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8.xml" ContentType="application/vnd.openxmlformats-officedocument.drawingml.chart+xml"/>
  <Override PartName="/xl/charts/chart197.xml" ContentType="application/vnd.openxmlformats-officedocument.drawingml.chart+xml"/>
  <Override PartName="/xl/charts/chart196.xml" ContentType="application/vnd.openxmlformats-officedocument.drawingml.chart+xml"/>
  <Override PartName="/xl/charts/chart195.xml" ContentType="application/vnd.openxmlformats-officedocument.drawingml.chart+xml"/>
  <Override PartName="/xl/charts/chart187.xml" ContentType="application/vnd.openxmlformats-officedocument.drawingml.chart+xml"/>
  <Override PartName="/xl/charts/chart199.xml" ContentType="application/vnd.openxmlformats-officedocument.drawingml.chart+xml"/>
  <Override PartName="/xl/charts/chart188.xml" ContentType="application/vnd.openxmlformats-officedocument.drawingml.chart+xml"/>
  <Override PartName="/xl/charts/chart190.xml" ContentType="application/vnd.openxmlformats-officedocument.drawingml.chart+xml"/>
  <Override PartName="/xl/charts/chart200.xml" ContentType="application/vnd.openxmlformats-officedocument.drawingml.chart+xml"/>
  <Override PartName="/xl/charts/chart189.xml" ContentType="application/vnd.openxmlformats-officedocument.drawingml.chart+xml"/>
  <Override PartName="/xl/charts/chart191.xml" ContentType="application/vnd.openxmlformats-officedocument.drawingml.chart+xml"/>
  <Override PartName="/xl/charts/chart201.xml" ContentType="application/vnd.openxmlformats-officedocument.drawingml.chart+xml"/>
  <Override PartName="/xl/charts/chart192.xml" ContentType="application/vnd.openxmlformats-officedocument.drawingml.chart+xml"/>
  <Override PartName="/xl/charts/chart202.xml" ContentType="application/vnd.openxmlformats-officedocument.drawingml.chart+xml"/>
  <Override PartName="/xl/charts/chart193.xml" ContentType="application/vnd.openxmlformats-officedocument.drawingml.chart+xml"/>
  <Override PartName="/xl/charts/chart203.xml" ContentType="application/vnd.openxmlformats-officedocument.drawingml.chart+xml"/>
  <Override PartName="/xl/charts/chart19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isplay and visualize" sheetId="1" state="visible" r:id="rId2"/>
    <sheet name="Pivot Table_Display and visuali" sheetId="2" state="visible" r:id="rId3"/>
    <sheet name="Pivot Table_Display and visua-1" sheetId="3" state="visible" r:id="rId4"/>
    <sheet name="Pivot Table_Display and visua-2" sheetId="4" state="visible" r:id="rId5"/>
    <sheet name="Pivot Table_Display and visua-3" sheetId="5" state="visible" r:id="rId6"/>
    <sheet name="Sheet4" sheetId="6" state="visible" r:id="rId7"/>
    <sheet name="Dashboard" sheetId="7" state="visible" r:id="rId8"/>
  </sheets>
  <calcPr iterateCount="100" refMode="A1" iterate="false" iterateDelta="0.001"/>
  <pivotCaches>
    <pivotCache cacheId="1" r:id="rId10"/>
    <pivotCache cacheId="2" r:id="rId11"/>
    <pivotCache cacheId="3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<sst xmlns="http://schemas.openxmlformats.org/spreadsheetml/2006/main" count="9055" uniqueCount="50">
  <si>
    <t xml:space="preserve">age</t>
  </si>
  <si>
    <t xml:space="preserve">gender</t>
  </si>
  <si>
    <t xml:space="preserve">time_spent</t>
  </si>
  <si>
    <t xml:space="preserve">platform</t>
  </si>
  <si>
    <t xml:space="preserve">interests</t>
  </si>
  <si>
    <t xml:space="preserve">location</t>
  </si>
  <si>
    <t xml:space="preserve">demographics</t>
  </si>
  <si>
    <t xml:space="preserve">profession</t>
  </si>
  <si>
    <t xml:space="preserve">income</t>
  </si>
  <si>
    <t xml:space="preserve">indebt</t>
  </si>
  <si>
    <t xml:space="preserve">isHomeOwner</t>
  </si>
  <si>
    <t xml:space="preserve">Owns_Car</t>
  </si>
  <si>
    <t xml:space="preserve">Interests</t>
  </si>
  <si>
    <t xml:space="preserve">age_group</t>
  </si>
  <si>
    <t xml:space="preserve">Average age</t>
  </si>
  <si>
    <t xml:space="preserve">male</t>
  </si>
  <si>
    <t xml:space="preserve">Instagram</t>
  </si>
  <si>
    <t xml:space="preserve">Sports</t>
  </si>
  <si>
    <t xml:space="preserve">United Kingdom</t>
  </si>
  <si>
    <t xml:space="preserve">Urban</t>
  </si>
  <si>
    <t xml:space="preserve">Software Engineer</t>
  </si>
  <si>
    <t xml:space="preserve">True</t>
  </si>
  <si>
    <t xml:space="preserve">False</t>
  </si>
  <si>
    <t xml:space="preserve">female</t>
  </si>
  <si>
    <t xml:space="preserve">Facebook</t>
  </si>
  <si>
    <t xml:space="preserve">Travel</t>
  </si>
  <si>
    <t xml:space="preserve">Student</t>
  </si>
  <si>
    <t xml:space="preserve">Interests2</t>
  </si>
  <si>
    <t xml:space="preserve">Interest count</t>
  </si>
  <si>
    <t xml:space="preserve">Australia</t>
  </si>
  <si>
    <t xml:space="preserve">Sub_Urban</t>
  </si>
  <si>
    <t xml:space="preserve">Marketer Manager</t>
  </si>
  <si>
    <t xml:space="preserve">non-binary</t>
  </si>
  <si>
    <t xml:space="preserve">Lifestyle</t>
  </si>
  <si>
    <t xml:space="preserve">United States</t>
  </si>
  <si>
    <t xml:space="preserve">YouTube</t>
  </si>
  <si>
    <t xml:space="preserve">Rural</t>
  </si>
  <si>
    <t xml:space="preserve">18</t>
  </si>
  <si>
    <t xml:space="preserve">- all -</t>
  </si>
  <si>
    <t xml:space="preserve">Data</t>
  </si>
  <si>
    <t xml:space="preserve">Sum - income</t>
  </si>
  <si>
    <t xml:space="preserve">Average - income</t>
  </si>
  <si>
    <t xml:space="preserve">Count - platform</t>
  </si>
  <si>
    <t xml:space="preserve">Total Result</t>
  </si>
  <si>
    <t xml:space="preserve">Count - Interests</t>
  </si>
  <si>
    <t xml:space="preserve">19-30</t>
  </si>
  <si>
    <t xml:space="preserve">31-50</t>
  </si>
  <si>
    <t xml:space="preserve">Above 50</t>
  </si>
  <si>
    <t xml:space="preserve">s</t>
  </si>
  <si>
    <t xml:space="preserve">Userid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</si>
</sst>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
</Relationships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'Display and visualize'!$V$3</c:f>
              <c:strCache>
                <c:ptCount val="1"/>
                <c:pt idx="0">
                  <c:v>Interest 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'Display and visualize'!$U$4:$U$6</c:f>
              <c:strCache>
                <c:ptCount val="3"/>
                <c:pt idx="0">
                  <c:v>Sports</c:v>
                </c:pt>
                <c:pt idx="1">
                  <c:v>Travel</c:v>
                </c:pt>
                <c:pt idx="2">
                  <c:v>Lifestyle</c:v>
                </c:pt>
              </c:strCache>
            </c:strRef>
          </c:cat>
          <c:val>
            <c:numRef>
              <c:f>'Display and visualize'!$V$4:$V$6</c:f>
              <c:numCache>
                <c:formatCode>General</c:formatCode>
                <c:ptCount val="3"/>
                <c:pt idx="0">
                  <c:v>331</c:v>
                </c:pt>
                <c:pt idx="1">
                  <c:v>328</c:v>
                </c:pt>
                <c:pt idx="2">
                  <c:v>341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85197"/>
        <c:axId val="97317049"/>
      </c:lineChart>
      <c:catAx>
        <c:axId val="9485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17049"/>
        <c:crosses val="autoZero"/>
        <c:auto val="1"/>
        <c:lblAlgn val="ctr"/>
        <c:lblOffset val="100"/>
        <c:noMultiLvlLbl val="0"/>
      </c:catAx>
      <c:valAx>
        <c:axId val="973170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51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Sum - income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1"/>
                <c:pt idx="0">
                  <c:v>422016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Average - income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1</c:f>
              <c:numCache>
                <c:formatCode>General</c:formatCode>
                <c:ptCount val="1"/>
                <c:pt idx="0">
                  <c:v>16880.64</c:v>
                </c:pt>
              </c:numCache>
            </c:numRef>
          </c:val>
        </c:ser>
        <c:gapWidth val="100"/>
        <c:overlap val="0"/>
        <c:axId val="52637264"/>
        <c:axId val="58925285"/>
      </c:barChart>
      <c:catAx>
        <c:axId val="5263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25285"/>
        <c:crosses val="autoZero"/>
        <c:auto val="1"/>
        <c:lblAlgn val="ctr"/>
        <c:lblOffset val="100"/>
        <c:noMultiLvlLbl val="0"/>
      </c:catAx>
      <c:valAx>
        <c:axId val="589252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372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307</c:v>
                </c:pt>
                <c:pt idx="1">
                  <c:v>363</c:v>
                </c:pt>
                <c:pt idx="2">
                  <c:v>330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69729358084881"/>
          <c:y val="0.0479497721969108"/>
          <c:w val="0.688355522220139"/>
          <c:h val="0.76597399711079"/>
        </c:manualLayout>
      </c:layout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93</c:v>
                </c:pt>
                <c:pt idx="1">
                  <c:v>149</c:v>
                </c:pt>
                <c:pt idx="2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3"/>
                <c:pt idx="0">
                  <c:v>88</c:v>
                </c:pt>
                <c:pt idx="1">
                  <c:v>147</c:v>
                </c:pt>
                <c:pt idx="2">
                  <c:v>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3"/>
                <c:pt idx="0">
                  <c:v>92</c:v>
                </c:pt>
                <c:pt idx="1">
                  <c:v>142</c:v>
                </c:pt>
                <c:pt idx="2">
                  <c:v>107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230112"/>
        <c:axId val="80879711"/>
      </c:lineChart>
      <c:catAx>
        <c:axId val="752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79711"/>
        <c:crosses val="autoZero"/>
        <c:auto val="1"/>
        <c:lblAlgn val="ctr"/>
        <c:lblOffset val="100"/>
        <c:noMultiLvlLbl val="0"/>
      </c:catAx>
      <c:valAx>
        <c:axId val="808797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301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58766172885805"/>
          <c:y val="0.0470607845316147"/>
          <c:w val="0.92930808175511"/>
          <c:h val="0.88798755417268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</c:ser>
        <c:gapWidth val="100"/>
        <c:overlap val="0"/>
        <c:axId val="61995595"/>
        <c:axId val="55510611"/>
      </c:barChart>
      <c:catAx>
        <c:axId val="61995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10611"/>
        <c:crosses val="autoZero"/>
        <c:auto val="1"/>
        <c:lblAlgn val="ctr"/>
        <c:lblOffset val="100"/>
        <c:noMultiLvlLbl val="0"/>
      </c:catAx>
      <c:valAx>
        <c:axId val="555106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955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'Pivot Table_Display and visua-3'!$B$2:$B$4</c:f>
              <c:numCache>
                <c:formatCode>General</c:formatCode>
                <c:ptCount val="3"/>
                <c:pt idx="0">
                  <c:v>14927.3352112676</c:v>
                </c:pt>
                <c:pt idx="1">
                  <c:v>14876.5119047619</c:v>
                </c:pt>
                <c:pt idx="2">
                  <c:v>15265.7313915858</c:v>
                </c:pt>
              </c:numCache>
            </c:numRef>
          </c:val>
        </c:ser>
        <c:gapWidth val="100"/>
        <c:shape val="box"/>
        <c:axId val="86716643"/>
        <c:axId val="12735445"/>
        <c:axId val="0"/>
      </c:bar3DChart>
      <c:catAx>
        <c:axId val="867166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35445"/>
        <c:crosses val="autoZero"/>
        <c:auto val="1"/>
        <c:lblAlgn val="ctr"/>
        <c:lblOffset val="100"/>
        <c:noMultiLvlLbl val="0"/>
      </c:catAx>
      <c:valAx>
        <c:axId val="127354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1664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"/>
          <c:y val="0.0525348542458809"/>
          <c:w val="0.706427248111729"/>
          <c:h val="0.753738910012674"/>
        </c:manualLayout>
      </c:layout>
      <c:pie3D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3"/>
                <c:pt idx="0">
                  <c:v>Marketer Manager</c:v>
                </c:pt>
                <c:pt idx="1">
                  <c:v>Software Engineer</c:v>
                </c:pt>
                <c:pt idx="2">
                  <c:v>Student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14927.3352112676</c:v>
                </c:pt>
                <c:pt idx="1">
                  <c:v>14876.5119047619</c:v>
                </c:pt>
                <c:pt idx="2">
                  <c:v>15265.7313915858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Profession Income Average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Marketer Manager</c:v>
                </c:pt>
                <c:pt idx="1">
                  <c:v>Software Engineer</c:v>
                </c:pt>
                <c:pt idx="2">
                  <c:v>Student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14927.3352112676</c:v>
                </c:pt>
                <c:pt idx="1">
                  <c:v>14876.5119047619</c:v>
                </c:pt>
                <c:pt idx="2">
                  <c:v>15265.7313915858</c:v>
                </c:pt>
              </c:numCache>
            </c:numRef>
          </c:val>
        </c:ser>
        <c:gapWidth val="100"/>
        <c:shape val="box"/>
        <c:axId val="32708381"/>
        <c:axId val="45303266"/>
        <c:axId val="0"/>
      </c:bar3DChart>
      <c:catAx>
        <c:axId val="32708381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Professions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03266"/>
        <c:crosses val="autoZero"/>
        <c:auto val="1"/>
        <c:lblAlgn val="ctr"/>
        <c:lblOffset val="100"/>
        <c:noMultiLvlLbl val="0"/>
      </c:catAx>
      <c:valAx>
        <c:axId val="453032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08381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Sheet4!$B$1:$B$1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Sheet4!$A$2:$A$1001</c:f>
              <c:numCache>
                <c:formatCode>General</c:formatCode>
                <c:ptCount val="1000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60</c:v>
                </c:pt>
                <c:pt idx="4">
                  <c:v>25</c:v>
                </c:pt>
                <c:pt idx="5">
                  <c:v>38</c:v>
                </c:pt>
                <c:pt idx="6">
                  <c:v>56</c:v>
                </c:pt>
                <c:pt idx="7">
                  <c:v>36</c:v>
                </c:pt>
                <c:pt idx="8">
                  <c:v>40</c:v>
                </c:pt>
                <c:pt idx="9">
                  <c:v>28</c:v>
                </c:pt>
                <c:pt idx="10">
                  <c:v>28</c:v>
                </c:pt>
                <c:pt idx="11">
                  <c:v>41</c:v>
                </c:pt>
                <c:pt idx="12">
                  <c:v>53</c:v>
                </c:pt>
                <c:pt idx="13">
                  <c:v>57</c:v>
                </c:pt>
                <c:pt idx="14">
                  <c:v>41</c:v>
                </c:pt>
                <c:pt idx="15">
                  <c:v>20</c:v>
                </c:pt>
                <c:pt idx="16">
                  <c:v>39</c:v>
                </c:pt>
                <c:pt idx="17">
                  <c:v>19</c:v>
                </c:pt>
                <c:pt idx="18">
                  <c:v>41</c:v>
                </c:pt>
                <c:pt idx="19">
                  <c:v>61</c:v>
                </c:pt>
                <c:pt idx="20">
                  <c:v>47</c:v>
                </c:pt>
                <c:pt idx="21">
                  <c:v>55</c:v>
                </c:pt>
                <c:pt idx="22">
                  <c:v>19</c:v>
                </c:pt>
                <c:pt idx="23">
                  <c:v>38</c:v>
                </c:pt>
                <c:pt idx="24">
                  <c:v>50</c:v>
                </c:pt>
                <c:pt idx="25">
                  <c:v>29</c:v>
                </c:pt>
                <c:pt idx="26">
                  <c:v>39</c:v>
                </c:pt>
                <c:pt idx="27">
                  <c:v>61</c:v>
                </c:pt>
                <c:pt idx="28">
                  <c:v>42</c:v>
                </c:pt>
                <c:pt idx="29">
                  <c:v>44</c:v>
                </c:pt>
                <c:pt idx="30">
                  <c:v>59</c:v>
                </c:pt>
                <c:pt idx="31">
                  <c:v>45</c:v>
                </c:pt>
                <c:pt idx="32">
                  <c:v>33</c:v>
                </c:pt>
                <c:pt idx="33">
                  <c:v>32</c:v>
                </c:pt>
                <c:pt idx="34">
                  <c:v>64</c:v>
                </c:pt>
                <c:pt idx="35">
                  <c:v>61</c:v>
                </c:pt>
                <c:pt idx="36">
                  <c:v>20</c:v>
                </c:pt>
                <c:pt idx="37">
                  <c:v>54</c:v>
                </c:pt>
                <c:pt idx="38">
                  <c:v>24</c:v>
                </c:pt>
                <c:pt idx="39">
                  <c:v>38</c:v>
                </c:pt>
                <c:pt idx="40">
                  <c:v>26</c:v>
                </c:pt>
                <c:pt idx="41">
                  <c:v>56</c:v>
                </c:pt>
                <c:pt idx="42">
                  <c:v>35</c:v>
                </c:pt>
                <c:pt idx="43">
                  <c:v>21</c:v>
                </c:pt>
                <c:pt idx="44">
                  <c:v>42</c:v>
                </c:pt>
                <c:pt idx="45">
                  <c:v>31</c:v>
                </c:pt>
                <c:pt idx="46">
                  <c:v>26</c:v>
                </c:pt>
                <c:pt idx="47">
                  <c:v>43</c:v>
                </c:pt>
                <c:pt idx="48">
                  <c:v>19</c:v>
                </c:pt>
                <c:pt idx="49">
                  <c:v>37</c:v>
                </c:pt>
                <c:pt idx="50">
                  <c:v>45</c:v>
                </c:pt>
                <c:pt idx="51">
                  <c:v>64</c:v>
                </c:pt>
                <c:pt idx="52">
                  <c:v>24</c:v>
                </c:pt>
                <c:pt idx="53">
                  <c:v>61</c:v>
                </c:pt>
                <c:pt idx="54">
                  <c:v>25</c:v>
                </c:pt>
                <c:pt idx="55">
                  <c:v>64</c:v>
                </c:pt>
                <c:pt idx="56">
                  <c:v>52</c:v>
                </c:pt>
                <c:pt idx="57">
                  <c:v>31</c:v>
                </c:pt>
                <c:pt idx="58">
                  <c:v>34</c:v>
                </c:pt>
                <c:pt idx="59">
                  <c:v>53</c:v>
                </c:pt>
                <c:pt idx="60">
                  <c:v>57</c:v>
                </c:pt>
                <c:pt idx="61">
                  <c:v>21</c:v>
                </c:pt>
                <c:pt idx="62">
                  <c:v>19</c:v>
                </c:pt>
                <c:pt idx="63">
                  <c:v>23</c:v>
                </c:pt>
                <c:pt idx="64">
                  <c:v>59</c:v>
                </c:pt>
                <c:pt idx="65">
                  <c:v>21</c:v>
                </c:pt>
                <c:pt idx="66">
                  <c:v>46</c:v>
                </c:pt>
                <c:pt idx="67">
                  <c:v>35</c:v>
                </c:pt>
                <c:pt idx="68">
                  <c:v>43</c:v>
                </c:pt>
                <c:pt idx="69">
                  <c:v>61</c:v>
                </c:pt>
                <c:pt idx="70">
                  <c:v>51</c:v>
                </c:pt>
                <c:pt idx="71">
                  <c:v>27</c:v>
                </c:pt>
                <c:pt idx="72">
                  <c:v>53</c:v>
                </c:pt>
                <c:pt idx="73">
                  <c:v>31</c:v>
                </c:pt>
                <c:pt idx="74">
                  <c:v>48</c:v>
                </c:pt>
                <c:pt idx="75">
                  <c:v>32</c:v>
                </c:pt>
                <c:pt idx="76">
                  <c:v>25</c:v>
                </c:pt>
                <c:pt idx="77">
                  <c:v>31</c:v>
                </c:pt>
                <c:pt idx="78">
                  <c:v>40</c:v>
                </c:pt>
                <c:pt idx="79">
                  <c:v>57</c:v>
                </c:pt>
                <c:pt idx="80">
                  <c:v>38</c:v>
                </c:pt>
                <c:pt idx="81">
                  <c:v>33</c:v>
                </c:pt>
                <c:pt idx="82">
                  <c:v>62</c:v>
                </c:pt>
                <c:pt idx="83">
                  <c:v>35</c:v>
                </c:pt>
                <c:pt idx="84">
                  <c:v>64</c:v>
                </c:pt>
                <c:pt idx="85">
                  <c:v>41</c:v>
                </c:pt>
                <c:pt idx="86">
                  <c:v>43</c:v>
                </c:pt>
                <c:pt idx="87">
                  <c:v>42</c:v>
                </c:pt>
                <c:pt idx="88">
                  <c:v>62</c:v>
                </c:pt>
                <c:pt idx="89">
                  <c:v>58</c:v>
                </c:pt>
                <c:pt idx="90">
                  <c:v>46</c:v>
                </c:pt>
                <c:pt idx="91">
                  <c:v>32</c:v>
                </c:pt>
                <c:pt idx="92">
                  <c:v>62</c:v>
                </c:pt>
                <c:pt idx="93">
                  <c:v>18</c:v>
                </c:pt>
                <c:pt idx="94">
                  <c:v>42</c:v>
                </c:pt>
                <c:pt idx="95">
                  <c:v>24</c:v>
                </c:pt>
                <c:pt idx="96">
                  <c:v>26</c:v>
                </c:pt>
                <c:pt idx="97">
                  <c:v>41</c:v>
                </c:pt>
                <c:pt idx="98">
                  <c:v>18</c:v>
                </c:pt>
                <c:pt idx="99">
                  <c:v>61</c:v>
                </c:pt>
                <c:pt idx="100">
                  <c:v>25</c:v>
                </c:pt>
                <c:pt idx="101">
                  <c:v>41</c:v>
                </c:pt>
                <c:pt idx="102">
                  <c:v>28</c:v>
                </c:pt>
                <c:pt idx="103">
                  <c:v>34</c:v>
                </c:pt>
                <c:pt idx="104">
                  <c:v>25</c:v>
                </c:pt>
                <c:pt idx="105">
                  <c:v>52</c:v>
                </c:pt>
                <c:pt idx="106">
                  <c:v>52</c:v>
                </c:pt>
                <c:pt idx="107">
                  <c:v>50</c:v>
                </c:pt>
                <c:pt idx="108">
                  <c:v>22</c:v>
                </c:pt>
                <c:pt idx="109">
                  <c:v>59</c:v>
                </c:pt>
                <c:pt idx="110">
                  <c:v>56</c:v>
                </c:pt>
                <c:pt idx="111">
                  <c:v>58</c:v>
                </c:pt>
                <c:pt idx="112">
                  <c:v>45</c:v>
                </c:pt>
                <c:pt idx="113">
                  <c:v>24</c:v>
                </c:pt>
                <c:pt idx="114">
                  <c:v>26</c:v>
                </c:pt>
                <c:pt idx="115">
                  <c:v>25</c:v>
                </c:pt>
                <c:pt idx="116">
                  <c:v>29</c:v>
                </c:pt>
                <c:pt idx="117">
                  <c:v>51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54</c:v>
                </c:pt>
                <c:pt idx="122">
                  <c:v>52</c:v>
                </c:pt>
                <c:pt idx="123">
                  <c:v>61</c:v>
                </c:pt>
                <c:pt idx="124">
                  <c:v>57</c:v>
                </c:pt>
                <c:pt idx="125">
                  <c:v>39</c:v>
                </c:pt>
                <c:pt idx="126">
                  <c:v>44</c:v>
                </c:pt>
                <c:pt idx="127">
                  <c:v>52</c:v>
                </c:pt>
                <c:pt idx="128">
                  <c:v>18</c:v>
                </c:pt>
                <c:pt idx="129">
                  <c:v>52</c:v>
                </c:pt>
                <c:pt idx="130">
                  <c:v>54</c:v>
                </c:pt>
                <c:pt idx="131">
                  <c:v>64</c:v>
                </c:pt>
                <c:pt idx="132">
                  <c:v>31</c:v>
                </c:pt>
                <c:pt idx="133">
                  <c:v>20</c:v>
                </c:pt>
                <c:pt idx="134">
                  <c:v>18</c:v>
                </c:pt>
                <c:pt idx="135">
                  <c:v>22</c:v>
                </c:pt>
                <c:pt idx="136">
                  <c:v>43</c:v>
                </c:pt>
                <c:pt idx="137">
                  <c:v>31</c:v>
                </c:pt>
                <c:pt idx="138">
                  <c:v>56</c:v>
                </c:pt>
                <c:pt idx="139">
                  <c:v>44</c:v>
                </c:pt>
                <c:pt idx="140">
                  <c:v>26</c:v>
                </c:pt>
                <c:pt idx="141">
                  <c:v>32</c:v>
                </c:pt>
                <c:pt idx="142">
                  <c:v>32</c:v>
                </c:pt>
                <c:pt idx="143">
                  <c:v>43</c:v>
                </c:pt>
                <c:pt idx="144">
                  <c:v>59</c:v>
                </c:pt>
                <c:pt idx="145">
                  <c:v>30</c:v>
                </c:pt>
                <c:pt idx="146">
                  <c:v>49</c:v>
                </c:pt>
                <c:pt idx="147">
                  <c:v>56</c:v>
                </c:pt>
                <c:pt idx="148">
                  <c:v>49</c:v>
                </c:pt>
                <c:pt idx="149">
                  <c:v>21</c:v>
                </c:pt>
                <c:pt idx="150">
                  <c:v>47</c:v>
                </c:pt>
                <c:pt idx="151">
                  <c:v>54</c:v>
                </c:pt>
                <c:pt idx="152">
                  <c:v>40</c:v>
                </c:pt>
                <c:pt idx="153">
                  <c:v>56</c:v>
                </c:pt>
                <c:pt idx="154">
                  <c:v>62</c:v>
                </c:pt>
                <c:pt idx="155">
                  <c:v>32</c:v>
                </c:pt>
                <c:pt idx="156">
                  <c:v>60</c:v>
                </c:pt>
                <c:pt idx="157">
                  <c:v>46</c:v>
                </c:pt>
                <c:pt idx="158">
                  <c:v>53</c:v>
                </c:pt>
                <c:pt idx="159">
                  <c:v>30</c:v>
                </c:pt>
                <c:pt idx="160">
                  <c:v>49</c:v>
                </c:pt>
                <c:pt idx="161">
                  <c:v>24</c:v>
                </c:pt>
                <c:pt idx="162">
                  <c:v>39</c:v>
                </c:pt>
                <c:pt idx="163">
                  <c:v>45</c:v>
                </c:pt>
                <c:pt idx="164">
                  <c:v>19</c:v>
                </c:pt>
                <c:pt idx="165">
                  <c:v>59</c:v>
                </c:pt>
                <c:pt idx="166">
                  <c:v>62</c:v>
                </c:pt>
                <c:pt idx="167">
                  <c:v>23</c:v>
                </c:pt>
                <c:pt idx="168">
                  <c:v>45</c:v>
                </c:pt>
                <c:pt idx="169">
                  <c:v>45</c:v>
                </c:pt>
                <c:pt idx="170">
                  <c:v>61</c:v>
                </c:pt>
                <c:pt idx="171">
                  <c:v>61</c:v>
                </c:pt>
                <c:pt idx="172">
                  <c:v>37</c:v>
                </c:pt>
                <c:pt idx="173">
                  <c:v>47</c:v>
                </c:pt>
                <c:pt idx="174">
                  <c:v>28</c:v>
                </c:pt>
                <c:pt idx="175">
                  <c:v>45</c:v>
                </c:pt>
                <c:pt idx="176">
                  <c:v>42</c:v>
                </c:pt>
                <c:pt idx="177">
                  <c:v>56</c:v>
                </c:pt>
                <c:pt idx="178">
                  <c:v>50</c:v>
                </c:pt>
                <c:pt idx="179">
                  <c:v>18</c:v>
                </c:pt>
                <c:pt idx="180">
                  <c:v>44</c:v>
                </c:pt>
                <c:pt idx="181">
                  <c:v>30</c:v>
                </c:pt>
                <c:pt idx="182">
                  <c:v>58</c:v>
                </c:pt>
                <c:pt idx="183">
                  <c:v>20</c:v>
                </c:pt>
                <c:pt idx="184">
                  <c:v>56</c:v>
                </c:pt>
                <c:pt idx="185">
                  <c:v>23</c:v>
                </c:pt>
                <c:pt idx="186">
                  <c:v>25</c:v>
                </c:pt>
                <c:pt idx="187">
                  <c:v>44</c:v>
                </c:pt>
                <c:pt idx="188">
                  <c:v>26</c:v>
                </c:pt>
                <c:pt idx="189">
                  <c:v>54</c:v>
                </c:pt>
                <c:pt idx="190">
                  <c:v>50</c:v>
                </c:pt>
                <c:pt idx="191">
                  <c:v>59</c:v>
                </c:pt>
                <c:pt idx="192">
                  <c:v>61</c:v>
                </c:pt>
                <c:pt idx="193">
                  <c:v>41</c:v>
                </c:pt>
                <c:pt idx="194">
                  <c:v>32</c:v>
                </c:pt>
                <c:pt idx="195">
                  <c:v>49</c:v>
                </c:pt>
                <c:pt idx="196">
                  <c:v>49</c:v>
                </c:pt>
                <c:pt idx="197">
                  <c:v>41</c:v>
                </c:pt>
                <c:pt idx="198">
                  <c:v>58</c:v>
                </c:pt>
                <c:pt idx="199">
                  <c:v>29</c:v>
                </c:pt>
                <c:pt idx="200">
                  <c:v>56</c:v>
                </c:pt>
                <c:pt idx="201">
                  <c:v>19</c:v>
                </c:pt>
                <c:pt idx="202">
                  <c:v>20</c:v>
                </c:pt>
                <c:pt idx="203">
                  <c:v>54</c:v>
                </c:pt>
                <c:pt idx="204">
                  <c:v>34</c:v>
                </c:pt>
                <c:pt idx="205">
                  <c:v>19</c:v>
                </c:pt>
                <c:pt idx="206">
                  <c:v>19</c:v>
                </c:pt>
                <c:pt idx="207">
                  <c:v>45</c:v>
                </c:pt>
                <c:pt idx="208">
                  <c:v>40</c:v>
                </c:pt>
                <c:pt idx="209">
                  <c:v>54</c:v>
                </c:pt>
                <c:pt idx="210">
                  <c:v>49</c:v>
                </c:pt>
                <c:pt idx="211">
                  <c:v>50</c:v>
                </c:pt>
                <c:pt idx="212">
                  <c:v>18</c:v>
                </c:pt>
                <c:pt idx="213">
                  <c:v>36</c:v>
                </c:pt>
                <c:pt idx="214">
                  <c:v>19</c:v>
                </c:pt>
                <c:pt idx="215">
                  <c:v>61</c:v>
                </c:pt>
                <c:pt idx="216">
                  <c:v>43</c:v>
                </c:pt>
                <c:pt idx="217">
                  <c:v>49</c:v>
                </c:pt>
                <c:pt idx="218">
                  <c:v>23</c:v>
                </c:pt>
                <c:pt idx="219">
                  <c:v>49</c:v>
                </c:pt>
                <c:pt idx="220">
                  <c:v>21</c:v>
                </c:pt>
                <c:pt idx="221">
                  <c:v>28</c:v>
                </c:pt>
                <c:pt idx="222">
                  <c:v>34</c:v>
                </c:pt>
                <c:pt idx="223">
                  <c:v>55</c:v>
                </c:pt>
                <c:pt idx="224">
                  <c:v>41</c:v>
                </c:pt>
                <c:pt idx="225">
                  <c:v>22</c:v>
                </c:pt>
                <c:pt idx="226">
                  <c:v>51</c:v>
                </c:pt>
                <c:pt idx="227">
                  <c:v>23</c:v>
                </c:pt>
                <c:pt idx="228">
                  <c:v>39</c:v>
                </c:pt>
                <c:pt idx="229">
                  <c:v>28</c:v>
                </c:pt>
                <c:pt idx="230">
                  <c:v>33</c:v>
                </c:pt>
                <c:pt idx="231">
                  <c:v>50</c:v>
                </c:pt>
                <c:pt idx="232">
                  <c:v>26</c:v>
                </c:pt>
                <c:pt idx="233">
                  <c:v>23</c:v>
                </c:pt>
                <c:pt idx="234">
                  <c:v>33</c:v>
                </c:pt>
                <c:pt idx="235">
                  <c:v>46</c:v>
                </c:pt>
                <c:pt idx="236">
                  <c:v>20</c:v>
                </c:pt>
                <c:pt idx="237">
                  <c:v>37</c:v>
                </c:pt>
                <c:pt idx="238">
                  <c:v>53</c:v>
                </c:pt>
                <c:pt idx="239">
                  <c:v>36</c:v>
                </c:pt>
                <c:pt idx="240">
                  <c:v>43</c:v>
                </c:pt>
                <c:pt idx="241">
                  <c:v>20</c:v>
                </c:pt>
                <c:pt idx="242">
                  <c:v>36</c:v>
                </c:pt>
                <c:pt idx="243">
                  <c:v>37</c:v>
                </c:pt>
                <c:pt idx="244">
                  <c:v>49</c:v>
                </c:pt>
                <c:pt idx="245">
                  <c:v>24</c:v>
                </c:pt>
                <c:pt idx="246">
                  <c:v>58</c:v>
                </c:pt>
                <c:pt idx="247">
                  <c:v>50</c:v>
                </c:pt>
                <c:pt idx="248">
                  <c:v>57</c:v>
                </c:pt>
                <c:pt idx="249">
                  <c:v>56</c:v>
                </c:pt>
                <c:pt idx="250">
                  <c:v>35</c:v>
                </c:pt>
                <c:pt idx="251">
                  <c:v>57</c:v>
                </c:pt>
                <c:pt idx="252">
                  <c:v>18</c:v>
                </c:pt>
                <c:pt idx="253">
                  <c:v>28</c:v>
                </c:pt>
                <c:pt idx="254">
                  <c:v>45</c:v>
                </c:pt>
                <c:pt idx="255">
                  <c:v>42</c:v>
                </c:pt>
                <c:pt idx="256">
                  <c:v>40</c:v>
                </c:pt>
                <c:pt idx="257">
                  <c:v>48</c:v>
                </c:pt>
                <c:pt idx="258">
                  <c:v>47</c:v>
                </c:pt>
                <c:pt idx="259">
                  <c:v>59</c:v>
                </c:pt>
                <c:pt idx="260">
                  <c:v>52</c:v>
                </c:pt>
                <c:pt idx="261">
                  <c:v>24</c:v>
                </c:pt>
                <c:pt idx="262">
                  <c:v>33</c:v>
                </c:pt>
                <c:pt idx="263">
                  <c:v>43</c:v>
                </c:pt>
                <c:pt idx="264">
                  <c:v>19</c:v>
                </c:pt>
                <c:pt idx="265">
                  <c:v>18</c:v>
                </c:pt>
                <c:pt idx="266">
                  <c:v>29</c:v>
                </c:pt>
                <c:pt idx="267">
                  <c:v>22</c:v>
                </c:pt>
                <c:pt idx="268">
                  <c:v>54</c:v>
                </c:pt>
                <c:pt idx="269">
                  <c:v>49</c:v>
                </c:pt>
                <c:pt idx="270">
                  <c:v>26</c:v>
                </c:pt>
                <c:pt idx="271">
                  <c:v>58</c:v>
                </c:pt>
                <c:pt idx="272">
                  <c:v>52</c:v>
                </c:pt>
                <c:pt idx="273">
                  <c:v>36</c:v>
                </c:pt>
                <c:pt idx="274">
                  <c:v>33</c:v>
                </c:pt>
                <c:pt idx="275">
                  <c:v>20</c:v>
                </c:pt>
                <c:pt idx="276">
                  <c:v>37</c:v>
                </c:pt>
                <c:pt idx="277">
                  <c:v>41</c:v>
                </c:pt>
                <c:pt idx="278">
                  <c:v>50</c:v>
                </c:pt>
                <c:pt idx="279">
                  <c:v>41</c:v>
                </c:pt>
                <c:pt idx="280">
                  <c:v>28</c:v>
                </c:pt>
                <c:pt idx="281">
                  <c:v>25</c:v>
                </c:pt>
                <c:pt idx="282">
                  <c:v>53</c:v>
                </c:pt>
                <c:pt idx="283">
                  <c:v>55</c:v>
                </c:pt>
                <c:pt idx="284">
                  <c:v>57</c:v>
                </c:pt>
                <c:pt idx="285">
                  <c:v>37</c:v>
                </c:pt>
                <c:pt idx="286">
                  <c:v>52</c:v>
                </c:pt>
                <c:pt idx="287">
                  <c:v>42</c:v>
                </c:pt>
                <c:pt idx="288">
                  <c:v>52</c:v>
                </c:pt>
                <c:pt idx="289">
                  <c:v>42</c:v>
                </c:pt>
                <c:pt idx="290">
                  <c:v>46</c:v>
                </c:pt>
                <c:pt idx="291">
                  <c:v>35</c:v>
                </c:pt>
                <c:pt idx="292">
                  <c:v>63</c:v>
                </c:pt>
                <c:pt idx="293">
                  <c:v>35</c:v>
                </c:pt>
                <c:pt idx="294">
                  <c:v>19</c:v>
                </c:pt>
                <c:pt idx="295">
                  <c:v>52</c:v>
                </c:pt>
                <c:pt idx="296">
                  <c:v>33</c:v>
                </c:pt>
                <c:pt idx="297">
                  <c:v>58</c:v>
                </c:pt>
                <c:pt idx="298">
                  <c:v>53</c:v>
                </c:pt>
                <c:pt idx="299">
                  <c:v>50</c:v>
                </c:pt>
                <c:pt idx="300">
                  <c:v>21</c:v>
                </c:pt>
                <c:pt idx="301">
                  <c:v>50</c:v>
                </c:pt>
                <c:pt idx="302">
                  <c:v>31</c:v>
                </c:pt>
                <c:pt idx="303">
                  <c:v>38</c:v>
                </c:pt>
                <c:pt idx="304">
                  <c:v>37</c:v>
                </c:pt>
                <c:pt idx="305">
                  <c:v>25</c:v>
                </c:pt>
                <c:pt idx="306">
                  <c:v>24</c:v>
                </c:pt>
                <c:pt idx="307">
                  <c:v>20</c:v>
                </c:pt>
                <c:pt idx="308">
                  <c:v>34</c:v>
                </c:pt>
                <c:pt idx="309">
                  <c:v>50</c:v>
                </c:pt>
                <c:pt idx="310">
                  <c:v>29</c:v>
                </c:pt>
                <c:pt idx="311">
                  <c:v>39</c:v>
                </c:pt>
                <c:pt idx="312">
                  <c:v>39</c:v>
                </c:pt>
                <c:pt idx="313">
                  <c:v>63</c:v>
                </c:pt>
                <c:pt idx="314">
                  <c:v>47</c:v>
                </c:pt>
                <c:pt idx="315">
                  <c:v>55</c:v>
                </c:pt>
                <c:pt idx="316">
                  <c:v>55</c:v>
                </c:pt>
                <c:pt idx="317">
                  <c:v>62</c:v>
                </c:pt>
                <c:pt idx="318">
                  <c:v>25</c:v>
                </c:pt>
                <c:pt idx="319">
                  <c:v>44</c:v>
                </c:pt>
                <c:pt idx="320">
                  <c:v>44</c:v>
                </c:pt>
                <c:pt idx="321">
                  <c:v>51</c:v>
                </c:pt>
                <c:pt idx="322">
                  <c:v>38</c:v>
                </c:pt>
                <c:pt idx="323">
                  <c:v>47</c:v>
                </c:pt>
                <c:pt idx="324">
                  <c:v>50</c:v>
                </c:pt>
                <c:pt idx="325">
                  <c:v>45</c:v>
                </c:pt>
                <c:pt idx="326">
                  <c:v>64</c:v>
                </c:pt>
                <c:pt idx="327">
                  <c:v>50</c:v>
                </c:pt>
                <c:pt idx="328">
                  <c:v>22</c:v>
                </c:pt>
                <c:pt idx="329">
                  <c:v>36</c:v>
                </c:pt>
                <c:pt idx="330">
                  <c:v>21</c:v>
                </c:pt>
                <c:pt idx="331">
                  <c:v>52</c:v>
                </c:pt>
                <c:pt idx="332">
                  <c:v>34</c:v>
                </c:pt>
                <c:pt idx="333">
                  <c:v>61</c:v>
                </c:pt>
                <c:pt idx="334">
                  <c:v>45</c:v>
                </c:pt>
                <c:pt idx="335">
                  <c:v>47</c:v>
                </c:pt>
                <c:pt idx="336">
                  <c:v>46</c:v>
                </c:pt>
                <c:pt idx="337">
                  <c:v>63</c:v>
                </c:pt>
                <c:pt idx="338">
                  <c:v>23</c:v>
                </c:pt>
                <c:pt idx="339">
                  <c:v>52</c:v>
                </c:pt>
                <c:pt idx="340">
                  <c:v>58</c:v>
                </c:pt>
                <c:pt idx="341">
                  <c:v>54</c:v>
                </c:pt>
                <c:pt idx="342">
                  <c:v>41</c:v>
                </c:pt>
                <c:pt idx="343">
                  <c:v>46</c:v>
                </c:pt>
                <c:pt idx="344">
                  <c:v>63</c:v>
                </c:pt>
                <c:pt idx="345">
                  <c:v>48</c:v>
                </c:pt>
                <c:pt idx="346">
                  <c:v>52</c:v>
                </c:pt>
                <c:pt idx="347">
                  <c:v>50</c:v>
                </c:pt>
                <c:pt idx="348">
                  <c:v>38</c:v>
                </c:pt>
                <c:pt idx="349">
                  <c:v>49</c:v>
                </c:pt>
                <c:pt idx="350">
                  <c:v>40</c:v>
                </c:pt>
                <c:pt idx="351">
                  <c:v>50</c:v>
                </c:pt>
                <c:pt idx="352">
                  <c:v>20</c:v>
                </c:pt>
                <c:pt idx="353">
                  <c:v>35</c:v>
                </c:pt>
                <c:pt idx="354">
                  <c:v>42</c:v>
                </c:pt>
                <c:pt idx="355">
                  <c:v>59</c:v>
                </c:pt>
                <c:pt idx="356">
                  <c:v>48</c:v>
                </c:pt>
                <c:pt idx="357">
                  <c:v>20</c:v>
                </c:pt>
                <c:pt idx="358">
                  <c:v>57</c:v>
                </c:pt>
                <c:pt idx="359">
                  <c:v>63</c:v>
                </c:pt>
                <c:pt idx="360">
                  <c:v>41</c:v>
                </c:pt>
                <c:pt idx="361">
                  <c:v>49</c:v>
                </c:pt>
                <c:pt idx="362">
                  <c:v>64</c:v>
                </c:pt>
                <c:pt idx="363">
                  <c:v>39</c:v>
                </c:pt>
                <c:pt idx="364">
                  <c:v>40</c:v>
                </c:pt>
                <c:pt idx="365">
                  <c:v>19</c:v>
                </c:pt>
                <c:pt idx="366">
                  <c:v>44</c:v>
                </c:pt>
                <c:pt idx="367">
                  <c:v>59</c:v>
                </c:pt>
                <c:pt idx="368">
                  <c:v>19</c:v>
                </c:pt>
                <c:pt idx="369">
                  <c:v>43</c:v>
                </c:pt>
                <c:pt idx="370">
                  <c:v>34</c:v>
                </c:pt>
                <c:pt idx="371">
                  <c:v>57</c:v>
                </c:pt>
                <c:pt idx="372">
                  <c:v>50</c:v>
                </c:pt>
                <c:pt idx="373">
                  <c:v>26</c:v>
                </c:pt>
                <c:pt idx="374">
                  <c:v>60</c:v>
                </c:pt>
                <c:pt idx="375">
                  <c:v>56</c:v>
                </c:pt>
                <c:pt idx="376">
                  <c:v>46</c:v>
                </c:pt>
                <c:pt idx="377">
                  <c:v>59</c:v>
                </c:pt>
                <c:pt idx="378">
                  <c:v>43</c:v>
                </c:pt>
                <c:pt idx="379">
                  <c:v>52</c:v>
                </c:pt>
                <c:pt idx="380">
                  <c:v>42</c:v>
                </c:pt>
                <c:pt idx="381">
                  <c:v>41</c:v>
                </c:pt>
                <c:pt idx="382">
                  <c:v>30</c:v>
                </c:pt>
                <c:pt idx="383">
                  <c:v>24</c:v>
                </c:pt>
                <c:pt idx="384">
                  <c:v>53</c:v>
                </c:pt>
                <c:pt idx="385">
                  <c:v>62</c:v>
                </c:pt>
                <c:pt idx="386">
                  <c:v>37</c:v>
                </c:pt>
                <c:pt idx="387">
                  <c:v>18</c:v>
                </c:pt>
                <c:pt idx="388">
                  <c:v>25</c:v>
                </c:pt>
                <c:pt idx="389">
                  <c:v>63</c:v>
                </c:pt>
                <c:pt idx="390">
                  <c:v>33</c:v>
                </c:pt>
                <c:pt idx="391">
                  <c:v>31</c:v>
                </c:pt>
                <c:pt idx="392">
                  <c:v>29</c:v>
                </c:pt>
                <c:pt idx="393">
                  <c:v>40</c:v>
                </c:pt>
                <c:pt idx="394">
                  <c:v>32</c:v>
                </c:pt>
                <c:pt idx="395">
                  <c:v>45</c:v>
                </c:pt>
                <c:pt idx="396">
                  <c:v>51</c:v>
                </c:pt>
                <c:pt idx="397">
                  <c:v>19</c:v>
                </c:pt>
                <c:pt idx="398">
                  <c:v>49</c:v>
                </c:pt>
                <c:pt idx="399">
                  <c:v>40</c:v>
                </c:pt>
                <c:pt idx="400">
                  <c:v>39</c:v>
                </c:pt>
                <c:pt idx="401">
                  <c:v>42</c:v>
                </c:pt>
                <c:pt idx="402">
                  <c:v>39</c:v>
                </c:pt>
                <c:pt idx="403">
                  <c:v>39</c:v>
                </c:pt>
                <c:pt idx="404">
                  <c:v>59</c:v>
                </c:pt>
                <c:pt idx="405">
                  <c:v>23</c:v>
                </c:pt>
                <c:pt idx="406">
                  <c:v>32</c:v>
                </c:pt>
                <c:pt idx="407">
                  <c:v>60</c:v>
                </c:pt>
                <c:pt idx="408">
                  <c:v>54</c:v>
                </c:pt>
                <c:pt idx="409">
                  <c:v>50</c:v>
                </c:pt>
                <c:pt idx="410">
                  <c:v>25</c:v>
                </c:pt>
                <c:pt idx="411">
                  <c:v>61</c:v>
                </c:pt>
                <c:pt idx="412">
                  <c:v>61</c:v>
                </c:pt>
                <c:pt idx="413">
                  <c:v>22</c:v>
                </c:pt>
                <c:pt idx="414">
                  <c:v>56</c:v>
                </c:pt>
                <c:pt idx="415">
                  <c:v>21</c:v>
                </c:pt>
                <c:pt idx="416">
                  <c:v>23</c:v>
                </c:pt>
                <c:pt idx="417">
                  <c:v>62</c:v>
                </c:pt>
                <c:pt idx="418">
                  <c:v>49</c:v>
                </c:pt>
                <c:pt idx="419">
                  <c:v>47</c:v>
                </c:pt>
                <c:pt idx="420">
                  <c:v>64</c:v>
                </c:pt>
                <c:pt idx="421">
                  <c:v>52</c:v>
                </c:pt>
                <c:pt idx="422">
                  <c:v>57</c:v>
                </c:pt>
                <c:pt idx="423">
                  <c:v>33</c:v>
                </c:pt>
                <c:pt idx="424">
                  <c:v>30</c:v>
                </c:pt>
                <c:pt idx="425">
                  <c:v>59</c:v>
                </c:pt>
                <c:pt idx="426">
                  <c:v>47</c:v>
                </c:pt>
                <c:pt idx="427">
                  <c:v>36</c:v>
                </c:pt>
                <c:pt idx="428">
                  <c:v>34</c:v>
                </c:pt>
                <c:pt idx="429">
                  <c:v>36</c:v>
                </c:pt>
                <c:pt idx="430">
                  <c:v>45</c:v>
                </c:pt>
                <c:pt idx="431">
                  <c:v>43</c:v>
                </c:pt>
                <c:pt idx="432">
                  <c:v>54</c:v>
                </c:pt>
                <c:pt idx="433">
                  <c:v>43</c:v>
                </c:pt>
                <c:pt idx="434">
                  <c:v>40</c:v>
                </c:pt>
                <c:pt idx="435">
                  <c:v>26</c:v>
                </c:pt>
                <c:pt idx="436">
                  <c:v>29</c:v>
                </c:pt>
                <c:pt idx="437">
                  <c:v>18</c:v>
                </c:pt>
                <c:pt idx="438">
                  <c:v>18</c:v>
                </c:pt>
                <c:pt idx="439">
                  <c:v>64</c:v>
                </c:pt>
                <c:pt idx="440">
                  <c:v>51</c:v>
                </c:pt>
                <c:pt idx="441">
                  <c:v>49</c:v>
                </c:pt>
                <c:pt idx="442">
                  <c:v>42</c:v>
                </c:pt>
                <c:pt idx="443">
                  <c:v>57</c:v>
                </c:pt>
                <c:pt idx="444">
                  <c:v>62</c:v>
                </c:pt>
                <c:pt idx="445">
                  <c:v>18</c:v>
                </c:pt>
                <c:pt idx="446">
                  <c:v>33</c:v>
                </c:pt>
                <c:pt idx="447">
                  <c:v>56</c:v>
                </c:pt>
                <c:pt idx="448">
                  <c:v>22</c:v>
                </c:pt>
                <c:pt idx="449">
                  <c:v>39</c:v>
                </c:pt>
                <c:pt idx="450">
                  <c:v>46</c:v>
                </c:pt>
                <c:pt idx="451">
                  <c:v>20</c:v>
                </c:pt>
                <c:pt idx="452">
                  <c:v>29</c:v>
                </c:pt>
                <c:pt idx="453">
                  <c:v>43</c:v>
                </c:pt>
                <c:pt idx="454">
                  <c:v>33</c:v>
                </c:pt>
                <c:pt idx="455">
                  <c:v>54</c:v>
                </c:pt>
                <c:pt idx="456">
                  <c:v>39</c:v>
                </c:pt>
                <c:pt idx="457">
                  <c:v>46</c:v>
                </c:pt>
                <c:pt idx="458">
                  <c:v>31</c:v>
                </c:pt>
                <c:pt idx="459">
                  <c:v>45</c:v>
                </c:pt>
                <c:pt idx="460">
                  <c:v>22</c:v>
                </c:pt>
                <c:pt idx="461">
                  <c:v>64</c:v>
                </c:pt>
                <c:pt idx="462">
                  <c:v>47</c:v>
                </c:pt>
                <c:pt idx="463">
                  <c:v>63</c:v>
                </c:pt>
                <c:pt idx="464">
                  <c:v>22</c:v>
                </c:pt>
                <c:pt idx="465">
                  <c:v>29</c:v>
                </c:pt>
                <c:pt idx="466">
                  <c:v>33</c:v>
                </c:pt>
                <c:pt idx="467">
                  <c:v>43</c:v>
                </c:pt>
                <c:pt idx="468">
                  <c:v>43</c:v>
                </c:pt>
                <c:pt idx="469">
                  <c:v>38</c:v>
                </c:pt>
                <c:pt idx="470">
                  <c:v>56</c:v>
                </c:pt>
                <c:pt idx="471">
                  <c:v>53</c:v>
                </c:pt>
                <c:pt idx="472">
                  <c:v>50</c:v>
                </c:pt>
                <c:pt idx="473">
                  <c:v>47</c:v>
                </c:pt>
                <c:pt idx="474">
                  <c:v>54</c:v>
                </c:pt>
                <c:pt idx="475">
                  <c:v>40</c:v>
                </c:pt>
                <c:pt idx="476">
                  <c:v>27</c:v>
                </c:pt>
                <c:pt idx="477">
                  <c:v>22</c:v>
                </c:pt>
                <c:pt idx="478">
                  <c:v>53</c:v>
                </c:pt>
                <c:pt idx="479">
                  <c:v>51</c:v>
                </c:pt>
                <c:pt idx="480">
                  <c:v>48</c:v>
                </c:pt>
                <c:pt idx="481">
                  <c:v>27</c:v>
                </c:pt>
                <c:pt idx="482">
                  <c:v>36</c:v>
                </c:pt>
                <c:pt idx="483">
                  <c:v>49</c:v>
                </c:pt>
                <c:pt idx="484">
                  <c:v>18</c:v>
                </c:pt>
                <c:pt idx="485">
                  <c:v>22</c:v>
                </c:pt>
                <c:pt idx="486">
                  <c:v>62</c:v>
                </c:pt>
                <c:pt idx="487">
                  <c:v>21</c:v>
                </c:pt>
                <c:pt idx="488">
                  <c:v>33</c:v>
                </c:pt>
                <c:pt idx="489">
                  <c:v>41</c:v>
                </c:pt>
                <c:pt idx="490">
                  <c:v>33</c:v>
                </c:pt>
                <c:pt idx="491">
                  <c:v>19</c:v>
                </c:pt>
                <c:pt idx="492">
                  <c:v>45</c:v>
                </c:pt>
                <c:pt idx="493">
                  <c:v>49</c:v>
                </c:pt>
                <c:pt idx="494">
                  <c:v>44</c:v>
                </c:pt>
                <c:pt idx="495">
                  <c:v>37</c:v>
                </c:pt>
                <c:pt idx="496">
                  <c:v>41</c:v>
                </c:pt>
                <c:pt idx="497">
                  <c:v>29</c:v>
                </c:pt>
                <c:pt idx="498">
                  <c:v>52</c:v>
                </c:pt>
                <c:pt idx="499">
                  <c:v>50</c:v>
                </c:pt>
                <c:pt idx="500">
                  <c:v>50</c:v>
                </c:pt>
                <c:pt idx="501">
                  <c:v>60</c:v>
                </c:pt>
                <c:pt idx="502">
                  <c:v>54</c:v>
                </c:pt>
                <c:pt idx="503">
                  <c:v>29</c:v>
                </c:pt>
                <c:pt idx="504">
                  <c:v>20</c:v>
                </c:pt>
                <c:pt idx="505">
                  <c:v>18</c:v>
                </c:pt>
                <c:pt idx="506">
                  <c:v>50</c:v>
                </c:pt>
                <c:pt idx="507">
                  <c:v>57</c:v>
                </c:pt>
                <c:pt idx="508">
                  <c:v>27</c:v>
                </c:pt>
                <c:pt idx="509">
                  <c:v>60</c:v>
                </c:pt>
                <c:pt idx="510">
                  <c:v>61</c:v>
                </c:pt>
                <c:pt idx="511">
                  <c:v>46</c:v>
                </c:pt>
                <c:pt idx="512">
                  <c:v>30</c:v>
                </c:pt>
                <c:pt idx="513">
                  <c:v>29</c:v>
                </c:pt>
                <c:pt idx="514">
                  <c:v>48</c:v>
                </c:pt>
                <c:pt idx="515">
                  <c:v>63</c:v>
                </c:pt>
                <c:pt idx="516">
                  <c:v>19</c:v>
                </c:pt>
                <c:pt idx="517">
                  <c:v>52</c:v>
                </c:pt>
                <c:pt idx="518">
                  <c:v>40</c:v>
                </c:pt>
                <c:pt idx="519">
                  <c:v>34</c:v>
                </c:pt>
                <c:pt idx="520">
                  <c:v>43</c:v>
                </c:pt>
                <c:pt idx="521">
                  <c:v>25</c:v>
                </c:pt>
                <c:pt idx="522">
                  <c:v>46</c:v>
                </c:pt>
                <c:pt idx="523">
                  <c:v>43</c:v>
                </c:pt>
                <c:pt idx="524">
                  <c:v>27</c:v>
                </c:pt>
                <c:pt idx="525">
                  <c:v>43</c:v>
                </c:pt>
                <c:pt idx="526">
                  <c:v>51</c:v>
                </c:pt>
                <c:pt idx="527">
                  <c:v>58</c:v>
                </c:pt>
                <c:pt idx="528">
                  <c:v>24</c:v>
                </c:pt>
                <c:pt idx="529">
                  <c:v>21</c:v>
                </c:pt>
                <c:pt idx="530">
                  <c:v>62</c:v>
                </c:pt>
                <c:pt idx="531">
                  <c:v>28</c:v>
                </c:pt>
                <c:pt idx="532">
                  <c:v>46</c:v>
                </c:pt>
                <c:pt idx="533">
                  <c:v>53</c:v>
                </c:pt>
                <c:pt idx="534">
                  <c:v>42</c:v>
                </c:pt>
                <c:pt idx="535">
                  <c:v>38</c:v>
                </c:pt>
                <c:pt idx="536">
                  <c:v>53</c:v>
                </c:pt>
                <c:pt idx="537">
                  <c:v>27</c:v>
                </c:pt>
                <c:pt idx="538">
                  <c:v>54</c:v>
                </c:pt>
                <c:pt idx="539">
                  <c:v>26</c:v>
                </c:pt>
                <c:pt idx="540">
                  <c:v>41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35</c:v>
                </c:pt>
                <c:pt idx="545">
                  <c:v>56</c:v>
                </c:pt>
                <c:pt idx="546">
                  <c:v>49</c:v>
                </c:pt>
                <c:pt idx="547">
                  <c:v>41</c:v>
                </c:pt>
                <c:pt idx="548">
                  <c:v>40</c:v>
                </c:pt>
                <c:pt idx="549">
                  <c:v>49</c:v>
                </c:pt>
                <c:pt idx="550">
                  <c:v>54</c:v>
                </c:pt>
                <c:pt idx="551">
                  <c:v>29</c:v>
                </c:pt>
                <c:pt idx="552">
                  <c:v>30</c:v>
                </c:pt>
                <c:pt idx="553">
                  <c:v>40</c:v>
                </c:pt>
                <c:pt idx="554">
                  <c:v>42</c:v>
                </c:pt>
                <c:pt idx="555">
                  <c:v>52</c:v>
                </c:pt>
                <c:pt idx="556">
                  <c:v>58</c:v>
                </c:pt>
                <c:pt idx="557">
                  <c:v>47</c:v>
                </c:pt>
                <c:pt idx="558">
                  <c:v>34</c:v>
                </c:pt>
                <c:pt idx="559">
                  <c:v>37</c:v>
                </c:pt>
                <c:pt idx="560">
                  <c:v>42</c:v>
                </c:pt>
                <c:pt idx="561">
                  <c:v>39</c:v>
                </c:pt>
                <c:pt idx="562">
                  <c:v>30</c:v>
                </c:pt>
                <c:pt idx="563">
                  <c:v>36</c:v>
                </c:pt>
                <c:pt idx="564">
                  <c:v>53</c:v>
                </c:pt>
                <c:pt idx="565">
                  <c:v>29</c:v>
                </c:pt>
                <c:pt idx="566">
                  <c:v>58</c:v>
                </c:pt>
                <c:pt idx="567">
                  <c:v>36</c:v>
                </c:pt>
                <c:pt idx="568">
                  <c:v>29</c:v>
                </c:pt>
                <c:pt idx="569">
                  <c:v>26</c:v>
                </c:pt>
                <c:pt idx="570">
                  <c:v>24</c:v>
                </c:pt>
                <c:pt idx="571">
                  <c:v>45</c:v>
                </c:pt>
                <c:pt idx="572">
                  <c:v>31</c:v>
                </c:pt>
                <c:pt idx="573">
                  <c:v>48</c:v>
                </c:pt>
                <c:pt idx="574">
                  <c:v>36</c:v>
                </c:pt>
                <c:pt idx="575">
                  <c:v>64</c:v>
                </c:pt>
                <c:pt idx="576">
                  <c:v>33</c:v>
                </c:pt>
                <c:pt idx="577">
                  <c:v>22</c:v>
                </c:pt>
                <c:pt idx="578">
                  <c:v>52</c:v>
                </c:pt>
                <c:pt idx="579">
                  <c:v>29</c:v>
                </c:pt>
                <c:pt idx="580">
                  <c:v>42</c:v>
                </c:pt>
                <c:pt idx="581">
                  <c:v>38</c:v>
                </c:pt>
                <c:pt idx="582">
                  <c:v>53</c:v>
                </c:pt>
                <c:pt idx="583">
                  <c:v>40</c:v>
                </c:pt>
                <c:pt idx="584">
                  <c:v>33</c:v>
                </c:pt>
                <c:pt idx="585">
                  <c:v>56</c:v>
                </c:pt>
                <c:pt idx="586">
                  <c:v>62</c:v>
                </c:pt>
                <c:pt idx="587">
                  <c:v>59</c:v>
                </c:pt>
                <c:pt idx="588">
                  <c:v>56</c:v>
                </c:pt>
                <c:pt idx="589">
                  <c:v>31</c:v>
                </c:pt>
                <c:pt idx="590">
                  <c:v>48</c:v>
                </c:pt>
                <c:pt idx="591">
                  <c:v>22</c:v>
                </c:pt>
                <c:pt idx="592">
                  <c:v>52</c:v>
                </c:pt>
                <c:pt idx="593">
                  <c:v>40</c:v>
                </c:pt>
                <c:pt idx="594">
                  <c:v>46</c:v>
                </c:pt>
                <c:pt idx="595">
                  <c:v>60</c:v>
                </c:pt>
                <c:pt idx="596">
                  <c:v>28</c:v>
                </c:pt>
                <c:pt idx="597">
                  <c:v>35</c:v>
                </c:pt>
                <c:pt idx="598">
                  <c:v>64</c:v>
                </c:pt>
                <c:pt idx="599">
                  <c:v>29</c:v>
                </c:pt>
                <c:pt idx="600">
                  <c:v>26</c:v>
                </c:pt>
                <c:pt idx="601">
                  <c:v>27</c:v>
                </c:pt>
                <c:pt idx="602">
                  <c:v>61</c:v>
                </c:pt>
                <c:pt idx="603">
                  <c:v>34</c:v>
                </c:pt>
                <c:pt idx="604">
                  <c:v>55</c:v>
                </c:pt>
                <c:pt idx="605">
                  <c:v>24</c:v>
                </c:pt>
                <c:pt idx="606">
                  <c:v>63</c:v>
                </c:pt>
                <c:pt idx="607">
                  <c:v>30</c:v>
                </c:pt>
                <c:pt idx="608">
                  <c:v>57</c:v>
                </c:pt>
                <c:pt idx="609">
                  <c:v>59</c:v>
                </c:pt>
                <c:pt idx="610">
                  <c:v>26</c:v>
                </c:pt>
                <c:pt idx="611">
                  <c:v>44</c:v>
                </c:pt>
                <c:pt idx="612">
                  <c:v>19</c:v>
                </c:pt>
                <c:pt idx="613">
                  <c:v>22</c:v>
                </c:pt>
                <c:pt idx="614">
                  <c:v>46</c:v>
                </c:pt>
                <c:pt idx="615">
                  <c:v>54</c:v>
                </c:pt>
                <c:pt idx="616">
                  <c:v>55</c:v>
                </c:pt>
                <c:pt idx="617">
                  <c:v>36</c:v>
                </c:pt>
                <c:pt idx="618">
                  <c:v>25</c:v>
                </c:pt>
                <c:pt idx="619">
                  <c:v>62</c:v>
                </c:pt>
                <c:pt idx="620">
                  <c:v>18</c:v>
                </c:pt>
                <c:pt idx="621">
                  <c:v>39</c:v>
                </c:pt>
                <c:pt idx="622">
                  <c:v>34</c:v>
                </c:pt>
                <c:pt idx="623">
                  <c:v>24</c:v>
                </c:pt>
                <c:pt idx="624">
                  <c:v>42</c:v>
                </c:pt>
                <c:pt idx="625">
                  <c:v>62</c:v>
                </c:pt>
                <c:pt idx="626">
                  <c:v>21</c:v>
                </c:pt>
                <c:pt idx="627">
                  <c:v>53</c:v>
                </c:pt>
                <c:pt idx="628">
                  <c:v>23</c:v>
                </c:pt>
                <c:pt idx="629">
                  <c:v>48</c:v>
                </c:pt>
                <c:pt idx="630">
                  <c:v>36</c:v>
                </c:pt>
                <c:pt idx="631">
                  <c:v>61</c:v>
                </c:pt>
                <c:pt idx="632">
                  <c:v>56</c:v>
                </c:pt>
                <c:pt idx="633">
                  <c:v>44</c:v>
                </c:pt>
                <c:pt idx="634">
                  <c:v>27</c:v>
                </c:pt>
                <c:pt idx="635">
                  <c:v>43</c:v>
                </c:pt>
                <c:pt idx="636">
                  <c:v>36</c:v>
                </c:pt>
                <c:pt idx="637">
                  <c:v>56</c:v>
                </c:pt>
                <c:pt idx="638">
                  <c:v>20</c:v>
                </c:pt>
                <c:pt idx="639">
                  <c:v>62</c:v>
                </c:pt>
                <c:pt idx="640">
                  <c:v>30</c:v>
                </c:pt>
                <c:pt idx="641">
                  <c:v>45</c:v>
                </c:pt>
                <c:pt idx="642">
                  <c:v>37</c:v>
                </c:pt>
                <c:pt idx="643">
                  <c:v>45</c:v>
                </c:pt>
                <c:pt idx="644">
                  <c:v>25</c:v>
                </c:pt>
                <c:pt idx="645">
                  <c:v>58</c:v>
                </c:pt>
                <c:pt idx="646">
                  <c:v>56</c:v>
                </c:pt>
                <c:pt idx="647">
                  <c:v>18</c:v>
                </c:pt>
                <c:pt idx="648">
                  <c:v>20</c:v>
                </c:pt>
                <c:pt idx="649">
                  <c:v>30</c:v>
                </c:pt>
                <c:pt idx="650">
                  <c:v>45</c:v>
                </c:pt>
                <c:pt idx="651">
                  <c:v>42</c:v>
                </c:pt>
                <c:pt idx="652">
                  <c:v>50</c:v>
                </c:pt>
                <c:pt idx="653">
                  <c:v>55</c:v>
                </c:pt>
                <c:pt idx="654">
                  <c:v>23</c:v>
                </c:pt>
                <c:pt idx="655">
                  <c:v>61</c:v>
                </c:pt>
                <c:pt idx="656">
                  <c:v>62</c:v>
                </c:pt>
                <c:pt idx="657">
                  <c:v>49</c:v>
                </c:pt>
                <c:pt idx="658">
                  <c:v>62</c:v>
                </c:pt>
                <c:pt idx="659">
                  <c:v>64</c:v>
                </c:pt>
                <c:pt idx="660">
                  <c:v>38</c:v>
                </c:pt>
                <c:pt idx="661">
                  <c:v>33</c:v>
                </c:pt>
                <c:pt idx="662">
                  <c:v>38</c:v>
                </c:pt>
                <c:pt idx="663">
                  <c:v>28</c:v>
                </c:pt>
                <c:pt idx="664">
                  <c:v>54</c:v>
                </c:pt>
                <c:pt idx="665">
                  <c:v>53</c:v>
                </c:pt>
                <c:pt idx="666">
                  <c:v>52</c:v>
                </c:pt>
                <c:pt idx="667">
                  <c:v>36</c:v>
                </c:pt>
                <c:pt idx="668">
                  <c:v>37</c:v>
                </c:pt>
                <c:pt idx="669">
                  <c:v>35</c:v>
                </c:pt>
                <c:pt idx="670">
                  <c:v>64</c:v>
                </c:pt>
                <c:pt idx="671">
                  <c:v>58</c:v>
                </c:pt>
                <c:pt idx="672">
                  <c:v>31</c:v>
                </c:pt>
                <c:pt idx="673">
                  <c:v>32</c:v>
                </c:pt>
                <c:pt idx="674">
                  <c:v>48</c:v>
                </c:pt>
                <c:pt idx="675">
                  <c:v>18</c:v>
                </c:pt>
                <c:pt idx="676">
                  <c:v>20</c:v>
                </c:pt>
                <c:pt idx="677">
                  <c:v>33</c:v>
                </c:pt>
                <c:pt idx="678">
                  <c:v>40</c:v>
                </c:pt>
                <c:pt idx="679">
                  <c:v>28</c:v>
                </c:pt>
                <c:pt idx="680">
                  <c:v>29</c:v>
                </c:pt>
                <c:pt idx="681">
                  <c:v>27</c:v>
                </c:pt>
                <c:pt idx="682">
                  <c:v>49</c:v>
                </c:pt>
                <c:pt idx="683">
                  <c:v>33</c:v>
                </c:pt>
                <c:pt idx="684">
                  <c:v>25</c:v>
                </c:pt>
                <c:pt idx="685">
                  <c:v>55</c:v>
                </c:pt>
                <c:pt idx="686">
                  <c:v>29</c:v>
                </c:pt>
                <c:pt idx="687">
                  <c:v>41</c:v>
                </c:pt>
                <c:pt idx="688">
                  <c:v>45</c:v>
                </c:pt>
                <c:pt idx="689">
                  <c:v>25</c:v>
                </c:pt>
                <c:pt idx="690">
                  <c:v>45</c:v>
                </c:pt>
                <c:pt idx="691">
                  <c:v>53</c:v>
                </c:pt>
                <c:pt idx="692">
                  <c:v>43</c:v>
                </c:pt>
                <c:pt idx="693">
                  <c:v>25</c:v>
                </c:pt>
                <c:pt idx="694">
                  <c:v>45</c:v>
                </c:pt>
                <c:pt idx="695">
                  <c:v>45</c:v>
                </c:pt>
                <c:pt idx="696">
                  <c:v>54</c:v>
                </c:pt>
                <c:pt idx="697">
                  <c:v>58</c:v>
                </c:pt>
                <c:pt idx="698">
                  <c:v>53</c:v>
                </c:pt>
                <c:pt idx="699">
                  <c:v>44</c:v>
                </c:pt>
                <c:pt idx="700">
                  <c:v>34</c:v>
                </c:pt>
                <c:pt idx="701">
                  <c:v>26</c:v>
                </c:pt>
                <c:pt idx="702">
                  <c:v>50</c:v>
                </c:pt>
                <c:pt idx="703">
                  <c:v>37</c:v>
                </c:pt>
                <c:pt idx="704">
                  <c:v>30</c:v>
                </c:pt>
                <c:pt idx="705">
                  <c:v>45</c:v>
                </c:pt>
                <c:pt idx="706">
                  <c:v>46</c:v>
                </c:pt>
                <c:pt idx="707">
                  <c:v>30</c:v>
                </c:pt>
                <c:pt idx="708">
                  <c:v>63</c:v>
                </c:pt>
                <c:pt idx="709">
                  <c:v>52</c:v>
                </c:pt>
                <c:pt idx="710">
                  <c:v>23</c:v>
                </c:pt>
                <c:pt idx="711">
                  <c:v>35</c:v>
                </c:pt>
                <c:pt idx="712">
                  <c:v>22</c:v>
                </c:pt>
                <c:pt idx="713">
                  <c:v>64</c:v>
                </c:pt>
                <c:pt idx="714">
                  <c:v>42</c:v>
                </c:pt>
                <c:pt idx="715">
                  <c:v>19</c:v>
                </c:pt>
                <c:pt idx="716">
                  <c:v>27</c:v>
                </c:pt>
                <c:pt idx="717">
                  <c:v>47</c:v>
                </c:pt>
                <c:pt idx="718">
                  <c:v>62</c:v>
                </c:pt>
                <c:pt idx="719">
                  <c:v>22</c:v>
                </c:pt>
                <c:pt idx="720">
                  <c:v>50</c:v>
                </c:pt>
                <c:pt idx="721">
                  <c:v>18</c:v>
                </c:pt>
                <c:pt idx="722">
                  <c:v>35</c:v>
                </c:pt>
                <c:pt idx="723">
                  <c:v>49</c:v>
                </c:pt>
                <c:pt idx="724">
                  <c:v>64</c:v>
                </c:pt>
                <c:pt idx="725">
                  <c:v>28</c:v>
                </c:pt>
                <c:pt idx="726">
                  <c:v>38</c:v>
                </c:pt>
                <c:pt idx="727">
                  <c:v>43</c:v>
                </c:pt>
                <c:pt idx="728">
                  <c:v>42</c:v>
                </c:pt>
                <c:pt idx="729">
                  <c:v>39</c:v>
                </c:pt>
                <c:pt idx="730">
                  <c:v>44</c:v>
                </c:pt>
                <c:pt idx="731">
                  <c:v>30</c:v>
                </c:pt>
                <c:pt idx="732">
                  <c:v>50</c:v>
                </c:pt>
                <c:pt idx="733">
                  <c:v>51</c:v>
                </c:pt>
                <c:pt idx="734">
                  <c:v>58</c:v>
                </c:pt>
                <c:pt idx="735">
                  <c:v>52</c:v>
                </c:pt>
                <c:pt idx="736">
                  <c:v>18</c:v>
                </c:pt>
                <c:pt idx="737">
                  <c:v>38</c:v>
                </c:pt>
                <c:pt idx="738">
                  <c:v>23</c:v>
                </c:pt>
                <c:pt idx="739">
                  <c:v>45</c:v>
                </c:pt>
                <c:pt idx="740">
                  <c:v>34</c:v>
                </c:pt>
                <c:pt idx="741">
                  <c:v>22</c:v>
                </c:pt>
                <c:pt idx="742">
                  <c:v>48</c:v>
                </c:pt>
                <c:pt idx="743">
                  <c:v>22</c:v>
                </c:pt>
                <c:pt idx="744">
                  <c:v>55</c:v>
                </c:pt>
                <c:pt idx="745">
                  <c:v>20</c:v>
                </c:pt>
                <c:pt idx="746">
                  <c:v>40</c:v>
                </c:pt>
                <c:pt idx="747">
                  <c:v>54</c:v>
                </c:pt>
                <c:pt idx="748">
                  <c:v>54</c:v>
                </c:pt>
                <c:pt idx="749">
                  <c:v>27</c:v>
                </c:pt>
                <c:pt idx="750">
                  <c:v>27</c:v>
                </c:pt>
                <c:pt idx="751">
                  <c:v>36</c:v>
                </c:pt>
                <c:pt idx="752">
                  <c:v>34</c:v>
                </c:pt>
                <c:pt idx="753">
                  <c:v>38</c:v>
                </c:pt>
                <c:pt idx="754">
                  <c:v>31</c:v>
                </c:pt>
                <c:pt idx="755">
                  <c:v>26</c:v>
                </c:pt>
                <c:pt idx="756">
                  <c:v>63</c:v>
                </c:pt>
                <c:pt idx="757">
                  <c:v>18</c:v>
                </c:pt>
                <c:pt idx="758">
                  <c:v>62</c:v>
                </c:pt>
                <c:pt idx="759">
                  <c:v>30</c:v>
                </c:pt>
                <c:pt idx="760">
                  <c:v>21</c:v>
                </c:pt>
                <c:pt idx="761">
                  <c:v>18</c:v>
                </c:pt>
                <c:pt idx="762">
                  <c:v>57</c:v>
                </c:pt>
                <c:pt idx="763">
                  <c:v>49</c:v>
                </c:pt>
                <c:pt idx="764">
                  <c:v>51</c:v>
                </c:pt>
                <c:pt idx="765">
                  <c:v>45</c:v>
                </c:pt>
                <c:pt idx="766">
                  <c:v>48</c:v>
                </c:pt>
                <c:pt idx="767">
                  <c:v>25</c:v>
                </c:pt>
                <c:pt idx="768">
                  <c:v>56</c:v>
                </c:pt>
                <c:pt idx="769">
                  <c:v>43</c:v>
                </c:pt>
                <c:pt idx="770">
                  <c:v>51</c:v>
                </c:pt>
                <c:pt idx="771">
                  <c:v>20</c:v>
                </c:pt>
                <c:pt idx="772">
                  <c:v>29</c:v>
                </c:pt>
                <c:pt idx="773">
                  <c:v>18</c:v>
                </c:pt>
                <c:pt idx="774">
                  <c:v>61</c:v>
                </c:pt>
                <c:pt idx="775">
                  <c:v>22</c:v>
                </c:pt>
                <c:pt idx="776">
                  <c:v>47</c:v>
                </c:pt>
                <c:pt idx="777">
                  <c:v>47</c:v>
                </c:pt>
                <c:pt idx="778">
                  <c:v>34</c:v>
                </c:pt>
                <c:pt idx="779">
                  <c:v>64</c:v>
                </c:pt>
                <c:pt idx="780">
                  <c:v>40</c:v>
                </c:pt>
                <c:pt idx="781">
                  <c:v>32</c:v>
                </c:pt>
                <c:pt idx="782">
                  <c:v>54</c:v>
                </c:pt>
                <c:pt idx="783">
                  <c:v>38</c:v>
                </c:pt>
                <c:pt idx="784">
                  <c:v>31</c:v>
                </c:pt>
                <c:pt idx="785">
                  <c:v>19</c:v>
                </c:pt>
                <c:pt idx="786">
                  <c:v>28</c:v>
                </c:pt>
                <c:pt idx="787">
                  <c:v>56</c:v>
                </c:pt>
                <c:pt idx="788">
                  <c:v>55</c:v>
                </c:pt>
                <c:pt idx="789">
                  <c:v>51</c:v>
                </c:pt>
                <c:pt idx="790">
                  <c:v>55</c:v>
                </c:pt>
                <c:pt idx="791">
                  <c:v>51</c:v>
                </c:pt>
                <c:pt idx="792">
                  <c:v>35</c:v>
                </c:pt>
                <c:pt idx="793">
                  <c:v>47</c:v>
                </c:pt>
                <c:pt idx="794">
                  <c:v>32</c:v>
                </c:pt>
                <c:pt idx="795">
                  <c:v>44</c:v>
                </c:pt>
                <c:pt idx="796">
                  <c:v>51</c:v>
                </c:pt>
                <c:pt idx="797">
                  <c:v>55</c:v>
                </c:pt>
                <c:pt idx="798">
                  <c:v>50</c:v>
                </c:pt>
                <c:pt idx="799">
                  <c:v>41</c:v>
                </c:pt>
                <c:pt idx="800">
                  <c:v>32</c:v>
                </c:pt>
                <c:pt idx="801">
                  <c:v>47</c:v>
                </c:pt>
                <c:pt idx="802">
                  <c:v>59</c:v>
                </c:pt>
                <c:pt idx="803">
                  <c:v>34</c:v>
                </c:pt>
                <c:pt idx="804">
                  <c:v>22</c:v>
                </c:pt>
                <c:pt idx="805">
                  <c:v>46</c:v>
                </c:pt>
                <c:pt idx="806">
                  <c:v>21</c:v>
                </c:pt>
                <c:pt idx="807">
                  <c:v>27</c:v>
                </c:pt>
                <c:pt idx="808">
                  <c:v>34</c:v>
                </c:pt>
                <c:pt idx="809">
                  <c:v>27</c:v>
                </c:pt>
                <c:pt idx="810">
                  <c:v>34</c:v>
                </c:pt>
                <c:pt idx="811">
                  <c:v>37</c:v>
                </c:pt>
                <c:pt idx="812">
                  <c:v>41</c:v>
                </c:pt>
                <c:pt idx="813">
                  <c:v>22</c:v>
                </c:pt>
                <c:pt idx="814">
                  <c:v>51</c:v>
                </c:pt>
                <c:pt idx="815">
                  <c:v>23</c:v>
                </c:pt>
                <c:pt idx="816">
                  <c:v>19</c:v>
                </c:pt>
                <c:pt idx="817">
                  <c:v>30</c:v>
                </c:pt>
                <c:pt idx="818">
                  <c:v>60</c:v>
                </c:pt>
                <c:pt idx="819">
                  <c:v>60</c:v>
                </c:pt>
                <c:pt idx="820">
                  <c:v>28</c:v>
                </c:pt>
                <c:pt idx="821">
                  <c:v>64</c:v>
                </c:pt>
                <c:pt idx="822">
                  <c:v>40</c:v>
                </c:pt>
                <c:pt idx="823">
                  <c:v>33</c:v>
                </c:pt>
                <c:pt idx="824">
                  <c:v>48</c:v>
                </c:pt>
                <c:pt idx="825">
                  <c:v>28</c:v>
                </c:pt>
                <c:pt idx="826">
                  <c:v>33</c:v>
                </c:pt>
                <c:pt idx="827">
                  <c:v>25</c:v>
                </c:pt>
                <c:pt idx="828">
                  <c:v>21</c:v>
                </c:pt>
                <c:pt idx="829">
                  <c:v>57</c:v>
                </c:pt>
                <c:pt idx="830">
                  <c:v>21</c:v>
                </c:pt>
                <c:pt idx="831">
                  <c:v>42</c:v>
                </c:pt>
                <c:pt idx="832">
                  <c:v>20</c:v>
                </c:pt>
                <c:pt idx="833">
                  <c:v>49</c:v>
                </c:pt>
                <c:pt idx="834">
                  <c:v>20</c:v>
                </c:pt>
                <c:pt idx="835">
                  <c:v>44</c:v>
                </c:pt>
                <c:pt idx="836">
                  <c:v>46</c:v>
                </c:pt>
                <c:pt idx="837">
                  <c:v>49</c:v>
                </c:pt>
                <c:pt idx="838">
                  <c:v>36</c:v>
                </c:pt>
                <c:pt idx="839">
                  <c:v>38</c:v>
                </c:pt>
                <c:pt idx="840">
                  <c:v>22</c:v>
                </c:pt>
                <c:pt idx="841">
                  <c:v>35</c:v>
                </c:pt>
                <c:pt idx="842">
                  <c:v>45</c:v>
                </c:pt>
                <c:pt idx="843">
                  <c:v>59</c:v>
                </c:pt>
                <c:pt idx="844">
                  <c:v>39</c:v>
                </c:pt>
                <c:pt idx="845">
                  <c:v>38</c:v>
                </c:pt>
                <c:pt idx="846">
                  <c:v>23</c:v>
                </c:pt>
                <c:pt idx="847">
                  <c:v>18</c:v>
                </c:pt>
                <c:pt idx="848">
                  <c:v>22</c:v>
                </c:pt>
                <c:pt idx="849">
                  <c:v>58</c:v>
                </c:pt>
                <c:pt idx="850">
                  <c:v>29</c:v>
                </c:pt>
                <c:pt idx="851">
                  <c:v>43</c:v>
                </c:pt>
                <c:pt idx="852">
                  <c:v>63</c:v>
                </c:pt>
                <c:pt idx="853">
                  <c:v>51</c:v>
                </c:pt>
                <c:pt idx="854">
                  <c:v>31</c:v>
                </c:pt>
                <c:pt idx="855">
                  <c:v>43</c:v>
                </c:pt>
                <c:pt idx="856">
                  <c:v>62</c:v>
                </c:pt>
                <c:pt idx="857">
                  <c:v>44</c:v>
                </c:pt>
                <c:pt idx="858">
                  <c:v>26</c:v>
                </c:pt>
                <c:pt idx="859">
                  <c:v>43</c:v>
                </c:pt>
                <c:pt idx="860">
                  <c:v>64</c:v>
                </c:pt>
                <c:pt idx="861">
                  <c:v>39</c:v>
                </c:pt>
                <c:pt idx="862">
                  <c:v>64</c:v>
                </c:pt>
                <c:pt idx="863">
                  <c:v>47</c:v>
                </c:pt>
                <c:pt idx="864">
                  <c:v>60</c:v>
                </c:pt>
                <c:pt idx="865">
                  <c:v>34</c:v>
                </c:pt>
                <c:pt idx="866">
                  <c:v>43</c:v>
                </c:pt>
                <c:pt idx="867">
                  <c:v>53</c:v>
                </c:pt>
                <c:pt idx="868">
                  <c:v>18</c:v>
                </c:pt>
                <c:pt idx="869">
                  <c:v>25</c:v>
                </c:pt>
                <c:pt idx="870">
                  <c:v>52</c:v>
                </c:pt>
                <c:pt idx="871">
                  <c:v>32</c:v>
                </c:pt>
                <c:pt idx="872">
                  <c:v>64</c:v>
                </c:pt>
                <c:pt idx="873">
                  <c:v>39</c:v>
                </c:pt>
                <c:pt idx="874">
                  <c:v>31</c:v>
                </c:pt>
                <c:pt idx="875">
                  <c:v>43</c:v>
                </c:pt>
                <c:pt idx="876">
                  <c:v>45</c:v>
                </c:pt>
                <c:pt idx="877">
                  <c:v>40</c:v>
                </c:pt>
                <c:pt idx="878">
                  <c:v>31</c:v>
                </c:pt>
                <c:pt idx="879">
                  <c:v>41</c:v>
                </c:pt>
                <c:pt idx="880">
                  <c:v>19</c:v>
                </c:pt>
                <c:pt idx="881">
                  <c:v>62</c:v>
                </c:pt>
                <c:pt idx="882">
                  <c:v>43</c:v>
                </c:pt>
                <c:pt idx="883">
                  <c:v>31</c:v>
                </c:pt>
                <c:pt idx="884">
                  <c:v>24</c:v>
                </c:pt>
                <c:pt idx="885">
                  <c:v>20</c:v>
                </c:pt>
                <c:pt idx="886">
                  <c:v>64</c:v>
                </c:pt>
                <c:pt idx="887">
                  <c:v>40</c:v>
                </c:pt>
                <c:pt idx="888">
                  <c:v>63</c:v>
                </c:pt>
                <c:pt idx="889">
                  <c:v>60</c:v>
                </c:pt>
                <c:pt idx="890">
                  <c:v>64</c:v>
                </c:pt>
                <c:pt idx="891">
                  <c:v>62</c:v>
                </c:pt>
                <c:pt idx="892">
                  <c:v>35</c:v>
                </c:pt>
                <c:pt idx="893">
                  <c:v>55</c:v>
                </c:pt>
                <c:pt idx="894">
                  <c:v>52</c:v>
                </c:pt>
                <c:pt idx="895">
                  <c:v>32</c:v>
                </c:pt>
                <c:pt idx="896">
                  <c:v>42</c:v>
                </c:pt>
                <c:pt idx="897">
                  <c:v>54</c:v>
                </c:pt>
                <c:pt idx="898">
                  <c:v>45</c:v>
                </c:pt>
                <c:pt idx="899">
                  <c:v>27</c:v>
                </c:pt>
                <c:pt idx="900">
                  <c:v>56</c:v>
                </c:pt>
                <c:pt idx="901">
                  <c:v>34</c:v>
                </c:pt>
                <c:pt idx="902">
                  <c:v>56</c:v>
                </c:pt>
                <c:pt idx="903">
                  <c:v>39</c:v>
                </c:pt>
                <c:pt idx="904">
                  <c:v>43</c:v>
                </c:pt>
                <c:pt idx="905">
                  <c:v>61</c:v>
                </c:pt>
                <c:pt idx="906">
                  <c:v>42</c:v>
                </c:pt>
                <c:pt idx="907">
                  <c:v>34</c:v>
                </c:pt>
                <c:pt idx="908">
                  <c:v>30</c:v>
                </c:pt>
                <c:pt idx="909">
                  <c:v>37</c:v>
                </c:pt>
                <c:pt idx="910">
                  <c:v>42</c:v>
                </c:pt>
                <c:pt idx="911">
                  <c:v>21</c:v>
                </c:pt>
                <c:pt idx="912">
                  <c:v>27</c:v>
                </c:pt>
                <c:pt idx="913">
                  <c:v>20</c:v>
                </c:pt>
                <c:pt idx="914">
                  <c:v>58</c:v>
                </c:pt>
                <c:pt idx="915">
                  <c:v>62</c:v>
                </c:pt>
                <c:pt idx="916">
                  <c:v>35</c:v>
                </c:pt>
                <c:pt idx="917">
                  <c:v>64</c:v>
                </c:pt>
                <c:pt idx="918">
                  <c:v>53</c:v>
                </c:pt>
                <c:pt idx="919">
                  <c:v>64</c:v>
                </c:pt>
                <c:pt idx="920">
                  <c:v>39</c:v>
                </c:pt>
                <c:pt idx="921">
                  <c:v>51</c:v>
                </c:pt>
                <c:pt idx="922">
                  <c:v>64</c:v>
                </c:pt>
                <c:pt idx="923">
                  <c:v>25</c:v>
                </c:pt>
                <c:pt idx="924">
                  <c:v>57</c:v>
                </c:pt>
                <c:pt idx="925">
                  <c:v>61</c:v>
                </c:pt>
                <c:pt idx="926">
                  <c:v>36</c:v>
                </c:pt>
                <c:pt idx="927">
                  <c:v>59</c:v>
                </c:pt>
                <c:pt idx="928">
                  <c:v>58</c:v>
                </c:pt>
                <c:pt idx="929">
                  <c:v>54</c:v>
                </c:pt>
                <c:pt idx="930">
                  <c:v>23</c:v>
                </c:pt>
                <c:pt idx="931">
                  <c:v>43</c:v>
                </c:pt>
                <c:pt idx="932">
                  <c:v>51</c:v>
                </c:pt>
                <c:pt idx="933">
                  <c:v>62</c:v>
                </c:pt>
                <c:pt idx="934">
                  <c:v>23</c:v>
                </c:pt>
                <c:pt idx="935">
                  <c:v>54</c:v>
                </c:pt>
                <c:pt idx="936">
                  <c:v>50</c:v>
                </c:pt>
                <c:pt idx="937">
                  <c:v>39</c:v>
                </c:pt>
                <c:pt idx="938">
                  <c:v>38</c:v>
                </c:pt>
                <c:pt idx="939">
                  <c:v>23</c:v>
                </c:pt>
                <c:pt idx="940">
                  <c:v>23</c:v>
                </c:pt>
                <c:pt idx="941">
                  <c:v>21</c:v>
                </c:pt>
                <c:pt idx="942">
                  <c:v>47</c:v>
                </c:pt>
                <c:pt idx="943">
                  <c:v>28</c:v>
                </c:pt>
                <c:pt idx="944">
                  <c:v>47</c:v>
                </c:pt>
                <c:pt idx="945">
                  <c:v>48</c:v>
                </c:pt>
                <c:pt idx="946">
                  <c:v>41</c:v>
                </c:pt>
                <c:pt idx="947">
                  <c:v>26</c:v>
                </c:pt>
                <c:pt idx="948">
                  <c:v>20</c:v>
                </c:pt>
                <c:pt idx="949">
                  <c:v>48</c:v>
                </c:pt>
                <c:pt idx="950">
                  <c:v>57</c:v>
                </c:pt>
                <c:pt idx="951">
                  <c:v>54</c:v>
                </c:pt>
                <c:pt idx="952">
                  <c:v>53</c:v>
                </c:pt>
                <c:pt idx="953">
                  <c:v>41</c:v>
                </c:pt>
                <c:pt idx="954">
                  <c:v>48</c:v>
                </c:pt>
                <c:pt idx="955">
                  <c:v>23</c:v>
                </c:pt>
                <c:pt idx="956">
                  <c:v>19</c:v>
                </c:pt>
                <c:pt idx="957">
                  <c:v>37</c:v>
                </c:pt>
                <c:pt idx="958">
                  <c:v>45</c:v>
                </c:pt>
                <c:pt idx="959">
                  <c:v>28</c:v>
                </c:pt>
                <c:pt idx="960">
                  <c:v>21</c:v>
                </c:pt>
                <c:pt idx="961">
                  <c:v>32</c:v>
                </c:pt>
                <c:pt idx="962">
                  <c:v>23</c:v>
                </c:pt>
                <c:pt idx="963">
                  <c:v>47</c:v>
                </c:pt>
                <c:pt idx="964">
                  <c:v>55</c:v>
                </c:pt>
                <c:pt idx="965">
                  <c:v>19</c:v>
                </c:pt>
                <c:pt idx="966">
                  <c:v>32</c:v>
                </c:pt>
                <c:pt idx="967">
                  <c:v>28</c:v>
                </c:pt>
                <c:pt idx="968">
                  <c:v>25</c:v>
                </c:pt>
                <c:pt idx="969">
                  <c:v>43</c:v>
                </c:pt>
                <c:pt idx="970">
                  <c:v>62</c:v>
                </c:pt>
                <c:pt idx="971">
                  <c:v>61</c:v>
                </c:pt>
                <c:pt idx="972">
                  <c:v>22</c:v>
                </c:pt>
                <c:pt idx="973">
                  <c:v>23</c:v>
                </c:pt>
                <c:pt idx="974">
                  <c:v>43</c:v>
                </c:pt>
                <c:pt idx="975">
                  <c:v>21</c:v>
                </c:pt>
                <c:pt idx="976">
                  <c:v>36</c:v>
                </c:pt>
                <c:pt idx="977">
                  <c:v>37</c:v>
                </c:pt>
                <c:pt idx="978">
                  <c:v>50</c:v>
                </c:pt>
                <c:pt idx="979">
                  <c:v>37</c:v>
                </c:pt>
                <c:pt idx="980">
                  <c:v>29</c:v>
                </c:pt>
                <c:pt idx="981">
                  <c:v>64</c:v>
                </c:pt>
                <c:pt idx="982">
                  <c:v>18</c:v>
                </c:pt>
                <c:pt idx="983">
                  <c:v>43</c:v>
                </c:pt>
                <c:pt idx="984">
                  <c:v>31</c:v>
                </c:pt>
                <c:pt idx="985">
                  <c:v>55</c:v>
                </c:pt>
                <c:pt idx="986">
                  <c:v>54</c:v>
                </c:pt>
                <c:pt idx="987">
                  <c:v>28</c:v>
                </c:pt>
                <c:pt idx="988">
                  <c:v>53</c:v>
                </c:pt>
                <c:pt idx="989">
                  <c:v>30</c:v>
                </c:pt>
                <c:pt idx="990">
                  <c:v>60</c:v>
                </c:pt>
                <c:pt idx="991">
                  <c:v>20</c:v>
                </c:pt>
                <c:pt idx="992">
                  <c:v>50</c:v>
                </c:pt>
                <c:pt idx="993">
                  <c:v>23</c:v>
                </c:pt>
                <c:pt idx="994">
                  <c:v>27</c:v>
                </c:pt>
                <c:pt idx="995">
                  <c:v>22</c:v>
                </c:pt>
                <c:pt idx="996">
                  <c:v>40</c:v>
                </c:pt>
                <c:pt idx="997">
                  <c:v>27</c:v>
                </c:pt>
                <c:pt idx="998">
                  <c:v>61</c:v>
                </c:pt>
                <c:pt idx="999">
                  <c:v>19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19774</c:v>
                </c:pt>
                <c:pt idx="1">
                  <c:v>10564</c:v>
                </c:pt>
                <c:pt idx="2">
                  <c:v>13258</c:v>
                </c:pt>
                <c:pt idx="3">
                  <c:v>12500</c:v>
                </c:pt>
                <c:pt idx="4">
                  <c:v>14566</c:v>
                </c:pt>
                <c:pt idx="5">
                  <c:v>19179</c:v>
                </c:pt>
                <c:pt idx="6">
                  <c:v>16881</c:v>
                </c:pt>
                <c:pt idx="7">
                  <c:v>13636</c:v>
                </c:pt>
                <c:pt idx="8">
                  <c:v>16030</c:v>
                </c:pt>
                <c:pt idx="9">
                  <c:v>10223</c:v>
                </c:pt>
                <c:pt idx="10">
                  <c:v>16297</c:v>
                </c:pt>
                <c:pt idx="11">
                  <c:v>10350</c:v>
                </c:pt>
                <c:pt idx="12">
                  <c:v>17314</c:v>
                </c:pt>
                <c:pt idx="13">
                  <c:v>11928</c:v>
                </c:pt>
                <c:pt idx="14">
                  <c:v>17743</c:v>
                </c:pt>
                <c:pt idx="15">
                  <c:v>18540</c:v>
                </c:pt>
                <c:pt idx="16">
                  <c:v>14732</c:v>
                </c:pt>
                <c:pt idx="17">
                  <c:v>11017</c:v>
                </c:pt>
                <c:pt idx="18">
                  <c:v>12226</c:v>
                </c:pt>
                <c:pt idx="19">
                  <c:v>17206</c:v>
                </c:pt>
                <c:pt idx="20">
                  <c:v>17170</c:v>
                </c:pt>
                <c:pt idx="21">
                  <c:v>16207</c:v>
                </c:pt>
                <c:pt idx="22">
                  <c:v>12419</c:v>
                </c:pt>
                <c:pt idx="23">
                  <c:v>16240</c:v>
                </c:pt>
                <c:pt idx="24">
                  <c:v>11893</c:v>
                </c:pt>
                <c:pt idx="25">
                  <c:v>15322</c:v>
                </c:pt>
                <c:pt idx="26">
                  <c:v>17718</c:v>
                </c:pt>
                <c:pt idx="27">
                  <c:v>16878</c:v>
                </c:pt>
                <c:pt idx="28">
                  <c:v>11125</c:v>
                </c:pt>
                <c:pt idx="29">
                  <c:v>13117</c:v>
                </c:pt>
                <c:pt idx="30">
                  <c:v>14161</c:v>
                </c:pt>
                <c:pt idx="31">
                  <c:v>14042</c:v>
                </c:pt>
                <c:pt idx="32">
                  <c:v>14433</c:v>
                </c:pt>
                <c:pt idx="33">
                  <c:v>18638</c:v>
                </c:pt>
                <c:pt idx="34">
                  <c:v>12658</c:v>
                </c:pt>
                <c:pt idx="35">
                  <c:v>13483</c:v>
                </c:pt>
                <c:pt idx="36">
                  <c:v>12944</c:v>
                </c:pt>
                <c:pt idx="37">
                  <c:v>17210</c:v>
                </c:pt>
                <c:pt idx="38">
                  <c:v>17653</c:v>
                </c:pt>
                <c:pt idx="39">
                  <c:v>18787</c:v>
                </c:pt>
                <c:pt idx="40">
                  <c:v>11986</c:v>
                </c:pt>
                <c:pt idx="41">
                  <c:v>11074</c:v>
                </c:pt>
                <c:pt idx="42">
                  <c:v>14305</c:v>
                </c:pt>
                <c:pt idx="43">
                  <c:v>13007</c:v>
                </c:pt>
                <c:pt idx="44">
                  <c:v>10969</c:v>
                </c:pt>
                <c:pt idx="45">
                  <c:v>18772</c:v>
                </c:pt>
                <c:pt idx="46">
                  <c:v>12824</c:v>
                </c:pt>
                <c:pt idx="47">
                  <c:v>11211</c:v>
                </c:pt>
                <c:pt idx="48">
                  <c:v>10229</c:v>
                </c:pt>
                <c:pt idx="49">
                  <c:v>14284</c:v>
                </c:pt>
                <c:pt idx="50">
                  <c:v>13185</c:v>
                </c:pt>
                <c:pt idx="51">
                  <c:v>10501</c:v>
                </c:pt>
                <c:pt idx="52">
                  <c:v>10048</c:v>
                </c:pt>
                <c:pt idx="53">
                  <c:v>13566</c:v>
                </c:pt>
                <c:pt idx="54">
                  <c:v>13055</c:v>
                </c:pt>
                <c:pt idx="55">
                  <c:v>18880</c:v>
                </c:pt>
                <c:pt idx="56">
                  <c:v>10386</c:v>
                </c:pt>
                <c:pt idx="57">
                  <c:v>10969</c:v>
                </c:pt>
                <c:pt idx="58">
                  <c:v>19197</c:v>
                </c:pt>
                <c:pt idx="59">
                  <c:v>15820</c:v>
                </c:pt>
                <c:pt idx="60">
                  <c:v>13052</c:v>
                </c:pt>
                <c:pt idx="61">
                  <c:v>17397</c:v>
                </c:pt>
                <c:pt idx="62">
                  <c:v>12302</c:v>
                </c:pt>
                <c:pt idx="63">
                  <c:v>12283</c:v>
                </c:pt>
                <c:pt idx="64">
                  <c:v>19799</c:v>
                </c:pt>
                <c:pt idx="65">
                  <c:v>14366</c:v>
                </c:pt>
                <c:pt idx="66">
                  <c:v>10122</c:v>
                </c:pt>
                <c:pt idx="67">
                  <c:v>16799</c:v>
                </c:pt>
                <c:pt idx="68">
                  <c:v>19472</c:v>
                </c:pt>
                <c:pt idx="69">
                  <c:v>13727</c:v>
                </c:pt>
                <c:pt idx="70">
                  <c:v>18450</c:v>
                </c:pt>
                <c:pt idx="71">
                  <c:v>19139</c:v>
                </c:pt>
                <c:pt idx="72">
                  <c:v>14958</c:v>
                </c:pt>
                <c:pt idx="73">
                  <c:v>10524</c:v>
                </c:pt>
                <c:pt idx="74">
                  <c:v>19079</c:v>
                </c:pt>
                <c:pt idx="75">
                  <c:v>18399</c:v>
                </c:pt>
                <c:pt idx="76">
                  <c:v>10148</c:v>
                </c:pt>
                <c:pt idx="77">
                  <c:v>18001</c:v>
                </c:pt>
                <c:pt idx="78">
                  <c:v>10437</c:v>
                </c:pt>
                <c:pt idx="79">
                  <c:v>13749</c:v>
                </c:pt>
                <c:pt idx="80">
                  <c:v>18186</c:v>
                </c:pt>
                <c:pt idx="81">
                  <c:v>14453</c:v>
                </c:pt>
                <c:pt idx="82">
                  <c:v>15336</c:v>
                </c:pt>
                <c:pt idx="83">
                  <c:v>14551</c:v>
                </c:pt>
                <c:pt idx="84">
                  <c:v>12823</c:v>
                </c:pt>
                <c:pt idx="85">
                  <c:v>15728</c:v>
                </c:pt>
                <c:pt idx="86">
                  <c:v>18677</c:v>
                </c:pt>
                <c:pt idx="87">
                  <c:v>18391</c:v>
                </c:pt>
                <c:pt idx="88">
                  <c:v>11982</c:v>
                </c:pt>
                <c:pt idx="89">
                  <c:v>16996</c:v>
                </c:pt>
                <c:pt idx="90">
                  <c:v>19663</c:v>
                </c:pt>
                <c:pt idx="91">
                  <c:v>12311</c:v>
                </c:pt>
                <c:pt idx="92">
                  <c:v>17225</c:v>
                </c:pt>
                <c:pt idx="93">
                  <c:v>19713</c:v>
                </c:pt>
                <c:pt idx="94">
                  <c:v>10604</c:v>
                </c:pt>
                <c:pt idx="95">
                  <c:v>18175</c:v>
                </c:pt>
                <c:pt idx="96">
                  <c:v>15785</c:v>
                </c:pt>
                <c:pt idx="97">
                  <c:v>19609</c:v>
                </c:pt>
                <c:pt idx="98">
                  <c:v>14597</c:v>
                </c:pt>
                <c:pt idx="99">
                  <c:v>17759</c:v>
                </c:pt>
                <c:pt idx="100">
                  <c:v>17532</c:v>
                </c:pt>
                <c:pt idx="101">
                  <c:v>18740</c:v>
                </c:pt>
                <c:pt idx="102">
                  <c:v>10838</c:v>
                </c:pt>
                <c:pt idx="103">
                  <c:v>13815</c:v>
                </c:pt>
                <c:pt idx="104">
                  <c:v>10847</c:v>
                </c:pt>
                <c:pt idx="105">
                  <c:v>14709</c:v>
                </c:pt>
                <c:pt idx="106">
                  <c:v>14507</c:v>
                </c:pt>
                <c:pt idx="107">
                  <c:v>16575</c:v>
                </c:pt>
                <c:pt idx="108">
                  <c:v>14773</c:v>
                </c:pt>
                <c:pt idx="109">
                  <c:v>14468</c:v>
                </c:pt>
                <c:pt idx="110">
                  <c:v>15192</c:v>
                </c:pt>
                <c:pt idx="111">
                  <c:v>13320</c:v>
                </c:pt>
                <c:pt idx="112">
                  <c:v>14698</c:v>
                </c:pt>
                <c:pt idx="113">
                  <c:v>14311</c:v>
                </c:pt>
                <c:pt idx="114">
                  <c:v>13673</c:v>
                </c:pt>
                <c:pt idx="115">
                  <c:v>11564</c:v>
                </c:pt>
                <c:pt idx="116">
                  <c:v>11840</c:v>
                </c:pt>
                <c:pt idx="117">
                  <c:v>16058</c:v>
                </c:pt>
                <c:pt idx="118">
                  <c:v>17131</c:v>
                </c:pt>
                <c:pt idx="119">
                  <c:v>10726</c:v>
                </c:pt>
                <c:pt idx="120">
                  <c:v>19436</c:v>
                </c:pt>
                <c:pt idx="121">
                  <c:v>16697</c:v>
                </c:pt>
                <c:pt idx="122">
                  <c:v>19257</c:v>
                </c:pt>
                <c:pt idx="123">
                  <c:v>10282</c:v>
                </c:pt>
                <c:pt idx="124">
                  <c:v>11081</c:v>
                </c:pt>
                <c:pt idx="125">
                  <c:v>13885</c:v>
                </c:pt>
                <c:pt idx="126">
                  <c:v>12881</c:v>
                </c:pt>
                <c:pt idx="127">
                  <c:v>12970</c:v>
                </c:pt>
                <c:pt idx="128">
                  <c:v>19344</c:v>
                </c:pt>
                <c:pt idx="129">
                  <c:v>16985</c:v>
                </c:pt>
                <c:pt idx="130">
                  <c:v>10947</c:v>
                </c:pt>
                <c:pt idx="131">
                  <c:v>14760</c:v>
                </c:pt>
                <c:pt idx="132">
                  <c:v>19909</c:v>
                </c:pt>
                <c:pt idx="133">
                  <c:v>10066</c:v>
                </c:pt>
                <c:pt idx="134">
                  <c:v>18828</c:v>
                </c:pt>
                <c:pt idx="135">
                  <c:v>18505</c:v>
                </c:pt>
                <c:pt idx="136">
                  <c:v>10564</c:v>
                </c:pt>
                <c:pt idx="137">
                  <c:v>19793</c:v>
                </c:pt>
                <c:pt idx="138">
                  <c:v>19017</c:v>
                </c:pt>
                <c:pt idx="139">
                  <c:v>13670</c:v>
                </c:pt>
                <c:pt idx="140">
                  <c:v>19217</c:v>
                </c:pt>
                <c:pt idx="141">
                  <c:v>12251</c:v>
                </c:pt>
                <c:pt idx="142">
                  <c:v>10804</c:v>
                </c:pt>
                <c:pt idx="143">
                  <c:v>14631</c:v>
                </c:pt>
                <c:pt idx="144">
                  <c:v>19583</c:v>
                </c:pt>
                <c:pt idx="145">
                  <c:v>11235</c:v>
                </c:pt>
                <c:pt idx="146">
                  <c:v>16720</c:v>
                </c:pt>
                <c:pt idx="147">
                  <c:v>16906</c:v>
                </c:pt>
                <c:pt idx="148">
                  <c:v>16016</c:v>
                </c:pt>
                <c:pt idx="149">
                  <c:v>13549</c:v>
                </c:pt>
                <c:pt idx="150">
                  <c:v>17938</c:v>
                </c:pt>
                <c:pt idx="151">
                  <c:v>14141</c:v>
                </c:pt>
                <c:pt idx="152">
                  <c:v>16966</c:v>
                </c:pt>
                <c:pt idx="153">
                  <c:v>19546</c:v>
                </c:pt>
                <c:pt idx="154">
                  <c:v>15335</c:v>
                </c:pt>
                <c:pt idx="155">
                  <c:v>15077</c:v>
                </c:pt>
                <c:pt idx="156">
                  <c:v>15611</c:v>
                </c:pt>
                <c:pt idx="157">
                  <c:v>18089</c:v>
                </c:pt>
                <c:pt idx="158">
                  <c:v>12892</c:v>
                </c:pt>
                <c:pt idx="159">
                  <c:v>15577</c:v>
                </c:pt>
                <c:pt idx="160">
                  <c:v>13618</c:v>
                </c:pt>
                <c:pt idx="161">
                  <c:v>11559</c:v>
                </c:pt>
                <c:pt idx="162">
                  <c:v>16683</c:v>
                </c:pt>
                <c:pt idx="163">
                  <c:v>11507</c:v>
                </c:pt>
                <c:pt idx="164">
                  <c:v>12063</c:v>
                </c:pt>
                <c:pt idx="165">
                  <c:v>13642</c:v>
                </c:pt>
                <c:pt idx="166">
                  <c:v>12000</c:v>
                </c:pt>
                <c:pt idx="167">
                  <c:v>11294</c:v>
                </c:pt>
                <c:pt idx="168">
                  <c:v>14065</c:v>
                </c:pt>
                <c:pt idx="169">
                  <c:v>18014</c:v>
                </c:pt>
                <c:pt idx="170">
                  <c:v>19945</c:v>
                </c:pt>
                <c:pt idx="171">
                  <c:v>11603</c:v>
                </c:pt>
                <c:pt idx="172">
                  <c:v>11322</c:v>
                </c:pt>
                <c:pt idx="173">
                  <c:v>15956</c:v>
                </c:pt>
                <c:pt idx="174">
                  <c:v>12441</c:v>
                </c:pt>
                <c:pt idx="175">
                  <c:v>11098</c:v>
                </c:pt>
                <c:pt idx="176">
                  <c:v>15073</c:v>
                </c:pt>
                <c:pt idx="177">
                  <c:v>19697</c:v>
                </c:pt>
                <c:pt idx="178">
                  <c:v>19318</c:v>
                </c:pt>
                <c:pt idx="179">
                  <c:v>18488</c:v>
                </c:pt>
                <c:pt idx="180">
                  <c:v>13787</c:v>
                </c:pt>
                <c:pt idx="181">
                  <c:v>12096</c:v>
                </c:pt>
                <c:pt idx="182">
                  <c:v>12208</c:v>
                </c:pt>
                <c:pt idx="183">
                  <c:v>15988</c:v>
                </c:pt>
                <c:pt idx="184">
                  <c:v>10175</c:v>
                </c:pt>
                <c:pt idx="185">
                  <c:v>17169</c:v>
                </c:pt>
                <c:pt idx="186">
                  <c:v>16014</c:v>
                </c:pt>
                <c:pt idx="187">
                  <c:v>11667</c:v>
                </c:pt>
                <c:pt idx="188">
                  <c:v>18867</c:v>
                </c:pt>
                <c:pt idx="189">
                  <c:v>11823</c:v>
                </c:pt>
                <c:pt idx="190">
                  <c:v>15147</c:v>
                </c:pt>
                <c:pt idx="191">
                  <c:v>11356</c:v>
                </c:pt>
                <c:pt idx="192">
                  <c:v>13072</c:v>
                </c:pt>
                <c:pt idx="193">
                  <c:v>13259</c:v>
                </c:pt>
                <c:pt idx="194">
                  <c:v>16199</c:v>
                </c:pt>
                <c:pt idx="195">
                  <c:v>10546</c:v>
                </c:pt>
                <c:pt idx="196">
                  <c:v>15231</c:v>
                </c:pt>
                <c:pt idx="197">
                  <c:v>17965</c:v>
                </c:pt>
                <c:pt idx="198">
                  <c:v>12083</c:v>
                </c:pt>
                <c:pt idx="199">
                  <c:v>12040</c:v>
                </c:pt>
                <c:pt idx="200">
                  <c:v>14534</c:v>
                </c:pt>
                <c:pt idx="201">
                  <c:v>11752</c:v>
                </c:pt>
                <c:pt idx="202">
                  <c:v>19807</c:v>
                </c:pt>
                <c:pt idx="203">
                  <c:v>11849</c:v>
                </c:pt>
                <c:pt idx="204">
                  <c:v>12642</c:v>
                </c:pt>
                <c:pt idx="205">
                  <c:v>11600</c:v>
                </c:pt>
                <c:pt idx="206">
                  <c:v>14402</c:v>
                </c:pt>
                <c:pt idx="207">
                  <c:v>13799</c:v>
                </c:pt>
                <c:pt idx="208">
                  <c:v>10618</c:v>
                </c:pt>
                <c:pt idx="209">
                  <c:v>11132</c:v>
                </c:pt>
                <c:pt idx="210">
                  <c:v>15491</c:v>
                </c:pt>
                <c:pt idx="211">
                  <c:v>15795</c:v>
                </c:pt>
                <c:pt idx="212">
                  <c:v>17633</c:v>
                </c:pt>
                <c:pt idx="213">
                  <c:v>11487</c:v>
                </c:pt>
                <c:pt idx="214">
                  <c:v>17848</c:v>
                </c:pt>
                <c:pt idx="215">
                  <c:v>15009</c:v>
                </c:pt>
                <c:pt idx="216">
                  <c:v>19749</c:v>
                </c:pt>
                <c:pt idx="217">
                  <c:v>12113</c:v>
                </c:pt>
                <c:pt idx="218">
                  <c:v>11044</c:v>
                </c:pt>
                <c:pt idx="219">
                  <c:v>12431</c:v>
                </c:pt>
                <c:pt idx="220">
                  <c:v>17979</c:v>
                </c:pt>
                <c:pt idx="221">
                  <c:v>11582</c:v>
                </c:pt>
                <c:pt idx="222">
                  <c:v>11308</c:v>
                </c:pt>
                <c:pt idx="223">
                  <c:v>14917</c:v>
                </c:pt>
                <c:pt idx="224">
                  <c:v>18793</c:v>
                </c:pt>
                <c:pt idx="225">
                  <c:v>11620</c:v>
                </c:pt>
                <c:pt idx="226">
                  <c:v>17503</c:v>
                </c:pt>
                <c:pt idx="227">
                  <c:v>14766</c:v>
                </c:pt>
                <c:pt idx="228">
                  <c:v>15362</c:v>
                </c:pt>
                <c:pt idx="229">
                  <c:v>15192</c:v>
                </c:pt>
                <c:pt idx="230">
                  <c:v>16622</c:v>
                </c:pt>
                <c:pt idx="231">
                  <c:v>16093</c:v>
                </c:pt>
                <c:pt idx="232">
                  <c:v>16704</c:v>
                </c:pt>
                <c:pt idx="233">
                  <c:v>10100</c:v>
                </c:pt>
                <c:pt idx="234">
                  <c:v>16657</c:v>
                </c:pt>
                <c:pt idx="235">
                  <c:v>15875</c:v>
                </c:pt>
                <c:pt idx="236">
                  <c:v>14271</c:v>
                </c:pt>
                <c:pt idx="237">
                  <c:v>10237</c:v>
                </c:pt>
                <c:pt idx="238">
                  <c:v>17226</c:v>
                </c:pt>
                <c:pt idx="239">
                  <c:v>18032</c:v>
                </c:pt>
                <c:pt idx="240">
                  <c:v>15218</c:v>
                </c:pt>
                <c:pt idx="241">
                  <c:v>14025</c:v>
                </c:pt>
                <c:pt idx="242">
                  <c:v>16073</c:v>
                </c:pt>
                <c:pt idx="243">
                  <c:v>12542</c:v>
                </c:pt>
                <c:pt idx="244">
                  <c:v>11537</c:v>
                </c:pt>
                <c:pt idx="245">
                  <c:v>10754</c:v>
                </c:pt>
                <c:pt idx="246">
                  <c:v>17396</c:v>
                </c:pt>
                <c:pt idx="247">
                  <c:v>17823</c:v>
                </c:pt>
                <c:pt idx="248">
                  <c:v>15507</c:v>
                </c:pt>
                <c:pt idx="249">
                  <c:v>14235</c:v>
                </c:pt>
                <c:pt idx="250">
                  <c:v>10540</c:v>
                </c:pt>
                <c:pt idx="251">
                  <c:v>15510</c:v>
                </c:pt>
                <c:pt idx="252">
                  <c:v>18461</c:v>
                </c:pt>
                <c:pt idx="253">
                  <c:v>17926</c:v>
                </c:pt>
                <c:pt idx="254">
                  <c:v>15131</c:v>
                </c:pt>
                <c:pt idx="255">
                  <c:v>18697</c:v>
                </c:pt>
                <c:pt idx="256">
                  <c:v>11129</c:v>
                </c:pt>
                <c:pt idx="257">
                  <c:v>13145</c:v>
                </c:pt>
                <c:pt idx="258">
                  <c:v>18553</c:v>
                </c:pt>
                <c:pt idx="259">
                  <c:v>13720</c:v>
                </c:pt>
                <c:pt idx="260">
                  <c:v>19648</c:v>
                </c:pt>
                <c:pt idx="261">
                  <c:v>14067</c:v>
                </c:pt>
                <c:pt idx="262">
                  <c:v>14195</c:v>
                </c:pt>
                <c:pt idx="263">
                  <c:v>19873</c:v>
                </c:pt>
                <c:pt idx="264">
                  <c:v>19244</c:v>
                </c:pt>
                <c:pt idx="265">
                  <c:v>17281</c:v>
                </c:pt>
                <c:pt idx="266">
                  <c:v>12509</c:v>
                </c:pt>
                <c:pt idx="267">
                  <c:v>15016</c:v>
                </c:pt>
                <c:pt idx="268">
                  <c:v>16533</c:v>
                </c:pt>
                <c:pt idx="269">
                  <c:v>14727</c:v>
                </c:pt>
                <c:pt idx="270">
                  <c:v>10681</c:v>
                </c:pt>
                <c:pt idx="271">
                  <c:v>13932</c:v>
                </c:pt>
                <c:pt idx="272">
                  <c:v>15560</c:v>
                </c:pt>
                <c:pt idx="273">
                  <c:v>14016</c:v>
                </c:pt>
                <c:pt idx="274">
                  <c:v>17339</c:v>
                </c:pt>
                <c:pt idx="275">
                  <c:v>10719</c:v>
                </c:pt>
                <c:pt idx="276">
                  <c:v>10074</c:v>
                </c:pt>
                <c:pt idx="277">
                  <c:v>19485</c:v>
                </c:pt>
                <c:pt idx="278">
                  <c:v>14157</c:v>
                </c:pt>
                <c:pt idx="279">
                  <c:v>18511</c:v>
                </c:pt>
                <c:pt idx="280">
                  <c:v>12149</c:v>
                </c:pt>
                <c:pt idx="281">
                  <c:v>19644</c:v>
                </c:pt>
                <c:pt idx="282">
                  <c:v>19747</c:v>
                </c:pt>
                <c:pt idx="283">
                  <c:v>16713</c:v>
                </c:pt>
                <c:pt idx="284">
                  <c:v>14207</c:v>
                </c:pt>
                <c:pt idx="285">
                  <c:v>17141</c:v>
                </c:pt>
                <c:pt idx="286">
                  <c:v>18652</c:v>
                </c:pt>
                <c:pt idx="287">
                  <c:v>19078</c:v>
                </c:pt>
                <c:pt idx="288">
                  <c:v>13936</c:v>
                </c:pt>
                <c:pt idx="289">
                  <c:v>19307</c:v>
                </c:pt>
                <c:pt idx="290">
                  <c:v>11075</c:v>
                </c:pt>
                <c:pt idx="291">
                  <c:v>13876</c:v>
                </c:pt>
                <c:pt idx="292">
                  <c:v>14615</c:v>
                </c:pt>
                <c:pt idx="293">
                  <c:v>17265</c:v>
                </c:pt>
                <c:pt idx="294">
                  <c:v>16379</c:v>
                </c:pt>
                <c:pt idx="295">
                  <c:v>19118</c:v>
                </c:pt>
                <c:pt idx="296">
                  <c:v>14652</c:v>
                </c:pt>
                <c:pt idx="297">
                  <c:v>16792</c:v>
                </c:pt>
                <c:pt idx="298">
                  <c:v>19247</c:v>
                </c:pt>
                <c:pt idx="299">
                  <c:v>17456</c:v>
                </c:pt>
                <c:pt idx="300">
                  <c:v>14674</c:v>
                </c:pt>
                <c:pt idx="301">
                  <c:v>10541</c:v>
                </c:pt>
                <c:pt idx="302">
                  <c:v>12161</c:v>
                </c:pt>
                <c:pt idx="303">
                  <c:v>12251</c:v>
                </c:pt>
                <c:pt idx="304">
                  <c:v>19244</c:v>
                </c:pt>
                <c:pt idx="305">
                  <c:v>14569</c:v>
                </c:pt>
                <c:pt idx="306">
                  <c:v>12744</c:v>
                </c:pt>
                <c:pt idx="307">
                  <c:v>16041</c:v>
                </c:pt>
                <c:pt idx="308">
                  <c:v>14675</c:v>
                </c:pt>
                <c:pt idx="309">
                  <c:v>11560</c:v>
                </c:pt>
                <c:pt idx="310">
                  <c:v>11164</c:v>
                </c:pt>
                <c:pt idx="311">
                  <c:v>15419</c:v>
                </c:pt>
                <c:pt idx="312">
                  <c:v>12722</c:v>
                </c:pt>
                <c:pt idx="313">
                  <c:v>10470</c:v>
                </c:pt>
                <c:pt idx="314">
                  <c:v>19608</c:v>
                </c:pt>
                <c:pt idx="315">
                  <c:v>11468</c:v>
                </c:pt>
                <c:pt idx="316">
                  <c:v>17925</c:v>
                </c:pt>
                <c:pt idx="317">
                  <c:v>10808</c:v>
                </c:pt>
                <c:pt idx="318">
                  <c:v>18363</c:v>
                </c:pt>
                <c:pt idx="319">
                  <c:v>16719</c:v>
                </c:pt>
                <c:pt idx="320">
                  <c:v>15073</c:v>
                </c:pt>
                <c:pt idx="321">
                  <c:v>18012</c:v>
                </c:pt>
                <c:pt idx="322">
                  <c:v>11645</c:v>
                </c:pt>
                <c:pt idx="323">
                  <c:v>18249</c:v>
                </c:pt>
                <c:pt idx="324">
                  <c:v>11129</c:v>
                </c:pt>
                <c:pt idx="325">
                  <c:v>11353</c:v>
                </c:pt>
                <c:pt idx="326">
                  <c:v>10767</c:v>
                </c:pt>
                <c:pt idx="327">
                  <c:v>13895</c:v>
                </c:pt>
                <c:pt idx="328">
                  <c:v>18874</c:v>
                </c:pt>
                <c:pt idx="329">
                  <c:v>13454</c:v>
                </c:pt>
                <c:pt idx="330">
                  <c:v>17329</c:v>
                </c:pt>
                <c:pt idx="331">
                  <c:v>11790</c:v>
                </c:pt>
                <c:pt idx="332">
                  <c:v>19669</c:v>
                </c:pt>
                <c:pt idx="333">
                  <c:v>10885</c:v>
                </c:pt>
                <c:pt idx="334">
                  <c:v>17734</c:v>
                </c:pt>
                <c:pt idx="335">
                  <c:v>13906</c:v>
                </c:pt>
                <c:pt idx="336">
                  <c:v>14492</c:v>
                </c:pt>
                <c:pt idx="337">
                  <c:v>19730</c:v>
                </c:pt>
                <c:pt idx="338">
                  <c:v>12073</c:v>
                </c:pt>
                <c:pt idx="339">
                  <c:v>10312</c:v>
                </c:pt>
                <c:pt idx="340">
                  <c:v>16269</c:v>
                </c:pt>
                <c:pt idx="341">
                  <c:v>15317</c:v>
                </c:pt>
                <c:pt idx="342">
                  <c:v>10810</c:v>
                </c:pt>
                <c:pt idx="343">
                  <c:v>16841</c:v>
                </c:pt>
                <c:pt idx="344">
                  <c:v>12032</c:v>
                </c:pt>
                <c:pt idx="345">
                  <c:v>19699</c:v>
                </c:pt>
                <c:pt idx="346">
                  <c:v>17129</c:v>
                </c:pt>
                <c:pt idx="347">
                  <c:v>12705</c:v>
                </c:pt>
                <c:pt idx="348">
                  <c:v>18788</c:v>
                </c:pt>
                <c:pt idx="349">
                  <c:v>12147</c:v>
                </c:pt>
                <c:pt idx="350">
                  <c:v>10615</c:v>
                </c:pt>
                <c:pt idx="351">
                  <c:v>10947</c:v>
                </c:pt>
                <c:pt idx="352">
                  <c:v>15677</c:v>
                </c:pt>
                <c:pt idx="353">
                  <c:v>14651</c:v>
                </c:pt>
                <c:pt idx="354">
                  <c:v>17866</c:v>
                </c:pt>
                <c:pt idx="355">
                  <c:v>12013</c:v>
                </c:pt>
                <c:pt idx="356">
                  <c:v>13697</c:v>
                </c:pt>
                <c:pt idx="357">
                  <c:v>10490</c:v>
                </c:pt>
                <c:pt idx="358">
                  <c:v>14350</c:v>
                </c:pt>
                <c:pt idx="359">
                  <c:v>12428</c:v>
                </c:pt>
                <c:pt idx="360">
                  <c:v>14987</c:v>
                </c:pt>
                <c:pt idx="361">
                  <c:v>18733</c:v>
                </c:pt>
                <c:pt idx="362">
                  <c:v>19479</c:v>
                </c:pt>
                <c:pt idx="363">
                  <c:v>19825</c:v>
                </c:pt>
                <c:pt idx="364">
                  <c:v>14920</c:v>
                </c:pt>
                <c:pt idx="365">
                  <c:v>12926</c:v>
                </c:pt>
                <c:pt idx="366">
                  <c:v>19544</c:v>
                </c:pt>
                <c:pt idx="367">
                  <c:v>17282</c:v>
                </c:pt>
                <c:pt idx="368">
                  <c:v>14376</c:v>
                </c:pt>
                <c:pt idx="369">
                  <c:v>19490</c:v>
                </c:pt>
                <c:pt idx="370">
                  <c:v>14868</c:v>
                </c:pt>
                <c:pt idx="371">
                  <c:v>16986</c:v>
                </c:pt>
                <c:pt idx="372">
                  <c:v>16862</c:v>
                </c:pt>
                <c:pt idx="373">
                  <c:v>14423</c:v>
                </c:pt>
                <c:pt idx="374">
                  <c:v>16870</c:v>
                </c:pt>
                <c:pt idx="375">
                  <c:v>18159</c:v>
                </c:pt>
                <c:pt idx="376">
                  <c:v>12073</c:v>
                </c:pt>
                <c:pt idx="377">
                  <c:v>16170</c:v>
                </c:pt>
                <c:pt idx="378">
                  <c:v>10701</c:v>
                </c:pt>
                <c:pt idx="379">
                  <c:v>18113</c:v>
                </c:pt>
                <c:pt idx="380">
                  <c:v>16825</c:v>
                </c:pt>
                <c:pt idx="381">
                  <c:v>17867</c:v>
                </c:pt>
                <c:pt idx="382">
                  <c:v>14264</c:v>
                </c:pt>
                <c:pt idx="383">
                  <c:v>17968</c:v>
                </c:pt>
                <c:pt idx="384">
                  <c:v>18146</c:v>
                </c:pt>
                <c:pt idx="385">
                  <c:v>17776</c:v>
                </c:pt>
                <c:pt idx="386">
                  <c:v>18558</c:v>
                </c:pt>
                <c:pt idx="387">
                  <c:v>18719</c:v>
                </c:pt>
                <c:pt idx="388">
                  <c:v>14886</c:v>
                </c:pt>
                <c:pt idx="389">
                  <c:v>13935</c:v>
                </c:pt>
                <c:pt idx="390">
                  <c:v>14619</c:v>
                </c:pt>
                <c:pt idx="391">
                  <c:v>15191</c:v>
                </c:pt>
                <c:pt idx="392">
                  <c:v>16875</c:v>
                </c:pt>
                <c:pt idx="393">
                  <c:v>17856</c:v>
                </c:pt>
                <c:pt idx="394">
                  <c:v>15401</c:v>
                </c:pt>
                <c:pt idx="395">
                  <c:v>13022</c:v>
                </c:pt>
                <c:pt idx="396">
                  <c:v>15738</c:v>
                </c:pt>
                <c:pt idx="397">
                  <c:v>15984</c:v>
                </c:pt>
                <c:pt idx="398">
                  <c:v>11770</c:v>
                </c:pt>
                <c:pt idx="399">
                  <c:v>19969</c:v>
                </c:pt>
                <c:pt idx="400">
                  <c:v>18989</c:v>
                </c:pt>
                <c:pt idx="401">
                  <c:v>13215</c:v>
                </c:pt>
                <c:pt idx="402">
                  <c:v>16694</c:v>
                </c:pt>
                <c:pt idx="403">
                  <c:v>12976</c:v>
                </c:pt>
                <c:pt idx="404">
                  <c:v>13737</c:v>
                </c:pt>
                <c:pt idx="405">
                  <c:v>19903</c:v>
                </c:pt>
                <c:pt idx="406">
                  <c:v>10752</c:v>
                </c:pt>
                <c:pt idx="407">
                  <c:v>11392</c:v>
                </c:pt>
                <c:pt idx="408">
                  <c:v>16789</c:v>
                </c:pt>
                <c:pt idx="409">
                  <c:v>10677</c:v>
                </c:pt>
                <c:pt idx="410">
                  <c:v>10105</c:v>
                </c:pt>
                <c:pt idx="411">
                  <c:v>14753</c:v>
                </c:pt>
                <c:pt idx="412">
                  <c:v>11946</c:v>
                </c:pt>
                <c:pt idx="413">
                  <c:v>15544</c:v>
                </c:pt>
                <c:pt idx="414">
                  <c:v>11095</c:v>
                </c:pt>
                <c:pt idx="415">
                  <c:v>16985</c:v>
                </c:pt>
                <c:pt idx="416">
                  <c:v>11782</c:v>
                </c:pt>
                <c:pt idx="417">
                  <c:v>14541</c:v>
                </c:pt>
                <c:pt idx="418">
                  <c:v>13257</c:v>
                </c:pt>
                <c:pt idx="419">
                  <c:v>16213</c:v>
                </c:pt>
                <c:pt idx="420">
                  <c:v>14869</c:v>
                </c:pt>
                <c:pt idx="421">
                  <c:v>11561</c:v>
                </c:pt>
                <c:pt idx="422">
                  <c:v>14006</c:v>
                </c:pt>
                <c:pt idx="423">
                  <c:v>19867</c:v>
                </c:pt>
                <c:pt idx="424">
                  <c:v>19314</c:v>
                </c:pt>
                <c:pt idx="425">
                  <c:v>13981</c:v>
                </c:pt>
                <c:pt idx="426">
                  <c:v>19493</c:v>
                </c:pt>
                <c:pt idx="427">
                  <c:v>15682</c:v>
                </c:pt>
                <c:pt idx="428">
                  <c:v>15782</c:v>
                </c:pt>
                <c:pt idx="429">
                  <c:v>10943</c:v>
                </c:pt>
                <c:pt idx="430">
                  <c:v>14550</c:v>
                </c:pt>
                <c:pt idx="431">
                  <c:v>19137</c:v>
                </c:pt>
                <c:pt idx="432">
                  <c:v>10600</c:v>
                </c:pt>
                <c:pt idx="433">
                  <c:v>16376</c:v>
                </c:pt>
                <c:pt idx="434">
                  <c:v>19609</c:v>
                </c:pt>
                <c:pt idx="435">
                  <c:v>11524</c:v>
                </c:pt>
                <c:pt idx="436">
                  <c:v>13766</c:v>
                </c:pt>
                <c:pt idx="437">
                  <c:v>10250</c:v>
                </c:pt>
                <c:pt idx="438">
                  <c:v>19736</c:v>
                </c:pt>
                <c:pt idx="439">
                  <c:v>10078</c:v>
                </c:pt>
                <c:pt idx="440">
                  <c:v>13123</c:v>
                </c:pt>
                <c:pt idx="441">
                  <c:v>19089</c:v>
                </c:pt>
                <c:pt idx="442">
                  <c:v>17064</c:v>
                </c:pt>
                <c:pt idx="443">
                  <c:v>18417</c:v>
                </c:pt>
                <c:pt idx="444">
                  <c:v>11209</c:v>
                </c:pt>
                <c:pt idx="445">
                  <c:v>15153</c:v>
                </c:pt>
                <c:pt idx="446">
                  <c:v>14898</c:v>
                </c:pt>
                <c:pt idx="447">
                  <c:v>12178</c:v>
                </c:pt>
                <c:pt idx="448">
                  <c:v>17610</c:v>
                </c:pt>
                <c:pt idx="449">
                  <c:v>18895</c:v>
                </c:pt>
                <c:pt idx="450">
                  <c:v>12544</c:v>
                </c:pt>
                <c:pt idx="451">
                  <c:v>15522</c:v>
                </c:pt>
                <c:pt idx="452">
                  <c:v>12370</c:v>
                </c:pt>
                <c:pt idx="453">
                  <c:v>13281</c:v>
                </c:pt>
                <c:pt idx="454">
                  <c:v>14710</c:v>
                </c:pt>
                <c:pt idx="455">
                  <c:v>10328</c:v>
                </c:pt>
                <c:pt idx="456">
                  <c:v>15579</c:v>
                </c:pt>
                <c:pt idx="457">
                  <c:v>14228</c:v>
                </c:pt>
                <c:pt idx="458">
                  <c:v>16794</c:v>
                </c:pt>
                <c:pt idx="459">
                  <c:v>10120</c:v>
                </c:pt>
                <c:pt idx="460">
                  <c:v>16749</c:v>
                </c:pt>
                <c:pt idx="461">
                  <c:v>10964</c:v>
                </c:pt>
                <c:pt idx="462">
                  <c:v>14224</c:v>
                </c:pt>
                <c:pt idx="463">
                  <c:v>13675</c:v>
                </c:pt>
                <c:pt idx="464">
                  <c:v>15694</c:v>
                </c:pt>
                <c:pt idx="465">
                  <c:v>12076</c:v>
                </c:pt>
                <c:pt idx="466">
                  <c:v>16865</c:v>
                </c:pt>
                <c:pt idx="467">
                  <c:v>15643</c:v>
                </c:pt>
                <c:pt idx="468">
                  <c:v>18524</c:v>
                </c:pt>
                <c:pt idx="469">
                  <c:v>15249</c:v>
                </c:pt>
                <c:pt idx="470">
                  <c:v>11316</c:v>
                </c:pt>
                <c:pt idx="471">
                  <c:v>11196</c:v>
                </c:pt>
                <c:pt idx="472">
                  <c:v>13170</c:v>
                </c:pt>
                <c:pt idx="473">
                  <c:v>19621</c:v>
                </c:pt>
                <c:pt idx="474">
                  <c:v>10355</c:v>
                </c:pt>
                <c:pt idx="475">
                  <c:v>19718</c:v>
                </c:pt>
                <c:pt idx="476">
                  <c:v>10028</c:v>
                </c:pt>
                <c:pt idx="477">
                  <c:v>11013</c:v>
                </c:pt>
                <c:pt idx="478">
                  <c:v>19019</c:v>
                </c:pt>
                <c:pt idx="479">
                  <c:v>12024</c:v>
                </c:pt>
                <c:pt idx="480">
                  <c:v>18490</c:v>
                </c:pt>
                <c:pt idx="481">
                  <c:v>15839</c:v>
                </c:pt>
                <c:pt idx="482">
                  <c:v>15791</c:v>
                </c:pt>
                <c:pt idx="483">
                  <c:v>10754</c:v>
                </c:pt>
                <c:pt idx="484">
                  <c:v>18961</c:v>
                </c:pt>
                <c:pt idx="485">
                  <c:v>13735</c:v>
                </c:pt>
                <c:pt idx="486">
                  <c:v>11238</c:v>
                </c:pt>
                <c:pt idx="487">
                  <c:v>11906</c:v>
                </c:pt>
                <c:pt idx="488">
                  <c:v>17399</c:v>
                </c:pt>
                <c:pt idx="489">
                  <c:v>17961</c:v>
                </c:pt>
                <c:pt idx="490">
                  <c:v>19756</c:v>
                </c:pt>
                <c:pt idx="491">
                  <c:v>19410</c:v>
                </c:pt>
                <c:pt idx="492">
                  <c:v>14601</c:v>
                </c:pt>
                <c:pt idx="493">
                  <c:v>19549</c:v>
                </c:pt>
                <c:pt idx="494">
                  <c:v>11460</c:v>
                </c:pt>
                <c:pt idx="495">
                  <c:v>17669</c:v>
                </c:pt>
                <c:pt idx="496">
                  <c:v>11416</c:v>
                </c:pt>
                <c:pt idx="497">
                  <c:v>17766</c:v>
                </c:pt>
                <c:pt idx="498">
                  <c:v>11428</c:v>
                </c:pt>
                <c:pt idx="499">
                  <c:v>14378</c:v>
                </c:pt>
                <c:pt idx="500">
                  <c:v>17529</c:v>
                </c:pt>
                <c:pt idx="501">
                  <c:v>14474</c:v>
                </c:pt>
                <c:pt idx="502">
                  <c:v>13071</c:v>
                </c:pt>
                <c:pt idx="503">
                  <c:v>10555</c:v>
                </c:pt>
                <c:pt idx="504">
                  <c:v>18547</c:v>
                </c:pt>
                <c:pt idx="505">
                  <c:v>11563</c:v>
                </c:pt>
                <c:pt idx="506">
                  <c:v>11040</c:v>
                </c:pt>
                <c:pt idx="507">
                  <c:v>12686</c:v>
                </c:pt>
                <c:pt idx="508">
                  <c:v>12553</c:v>
                </c:pt>
                <c:pt idx="509">
                  <c:v>11779</c:v>
                </c:pt>
                <c:pt idx="510">
                  <c:v>10075</c:v>
                </c:pt>
                <c:pt idx="511">
                  <c:v>14326</c:v>
                </c:pt>
                <c:pt idx="512">
                  <c:v>15835</c:v>
                </c:pt>
                <c:pt idx="513">
                  <c:v>15057</c:v>
                </c:pt>
                <c:pt idx="514">
                  <c:v>12349</c:v>
                </c:pt>
                <c:pt idx="515">
                  <c:v>12773</c:v>
                </c:pt>
                <c:pt idx="516">
                  <c:v>12262</c:v>
                </c:pt>
                <c:pt idx="517">
                  <c:v>13229</c:v>
                </c:pt>
                <c:pt idx="518">
                  <c:v>10392</c:v>
                </c:pt>
                <c:pt idx="519">
                  <c:v>11108</c:v>
                </c:pt>
                <c:pt idx="520">
                  <c:v>14362</c:v>
                </c:pt>
                <c:pt idx="521">
                  <c:v>15188</c:v>
                </c:pt>
                <c:pt idx="522">
                  <c:v>18802</c:v>
                </c:pt>
                <c:pt idx="523">
                  <c:v>15057</c:v>
                </c:pt>
                <c:pt idx="524">
                  <c:v>13998</c:v>
                </c:pt>
                <c:pt idx="525">
                  <c:v>18864</c:v>
                </c:pt>
                <c:pt idx="526">
                  <c:v>16566</c:v>
                </c:pt>
                <c:pt idx="527">
                  <c:v>13677</c:v>
                </c:pt>
                <c:pt idx="528">
                  <c:v>15796</c:v>
                </c:pt>
                <c:pt idx="529">
                  <c:v>16363</c:v>
                </c:pt>
                <c:pt idx="530">
                  <c:v>18123</c:v>
                </c:pt>
                <c:pt idx="531">
                  <c:v>18222</c:v>
                </c:pt>
                <c:pt idx="532">
                  <c:v>17690</c:v>
                </c:pt>
                <c:pt idx="533">
                  <c:v>11400</c:v>
                </c:pt>
                <c:pt idx="534">
                  <c:v>14071</c:v>
                </c:pt>
                <c:pt idx="535">
                  <c:v>18808</c:v>
                </c:pt>
                <c:pt idx="536">
                  <c:v>12786</c:v>
                </c:pt>
                <c:pt idx="537">
                  <c:v>17169</c:v>
                </c:pt>
                <c:pt idx="538">
                  <c:v>10870</c:v>
                </c:pt>
                <c:pt idx="539">
                  <c:v>14196</c:v>
                </c:pt>
                <c:pt idx="540">
                  <c:v>19604</c:v>
                </c:pt>
                <c:pt idx="541">
                  <c:v>12739</c:v>
                </c:pt>
                <c:pt idx="542">
                  <c:v>10940</c:v>
                </c:pt>
                <c:pt idx="543">
                  <c:v>10340</c:v>
                </c:pt>
                <c:pt idx="544">
                  <c:v>17422</c:v>
                </c:pt>
                <c:pt idx="545">
                  <c:v>14133</c:v>
                </c:pt>
                <c:pt idx="546">
                  <c:v>10659</c:v>
                </c:pt>
                <c:pt idx="547">
                  <c:v>19752</c:v>
                </c:pt>
                <c:pt idx="548">
                  <c:v>13457</c:v>
                </c:pt>
                <c:pt idx="549">
                  <c:v>19848</c:v>
                </c:pt>
                <c:pt idx="550">
                  <c:v>12975</c:v>
                </c:pt>
                <c:pt idx="551">
                  <c:v>19241</c:v>
                </c:pt>
                <c:pt idx="552">
                  <c:v>10453</c:v>
                </c:pt>
                <c:pt idx="553">
                  <c:v>19896</c:v>
                </c:pt>
                <c:pt idx="554">
                  <c:v>18184</c:v>
                </c:pt>
                <c:pt idx="555">
                  <c:v>15442</c:v>
                </c:pt>
                <c:pt idx="556">
                  <c:v>10818</c:v>
                </c:pt>
                <c:pt idx="557">
                  <c:v>14868</c:v>
                </c:pt>
                <c:pt idx="558">
                  <c:v>10012</c:v>
                </c:pt>
                <c:pt idx="559">
                  <c:v>17727</c:v>
                </c:pt>
                <c:pt idx="560">
                  <c:v>10920</c:v>
                </c:pt>
                <c:pt idx="561">
                  <c:v>14920</c:v>
                </c:pt>
                <c:pt idx="562">
                  <c:v>12418</c:v>
                </c:pt>
                <c:pt idx="563">
                  <c:v>19506</c:v>
                </c:pt>
                <c:pt idx="564">
                  <c:v>16475</c:v>
                </c:pt>
                <c:pt idx="565">
                  <c:v>12017</c:v>
                </c:pt>
                <c:pt idx="566">
                  <c:v>17957</c:v>
                </c:pt>
                <c:pt idx="567">
                  <c:v>19420</c:v>
                </c:pt>
                <c:pt idx="568">
                  <c:v>14792</c:v>
                </c:pt>
                <c:pt idx="569">
                  <c:v>16830</c:v>
                </c:pt>
                <c:pt idx="570">
                  <c:v>12434</c:v>
                </c:pt>
                <c:pt idx="571">
                  <c:v>12868</c:v>
                </c:pt>
                <c:pt idx="572">
                  <c:v>11438</c:v>
                </c:pt>
                <c:pt idx="573">
                  <c:v>13543</c:v>
                </c:pt>
                <c:pt idx="574">
                  <c:v>11781</c:v>
                </c:pt>
                <c:pt idx="575">
                  <c:v>16343</c:v>
                </c:pt>
                <c:pt idx="576">
                  <c:v>12263</c:v>
                </c:pt>
                <c:pt idx="577">
                  <c:v>10211</c:v>
                </c:pt>
                <c:pt idx="578">
                  <c:v>18699</c:v>
                </c:pt>
                <c:pt idx="579">
                  <c:v>16159</c:v>
                </c:pt>
                <c:pt idx="580">
                  <c:v>17027</c:v>
                </c:pt>
                <c:pt idx="581">
                  <c:v>10331</c:v>
                </c:pt>
                <c:pt idx="582">
                  <c:v>16860</c:v>
                </c:pt>
                <c:pt idx="583">
                  <c:v>18044</c:v>
                </c:pt>
                <c:pt idx="584">
                  <c:v>18169</c:v>
                </c:pt>
                <c:pt idx="585">
                  <c:v>18742</c:v>
                </c:pt>
                <c:pt idx="586">
                  <c:v>15720</c:v>
                </c:pt>
                <c:pt idx="587">
                  <c:v>19133</c:v>
                </c:pt>
                <c:pt idx="588">
                  <c:v>10727</c:v>
                </c:pt>
                <c:pt idx="589">
                  <c:v>14975</c:v>
                </c:pt>
                <c:pt idx="590">
                  <c:v>13243</c:v>
                </c:pt>
                <c:pt idx="591">
                  <c:v>10648</c:v>
                </c:pt>
                <c:pt idx="592">
                  <c:v>15095</c:v>
                </c:pt>
                <c:pt idx="593">
                  <c:v>16614</c:v>
                </c:pt>
                <c:pt idx="594">
                  <c:v>17135</c:v>
                </c:pt>
                <c:pt idx="595">
                  <c:v>11009</c:v>
                </c:pt>
                <c:pt idx="596">
                  <c:v>11550</c:v>
                </c:pt>
                <c:pt idx="597">
                  <c:v>18995</c:v>
                </c:pt>
                <c:pt idx="598">
                  <c:v>17492</c:v>
                </c:pt>
                <c:pt idx="599">
                  <c:v>13401</c:v>
                </c:pt>
                <c:pt idx="600">
                  <c:v>17447</c:v>
                </c:pt>
                <c:pt idx="601">
                  <c:v>15424</c:v>
                </c:pt>
                <c:pt idx="602">
                  <c:v>14241</c:v>
                </c:pt>
                <c:pt idx="603">
                  <c:v>13161</c:v>
                </c:pt>
                <c:pt idx="604">
                  <c:v>14155</c:v>
                </c:pt>
                <c:pt idx="605">
                  <c:v>17478</c:v>
                </c:pt>
                <c:pt idx="606">
                  <c:v>18719</c:v>
                </c:pt>
                <c:pt idx="607">
                  <c:v>19215</c:v>
                </c:pt>
                <c:pt idx="608">
                  <c:v>16617</c:v>
                </c:pt>
                <c:pt idx="609">
                  <c:v>15660</c:v>
                </c:pt>
                <c:pt idx="610">
                  <c:v>18624</c:v>
                </c:pt>
                <c:pt idx="611">
                  <c:v>11176</c:v>
                </c:pt>
                <c:pt idx="612">
                  <c:v>17956</c:v>
                </c:pt>
                <c:pt idx="613">
                  <c:v>18592</c:v>
                </c:pt>
                <c:pt idx="614">
                  <c:v>12233</c:v>
                </c:pt>
                <c:pt idx="615">
                  <c:v>14700</c:v>
                </c:pt>
                <c:pt idx="616">
                  <c:v>15906</c:v>
                </c:pt>
                <c:pt idx="617">
                  <c:v>17860</c:v>
                </c:pt>
                <c:pt idx="618">
                  <c:v>17526</c:v>
                </c:pt>
                <c:pt idx="619">
                  <c:v>15559</c:v>
                </c:pt>
                <c:pt idx="620">
                  <c:v>16732</c:v>
                </c:pt>
                <c:pt idx="621">
                  <c:v>12513</c:v>
                </c:pt>
                <c:pt idx="622">
                  <c:v>17830</c:v>
                </c:pt>
                <c:pt idx="623">
                  <c:v>19965</c:v>
                </c:pt>
                <c:pt idx="624">
                  <c:v>16944</c:v>
                </c:pt>
                <c:pt idx="625">
                  <c:v>17910</c:v>
                </c:pt>
                <c:pt idx="626">
                  <c:v>15649</c:v>
                </c:pt>
                <c:pt idx="627">
                  <c:v>11096</c:v>
                </c:pt>
                <c:pt idx="628">
                  <c:v>19120</c:v>
                </c:pt>
                <c:pt idx="629">
                  <c:v>11951</c:v>
                </c:pt>
                <c:pt idx="630">
                  <c:v>19746</c:v>
                </c:pt>
                <c:pt idx="631">
                  <c:v>19186</c:v>
                </c:pt>
                <c:pt idx="632">
                  <c:v>17799</c:v>
                </c:pt>
                <c:pt idx="633">
                  <c:v>18804</c:v>
                </c:pt>
                <c:pt idx="634">
                  <c:v>10595</c:v>
                </c:pt>
                <c:pt idx="635">
                  <c:v>17875</c:v>
                </c:pt>
                <c:pt idx="636">
                  <c:v>19033</c:v>
                </c:pt>
                <c:pt idx="637">
                  <c:v>14439</c:v>
                </c:pt>
                <c:pt idx="638">
                  <c:v>15972</c:v>
                </c:pt>
                <c:pt idx="639">
                  <c:v>10858</c:v>
                </c:pt>
                <c:pt idx="640">
                  <c:v>15519</c:v>
                </c:pt>
                <c:pt idx="641">
                  <c:v>17385</c:v>
                </c:pt>
                <c:pt idx="642">
                  <c:v>18636</c:v>
                </c:pt>
                <c:pt idx="643">
                  <c:v>19980</c:v>
                </c:pt>
                <c:pt idx="644">
                  <c:v>14317</c:v>
                </c:pt>
                <c:pt idx="645">
                  <c:v>13454</c:v>
                </c:pt>
                <c:pt idx="646">
                  <c:v>11030</c:v>
                </c:pt>
                <c:pt idx="647">
                  <c:v>19487</c:v>
                </c:pt>
                <c:pt idx="648">
                  <c:v>17906</c:v>
                </c:pt>
                <c:pt idx="649">
                  <c:v>11447</c:v>
                </c:pt>
                <c:pt idx="650">
                  <c:v>12850</c:v>
                </c:pt>
                <c:pt idx="651">
                  <c:v>18106</c:v>
                </c:pt>
                <c:pt idx="652">
                  <c:v>17151</c:v>
                </c:pt>
                <c:pt idx="653">
                  <c:v>19503</c:v>
                </c:pt>
                <c:pt idx="654">
                  <c:v>16952</c:v>
                </c:pt>
                <c:pt idx="655">
                  <c:v>14055</c:v>
                </c:pt>
                <c:pt idx="656">
                  <c:v>15402</c:v>
                </c:pt>
                <c:pt idx="657">
                  <c:v>19281</c:v>
                </c:pt>
                <c:pt idx="658">
                  <c:v>11672</c:v>
                </c:pt>
                <c:pt idx="659">
                  <c:v>14532</c:v>
                </c:pt>
                <c:pt idx="660">
                  <c:v>14924</c:v>
                </c:pt>
                <c:pt idx="661">
                  <c:v>16085</c:v>
                </c:pt>
                <c:pt idx="662">
                  <c:v>17734</c:v>
                </c:pt>
                <c:pt idx="663">
                  <c:v>14864</c:v>
                </c:pt>
                <c:pt idx="664">
                  <c:v>19316</c:v>
                </c:pt>
                <c:pt idx="665">
                  <c:v>11221</c:v>
                </c:pt>
                <c:pt idx="666">
                  <c:v>12860</c:v>
                </c:pt>
                <c:pt idx="667">
                  <c:v>18428</c:v>
                </c:pt>
                <c:pt idx="668">
                  <c:v>19336</c:v>
                </c:pt>
                <c:pt idx="669">
                  <c:v>13253</c:v>
                </c:pt>
                <c:pt idx="670">
                  <c:v>13782</c:v>
                </c:pt>
                <c:pt idx="671">
                  <c:v>16957</c:v>
                </c:pt>
                <c:pt idx="672">
                  <c:v>10766</c:v>
                </c:pt>
                <c:pt idx="673">
                  <c:v>12681</c:v>
                </c:pt>
                <c:pt idx="674">
                  <c:v>17710</c:v>
                </c:pt>
                <c:pt idx="675">
                  <c:v>17482</c:v>
                </c:pt>
                <c:pt idx="676">
                  <c:v>15086</c:v>
                </c:pt>
                <c:pt idx="677">
                  <c:v>17964</c:v>
                </c:pt>
                <c:pt idx="678">
                  <c:v>12665</c:v>
                </c:pt>
                <c:pt idx="679">
                  <c:v>19951</c:v>
                </c:pt>
                <c:pt idx="680">
                  <c:v>13513</c:v>
                </c:pt>
                <c:pt idx="681">
                  <c:v>10495</c:v>
                </c:pt>
                <c:pt idx="682">
                  <c:v>15822</c:v>
                </c:pt>
                <c:pt idx="683">
                  <c:v>12072</c:v>
                </c:pt>
                <c:pt idx="684">
                  <c:v>17795</c:v>
                </c:pt>
                <c:pt idx="685">
                  <c:v>18529</c:v>
                </c:pt>
                <c:pt idx="686">
                  <c:v>13949</c:v>
                </c:pt>
                <c:pt idx="687">
                  <c:v>16033</c:v>
                </c:pt>
                <c:pt idx="688">
                  <c:v>18328</c:v>
                </c:pt>
                <c:pt idx="689">
                  <c:v>12555</c:v>
                </c:pt>
                <c:pt idx="690">
                  <c:v>16370</c:v>
                </c:pt>
                <c:pt idx="691">
                  <c:v>14415</c:v>
                </c:pt>
                <c:pt idx="692">
                  <c:v>15959</c:v>
                </c:pt>
                <c:pt idx="693">
                  <c:v>19107</c:v>
                </c:pt>
                <c:pt idx="694">
                  <c:v>15993</c:v>
                </c:pt>
                <c:pt idx="695">
                  <c:v>15021</c:v>
                </c:pt>
                <c:pt idx="696">
                  <c:v>12907</c:v>
                </c:pt>
                <c:pt idx="697">
                  <c:v>12914</c:v>
                </c:pt>
                <c:pt idx="698">
                  <c:v>13870</c:v>
                </c:pt>
                <c:pt idx="699">
                  <c:v>19190</c:v>
                </c:pt>
                <c:pt idx="700">
                  <c:v>15085</c:v>
                </c:pt>
                <c:pt idx="701">
                  <c:v>16546</c:v>
                </c:pt>
                <c:pt idx="702">
                  <c:v>10395</c:v>
                </c:pt>
                <c:pt idx="703">
                  <c:v>10938</c:v>
                </c:pt>
                <c:pt idx="704">
                  <c:v>19828</c:v>
                </c:pt>
                <c:pt idx="705">
                  <c:v>12510</c:v>
                </c:pt>
                <c:pt idx="706">
                  <c:v>14636</c:v>
                </c:pt>
                <c:pt idx="707">
                  <c:v>11649</c:v>
                </c:pt>
                <c:pt idx="708">
                  <c:v>13690</c:v>
                </c:pt>
                <c:pt idx="709">
                  <c:v>13435</c:v>
                </c:pt>
                <c:pt idx="710">
                  <c:v>13201</c:v>
                </c:pt>
                <c:pt idx="711">
                  <c:v>14179</c:v>
                </c:pt>
                <c:pt idx="712">
                  <c:v>18405</c:v>
                </c:pt>
                <c:pt idx="713">
                  <c:v>13237</c:v>
                </c:pt>
                <c:pt idx="714">
                  <c:v>13862</c:v>
                </c:pt>
                <c:pt idx="715">
                  <c:v>10058</c:v>
                </c:pt>
                <c:pt idx="716">
                  <c:v>14938</c:v>
                </c:pt>
                <c:pt idx="717">
                  <c:v>12971</c:v>
                </c:pt>
                <c:pt idx="718">
                  <c:v>19719</c:v>
                </c:pt>
                <c:pt idx="719">
                  <c:v>18314</c:v>
                </c:pt>
                <c:pt idx="720">
                  <c:v>19628</c:v>
                </c:pt>
                <c:pt idx="721">
                  <c:v>19354</c:v>
                </c:pt>
                <c:pt idx="722">
                  <c:v>13345</c:v>
                </c:pt>
                <c:pt idx="723">
                  <c:v>12486</c:v>
                </c:pt>
                <c:pt idx="724">
                  <c:v>10561</c:v>
                </c:pt>
                <c:pt idx="725">
                  <c:v>13981</c:v>
                </c:pt>
                <c:pt idx="726">
                  <c:v>16261</c:v>
                </c:pt>
                <c:pt idx="727">
                  <c:v>11737</c:v>
                </c:pt>
                <c:pt idx="728">
                  <c:v>19096</c:v>
                </c:pt>
                <c:pt idx="729">
                  <c:v>13554</c:v>
                </c:pt>
                <c:pt idx="730">
                  <c:v>19918</c:v>
                </c:pt>
                <c:pt idx="731">
                  <c:v>19126</c:v>
                </c:pt>
                <c:pt idx="732">
                  <c:v>17095</c:v>
                </c:pt>
                <c:pt idx="733">
                  <c:v>18266</c:v>
                </c:pt>
                <c:pt idx="734">
                  <c:v>10294</c:v>
                </c:pt>
                <c:pt idx="735">
                  <c:v>18212</c:v>
                </c:pt>
                <c:pt idx="736">
                  <c:v>19230</c:v>
                </c:pt>
                <c:pt idx="737">
                  <c:v>15330</c:v>
                </c:pt>
                <c:pt idx="738">
                  <c:v>14655</c:v>
                </c:pt>
                <c:pt idx="739">
                  <c:v>11109</c:v>
                </c:pt>
                <c:pt idx="740">
                  <c:v>13771</c:v>
                </c:pt>
                <c:pt idx="741">
                  <c:v>18563</c:v>
                </c:pt>
                <c:pt idx="742">
                  <c:v>16123</c:v>
                </c:pt>
                <c:pt idx="743">
                  <c:v>17647</c:v>
                </c:pt>
                <c:pt idx="744">
                  <c:v>11174</c:v>
                </c:pt>
                <c:pt idx="745">
                  <c:v>11164</c:v>
                </c:pt>
                <c:pt idx="746">
                  <c:v>19284</c:v>
                </c:pt>
                <c:pt idx="747">
                  <c:v>19475</c:v>
                </c:pt>
                <c:pt idx="748">
                  <c:v>19037</c:v>
                </c:pt>
                <c:pt idx="749">
                  <c:v>18712</c:v>
                </c:pt>
                <c:pt idx="750">
                  <c:v>14466</c:v>
                </c:pt>
                <c:pt idx="751">
                  <c:v>15538</c:v>
                </c:pt>
                <c:pt idx="752">
                  <c:v>17111</c:v>
                </c:pt>
                <c:pt idx="753">
                  <c:v>18434</c:v>
                </c:pt>
                <c:pt idx="754">
                  <c:v>12800</c:v>
                </c:pt>
                <c:pt idx="755">
                  <c:v>14607</c:v>
                </c:pt>
                <c:pt idx="756">
                  <c:v>17262</c:v>
                </c:pt>
                <c:pt idx="757">
                  <c:v>11541</c:v>
                </c:pt>
                <c:pt idx="758">
                  <c:v>12765</c:v>
                </c:pt>
                <c:pt idx="759">
                  <c:v>14491</c:v>
                </c:pt>
                <c:pt idx="760">
                  <c:v>13083</c:v>
                </c:pt>
                <c:pt idx="761">
                  <c:v>15356</c:v>
                </c:pt>
                <c:pt idx="762">
                  <c:v>11857</c:v>
                </c:pt>
                <c:pt idx="763">
                  <c:v>10769</c:v>
                </c:pt>
                <c:pt idx="764">
                  <c:v>11422</c:v>
                </c:pt>
                <c:pt idx="765">
                  <c:v>18598</c:v>
                </c:pt>
                <c:pt idx="766">
                  <c:v>12972</c:v>
                </c:pt>
                <c:pt idx="767">
                  <c:v>11872</c:v>
                </c:pt>
                <c:pt idx="768">
                  <c:v>15599</c:v>
                </c:pt>
                <c:pt idx="769">
                  <c:v>12269</c:v>
                </c:pt>
                <c:pt idx="770">
                  <c:v>15275</c:v>
                </c:pt>
                <c:pt idx="771">
                  <c:v>14749</c:v>
                </c:pt>
                <c:pt idx="772">
                  <c:v>16571</c:v>
                </c:pt>
                <c:pt idx="773">
                  <c:v>19373</c:v>
                </c:pt>
                <c:pt idx="774">
                  <c:v>15072</c:v>
                </c:pt>
                <c:pt idx="775">
                  <c:v>19631</c:v>
                </c:pt>
                <c:pt idx="776">
                  <c:v>15463</c:v>
                </c:pt>
                <c:pt idx="777">
                  <c:v>17450</c:v>
                </c:pt>
                <c:pt idx="778">
                  <c:v>18420</c:v>
                </c:pt>
                <c:pt idx="779">
                  <c:v>13959</c:v>
                </c:pt>
                <c:pt idx="780">
                  <c:v>11313</c:v>
                </c:pt>
                <c:pt idx="781">
                  <c:v>17847</c:v>
                </c:pt>
                <c:pt idx="782">
                  <c:v>11070</c:v>
                </c:pt>
                <c:pt idx="783">
                  <c:v>19166</c:v>
                </c:pt>
                <c:pt idx="784">
                  <c:v>19930</c:v>
                </c:pt>
                <c:pt idx="785">
                  <c:v>13285</c:v>
                </c:pt>
                <c:pt idx="786">
                  <c:v>18949</c:v>
                </c:pt>
                <c:pt idx="787">
                  <c:v>13095</c:v>
                </c:pt>
                <c:pt idx="788">
                  <c:v>10320</c:v>
                </c:pt>
                <c:pt idx="789">
                  <c:v>12321</c:v>
                </c:pt>
                <c:pt idx="790">
                  <c:v>10555</c:v>
                </c:pt>
                <c:pt idx="791">
                  <c:v>14939</c:v>
                </c:pt>
                <c:pt idx="792">
                  <c:v>15432</c:v>
                </c:pt>
                <c:pt idx="793">
                  <c:v>11386</c:v>
                </c:pt>
                <c:pt idx="794">
                  <c:v>14763</c:v>
                </c:pt>
                <c:pt idx="795">
                  <c:v>16854</c:v>
                </c:pt>
                <c:pt idx="796">
                  <c:v>17637</c:v>
                </c:pt>
                <c:pt idx="797">
                  <c:v>14841</c:v>
                </c:pt>
                <c:pt idx="798">
                  <c:v>13867</c:v>
                </c:pt>
                <c:pt idx="799">
                  <c:v>13793</c:v>
                </c:pt>
                <c:pt idx="800">
                  <c:v>17373</c:v>
                </c:pt>
                <c:pt idx="801">
                  <c:v>12513</c:v>
                </c:pt>
                <c:pt idx="802">
                  <c:v>13803</c:v>
                </c:pt>
                <c:pt idx="803">
                  <c:v>12327</c:v>
                </c:pt>
                <c:pt idx="804">
                  <c:v>18809</c:v>
                </c:pt>
                <c:pt idx="805">
                  <c:v>12165</c:v>
                </c:pt>
                <c:pt idx="806">
                  <c:v>13308</c:v>
                </c:pt>
                <c:pt idx="807">
                  <c:v>16452</c:v>
                </c:pt>
                <c:pt idx="808">
                  <c:v>18067</c:v>
                </c:pt>
                <c:pt idx="809">
                  <c:v>17642</c:v>
                </c:pt>
                <c:pt idx="810">
                  <c:v>16404</c:v>
                </c:pt>
                <c:pt idx="811">
                  <c:v>10992</c:v>
                </c:pt>
                <c:pt idx="812">
                  <c:v>15424</c:v>
                </c:pt>
                <c:pt idx="813">
                  <c:v>19569</c:v>
                </c:pt>
                <c:pt idx="814">
                  <c:v>14381</c:v>
                </c:pt>
                <c:pt idx="815">
                  <c:v>13174</c:v>
                </c:pt>
                <c:pt idx="816">
                  <c:v>14782</c:v>
                </c:pt>
                <c:pt idx="817">
                  <c:v>19497</c:v>
                </c:pt>
                <c:pt idx="818">
                  <c:v>15560</c:v>
                </c:pt>
                <c:pt idx="819">
                  <c:v>17460</c:v>
                </c:pt>
                <c:pt idx="820">
                  <c:v>13078</c:v>
                </c:pt>
                <c:pt idx="821">
                  <c:v>12983</c:v>
                </c:pt>
                <c:pt idx="822">
                  <c:v>17259</c:v>
                </c:pt>
                <c:pt idx="823">
                  <c:v>16054</c:v>
                </c:pt>
                <c:pt idx="824">
                  <c:v>12523</c:v>
                </c:pt>
                <c:pt idx="825">
                  <c:v>19677</c:v>
                </c:pt>
                <c:pt idx="826">
                  <c:v>14581</c:v>
                </c:pt>
                <c:pt idx="827">
                  <c:v>15609</c:v>
                </c:pt>
                <c:pt idx="828">
                  <c:v>12001</c:v>
                </c:pt>
                <c:pt idx="829">
                  <c:v>11387</c:v>
                </c:pt>
                <c:pt idx="830">
                  <c:v>16552</c:v>
                </c:pt>
                <c:pt idx="831">
                  <c:v>11030</c:v>
                </c:pt>
                <c:pt idx="832">
                  <c:v>19957</c:v>
                </c:pt>
                <c:pt idx="833">
                  <c:v>11220</c:v>
                </c:pt>
                <c:pt idx="834">
                  <c:v>16035</c:v>
                </c:pt>
                <c:pt idx="835">
                  <c:v>19810</c:v>
                </c:pt>
                <c:pt idx="836">
                  <c:v>19455</c:v>
                </c:pt>
                <c:pt idx="837">
                  <c:v>16523</c:v>
                </c:pt>
                <c:pt idx="838">
                  <c:v>18074</c:v>
                </c:pt>
                <c:pt idx="839">
                  <c:v>19063</c:v>
                </c:pt>
                <c:pt idx="840">
                  <c:v>10834</c:v>
                </c:pt>
                <c:pt idx="841">
                  <c:v>19110</c:v>
                </c:pt>
                <c:pt idx="842">
                  <c:v>11724</c:v>
                </c:pt>
                <c:pt idx="843">
                  <c:v>16598</c:v>
                </c:pt>
                <c:pt idx="844">
                  <c:v>12413</c:v>
                </c:pt>
                <c:pt idx="845">
                  <c:v>19505</c:v>
                </c:pt>
                <c:pt idx="846">
                  <c:v>15993</c:v>
                </c:pt>
                <c:pt idx="847">
                  <c:v>14498</c:v>
                </c:pt>
                <c:pt idx="848">
                  <c:v>12105</c:v>
                </c:pt>
                <c:pt idx="849">
                  <c:v>12568</c:v>
                </c:pt>
                <c:pt idx="850">
                  <c:v>19330</c:v>
                </c:pt>
                <c:pt idx="851">
                  <c:v>10209</c:v>
                </c:pt>
                <c:pt idx="852">
                  <c:v>19256</c:v>
                </c:pt>
                <c:pt idx="853">
                  <c:v>14911</c:v>
                </c:pt>
                <c:pt idx="854">
                  <c:v>12220</c:v>
                </c:pt>
                <c:pt idx="855">
                  <c:v>10233</c:v>
                </c:pt>
                <c:pt idx="856">
                  <c:v>10792</c:v>
                </c:pt>
                <c:pt idx="857">
                  <c:v>13110</c:v>
                </c:pt>
                <c:pt idx="858">
                  <c:v>12166</c:v>
                </c:pt>
                <c:pt idx="859">
                  <c:v>18526</c:v>
                </c:pt>
                <c:pt idx="860">
                  <c:v>19551</c:v>
                </c:pt>
                <c:pt idx="861">
                  <c:v>15193</c:v>
                </c:pt>
                <c:pt idx="862">
                  <c:v>11214</c:v>
                </c:pt>
                <c:pt idx="863">
                  <c:v>14419</c:v>
                </c:pt>
                <c:pt idx="864">
                  <c:v>17314</c:v>
                </c:pt>
                <c:pt idx="865">
                  <c:v>18475</c:v>
                </c:pt>
                <c:pt idx="866">
                  <c:v>10212</c:v>
                </c:pt>
                <c:pt idx="867">
                  <c:v>11658</c:v>
                </c:pt>
                <c:pt idx="868">
                  <c:v>15024</c:v>
                </c:pt>
                <c:pt idx="869">
                  <c:v>19609</c:v>
                </c:pt>
                <c:pt idx="870">
                  <c:v>15917</c:v>
                </c:pt>
                <c:pt idx="871">
                  <c:v>15141</c:v>
                </c:pt>
                <c:pt idx="872">
                  <c:v>11794</c:v>
                </c:pt>
                <c:pt idx="873">
                  <c:v>15988</c:v>
                </c:pt>
                <c:pt idx="874">
                  <c:v>18296</c:v>
                </c:pt>
                <c:pt idx="875">
                  <c:v>15578</c:v>
                </c:pt>
                <c:pt idx="876">
                  <c:v>15551</c:v>
                </c:pt>
                <c:pt idx="877">
                  <c:v>13845</c:v>
                </c:pt>
                <c:pt idx="878">
                  <c:v>16906</c:v>
                </c:pt>
                <c:pt idx="879">
                  <c:v>10378</c:v>
                </c:pt>
                <c:pt idx="880">
                  <c:v>13293</c:v>
                </c:pt>
                <c:pt idx="881">
                  <c:v>13329</c:v>
                </c:pt>
                <c:pt idx="882">
                  <c:v>14808</c:v>
                </c:pt>
                <c:pt idx="883">
                  <c:v>17937</c:v>
                </c:pt>
                <c:pt idx="884">
                  <c:v>10224</c:v>
                </c:pt>
                <c:pt idx="885">
                  <c:v>10737</c:v>
                </c:pt>
                <c:pt idx="886">
                  <c:v>10235</c:v>
                </c:pt>
                <c:pt idx="887">
                  <c:v>10711</c:v>
                </c:pt>
                <c:pt idx="888">
                  <c:v>15988</c:v>
                </c:pt>
                <c:pt idx="889">
                  <c:v>11888</c:v>
                </c:pt>
                <c:pt idx="890">
                  <c:v>17173</c:v>
                </c:pt>
                <c:pt idx="891">
                  <c:v>11259</c:v>
                </c:pt>
                <c:pt idx="892">
                  <c:v>15246</c:v>
                </c:pt>
                <c:pt idx="893">
                  <c:v>17271</c:v>
                </c:pt>
                <c:pt idx="894">
                  <c:v>10748</c:v>
                </c:pt>
                <c:pt idx="895">
                  <c:v>13551</c:v>
                </c:pt>
                <c:pt idx="896">
                  <c:v>16400</c:v>
                </c:pt>
                <c:pt idx="897">
                  <c:v>16643</c:v>
                </c:pt>
                <c:pt idx="898">
                  <c:v>18701</c:v>
                </c:pt>
                <c:pt idx="899">
                  <c:v>11823</c:v>
                </c:pt>
                <c:pt idx="900">
                  <c:v>16852</c:v>
                </c:pt>
                <c:pt idx="901">
                  <c:v>17777</c:v>
                </c:pt>
                <c:pt idx="902">
                  <c:v>14232</c:v>
                </c:pt>
                <c:pt idx="903">
                  <c:v>16519</c:v>
                </c:pt>
                <c:pt idx="904">
                  <c:v>11777</c:v>
                </c:pt>
                <c:pt idx="905">
                  <c:v>11222</c:v>
                </c:pt>
                <c:pt idx="906">
                  <c:v>17630</c:v>
                </c:pt>
                <c:pt idx="907">
                  <c:v>11777</c:v>
                </c:pt>
                <c:pt idx="908">
                  <c:v>19496</c:v>
                </c:pt>
                <c:pt idx="909">
                  <c:v>17490</c:v>
                </c:pt>
                <c:pt idx="910">
                  <c:v>14859</c:v>
                </c:pt>
                <c:pt idx="911">
                  <c:v>18893</c:v>
                </c:pt>
                <c:pt idx="912">
                  <c:v>18118</c:v>
                </c:pt>
                <c:pt idx="913">
                  <c:v>12989</c:v>
                </c:pt>
                <c:pt idx="914">
                  <c:v>18343</c:v>
                </c:pt>
                <c:pt idx="915">
                  <c:v>11325</c:v>
                </c:pt>
                <c:pt idx="916">
                  <c:v>19493</c:v>
                </c:pt>
                <c:pt idx="917">
                  <c:v>19903</c:v>
                </c:pt>
                <c:pt idx="918">
                  <c:v>15127</c:v>
                </c:pt>
                <c:pt idx="919">
                  <c:v>18998</c:v>
                </c:pt>
                <c:pt idx="920">
                  <c:v>12722</c:v>
                </c:pt>
                <c:pt idx="921">
                  <c:v>14656</c:v>
                </c:pt>
                <c:pt idx="922">
                  <c:v>11325</c:v>
                </c:pt>
                <c:pt idx="923">
                  <c:v>14133</c:v>
                </c:pt>
                <c:pt idx="924">
                  <c:v>19351</c:v>
                </c:pt>
                <c:pt idx="925">
                  <c:v>12869</c:v>
                </c:pt>
                <c:pt idx="926">
                  <c:v>11242</c:v>
                </c:pt>
                <c:pt idx="927">
                  <c:v>18539</c:v>
                </c:pt>
                <c:pt idx="928">
                  <c:v>11831</c:v>
                </c:pt>
                <c:pt idx="929">
                  <c:v>11569</c:v>
                </c:pt>
                <c:pt idx="930">
                  <c:v>17246</c:v>
                </c:pt>
                <c:pt idx="931">
                  <c:v>11918</c:v>
                </c:pt>
                <c:pt idx="932">
                  <c:v>16416</c:v>
                </c:pt>
                <c:pt idx="933">
                  <c:v>13232</c:v>
                </c:pt>
                <c:pt idx="934">
                  <c:v>13758</c:v>
                </c:pt>
                <c:pt idx="935">
                  <c:v>15997</c:v>
                </c:pt>
                <c:pt idx="936">
                  <c:v>12355</c:v>
                </c:pt>
                <c:pt idx="937">
                  <c:v>19589</c:v>
                </c:pt>
                <c:pt idx="938">
                  <c:v>11824</c:v>
                </c:pt>
                <c:pt idx="939">
                  <c:v>17280</c:v>
                </c:pt>
                <c:pt idx="940">
                  <c:v>14060</c:v>
                </c:pt>
                <c:pt idx="941">
                  <c:v>15324</c:v>
                </c:pt>
                <c:pt idx="942">
                  <c:v>10404</c:v>
                </c:pt>
                <c:pt idx="943">
                  <c:v>11721</c:v>
                </c:pt>
                <c:pt idx="944">
                  <c:v>15316</c:v>
                </c:pt>
                <c:pt idx="945">
                  <c:v>13845</c:v>
                </c:pt>
                <c:pt idx="946">
                  <c:v>14210</c:v>
                </c:pt>
                <c:pt idx="947">
                  <c:v>10064</c:v>
                </c:pt>
                <c:pt idx="948">
                  <c:v>19491</c:v>
                </c:pt>
                <c:pt idx="949">
                  <c:v>16382</c:v>
                </c:pt>
                <c:pt idx="950">
                  <c:v>19607</c:v>
                </c:pt>
                <c:pt idx="951">
                  <c:v>10968</c:v>
                </c:pt>
                <c:pt idx="952">
                  <c:v>10368</c:v>
                </c:pt>
                <c:pt idx="953">
                  <c:v>18424</c:v>
                </c:pt>
                <c:pt idx="954">
                  <c:v>12242</c:v>
                </c:pt>
                <c:pt idx="955">
                  <c:v>15002</c:v>
                </c:pt>
                <c:pt idx="956">
                  <c:v>13083</c:v>
                </c:pt>
                <c:pt idx="957">
                  <c:v>18073</c:v>
                </c:pt>
                <c:pt idx="958">
                  <c:v>19112</c:v>
                </c:pt>
                <c:pt idx="959">
                  <c:v>18880</c:v>
                </c:pt>
                <c:pt idx="960">
                  <c:v>11469</c:v>
                </c:pt>
                <c:pt idx="961">
                  <c:v>14725</c:v>
                </c:pt>
                <c:pt idx="962">
                  <c:v>14259</c:v>
                </c:pt>
                <c:pt idx="963">
                  <c:v>13622</c:v>
                </c:pt>
                <c:pt idx="964">
                  <c:v>10823</c:v>
                </c:pt>
                <c:pt idx="965">
                  <c:v>13431</c:v>
                </c:pt>
                <c:pt idx="966">
                  <c:v>16528</c:v>
                </c:pt>
                <c:pt idx="967">
                  <c:v>14151</c:v>
                </c:pt>
                <c:pt idx="968">
                  <c:v>14213</c:v>
                </c:pt>
                <c:pt idx="969">
                  <c:v>17420</c:v>
                </c:pt>
                <c:pt idx="970">
                  <c:v>18989</c:v>
                </c:pt>
                <c:pt idx="971">
                  <c:v>10779</c:v>
                </c:pt>
                <c:pt idx="972">
                  <c:v>12892</c:v>
                </c:pt>
                <c:pt idx="973">
                  <c:v>15534</c:v>
                </c:pt>
                <c:pt idx="974">
                  <c:v>13306</c:v>
                </c:pt>
                <c:pt idx="975">
                  <c:v>12902</c:v>
                </c:pt>
                <c:pt idx="976">
                  <c:v>13718</c:v>
                </c:pt>
                <c:pt idx="977">
                  <c:v>10021</c:v>
                </c:pt>
                <c:pt idx="978">
                  <c:v>11500</c:v>
                </c:pt>
                <c:pt idx="979">
                  <c:v>19034</c:v>
                </c:pt>
                <c:pt idx="980">
                  <c:v>19952</c:v>
                </c:pt>
                <c:pt idx="981">
                  <c:v>13641</c:v>
                </c:pt>
                <c:pt idx="982">
                  <c:v>15212</c:v>
                </c:pt>
                <c:pt idx="983">
                  <c:v>10191</c:v>
                </c:pt>
                <c:pt idx="984">
                  <c:v>18587</c:v>
                </c:pt>
                <c:pt idx="985">
                  <c:v>17174</c:v>
                </c:pt>
                <c:pt idx="986">
                  <c:v>15114</c:v>
                </c:pt>
                <c:pt idx="987">
                  <c:v>14662</c:v>
                </c:pt>
                <c:pt idx="988">
                  <c:v>14326</c:v>
                </c:pt>
                <c:pt idx="989">
                  <c:v>19065</c:v>
                </c:pt>
                <c:pt idx="990">
                  <c:v>14335</c:v>
                </c:pt>
                <c:pt idx="991">
                  <c:v>18281</c:v>
                </c:pt>
                <c:pt idx="992">
                  <c:v>18648</c:v>
                </c:pt>
                <c:pt idx="993">
                  <c:v>19196</c:v>
                </c:pt>
                <c:pt idx="994">
                  <c:v>15494</c:v>
                </c:pt>
                <c:pt idx="995">
                  <c:v>18536</c:v>
                </c:pt>
                <c:pt idx="996">
                  <c:v>12711</c:v>
                </c:pt>
                <c:pt idx="997">
                  <c:v>17595</c:v>
                </c:pt>
                <c:pt idx="998">
                  <c:v>16273</c:v>
                </c:pt>
                <c:pt idx="999">
                  <c:v>16284</c:v>
                </c:pt>
              </c:numCache>
            </c:numRef>
          </c:yVal>
          <c:smooth val="1"/>
        </c:ser>
        <c:axId val="90559387"/>
        <c:axId val="40758971"/>
      </c:scatterChart>
      <c:valAx>
        <c:axId val="90559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58971"/>
        <c:crosses val="autoZero"/>
        <c:crossBetween val="between"/>
      </c:valAx>
      <c:valAx>
        <c:axId val="407589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5938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7867366710419"/>
          <c:y val="0.0520613401489055"/>
          <c:w val="0.732983311456966"/>
          <c:h val="0.835092788087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Userid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Sheet4!$M$2:$M$1001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val>
        </c:ser>
        <c:gapWidth val="100"/>
        <c:overlap val="0"/>
        <c:axId val="60403011"/>
        <c:axId val="79038891"/>
      </c:barChart>
      <c:lineChart>
        <c:grouping val="standard"/>
        <c:varyColors val="0"/>
        <c:ser>
          <c:idx val="1"/>
          <c:order val="1"/>
          <c:tx>
            <c:strRef>
              <c:f>Sheet4!$N$1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Sheet4!$N$2:$N$1001</c:f>
              <c:numCache>
                <c:formatCode>General</c:formatCode>
                <c:ptCount val="1000"/>
                <c:pt idx="0">
                  <c:v>19774</c:v>
                </c:pt>
                <c:pt idx="1">
                  <c:v>10564</c:v>
                </c:pt>
                <c:pt idx="2">
                  <c:v>13258</c:v>
                </c:pt>
                <c:pt idx="3">
                  <c:v>12500</c:v>
                </c:pt>
                <c:pt idx="4">
                  <c:v>14566</c:v>
                </c:pt>
                <c:pt idx="5">
                  <c:v>19179</c:v>
                </c:pt>
                <c:pt idx="6">
                  <c:v>16881</c:v>
                </c:pt>
                <c:pt idx="7">
                  <c:v>13636</c:v>
                </c:pt>
                <c:pt idx="8">
                  <c:v>16030</c:v>
                </c:pt>
                <c:pt idx="9">
                  <c:v>10223</c:v>
                </c:pt>
                <c:pt idx="10">
                  <c:v>16297</c:v>
                </c:pt>
                <c:pt idx="11">
                  <c:v>10350</c:v>
                </c:pt>
                <c:pt idx="12">
                  <c:v>17314</c:v>
                </c:pt>
                <c:pt idx="13">
                  <c:v>11928</c:v>
                </c:pt>
                <c:pt idx="14">
                  <c:v>17743</c:v>
                </c:pt>
                <c:pt idx="15">
                  <c:v>18540</c:v>
                </c:pt>
                <c:pt idx="16">
                  <c:v>14732</c:v>
                </c:pt>
                <c:pt idx="17">
                  <c:v>11017</c:v>
                </c:pt>
                <c:pt idx="18">
                  <c:v>12226</c:v>
                </c:pt>
                <c:pt idx="19">
                  <c:v>17206</c:v>
                </c:pt>
                <c:pt idx="20">
                  <c:v>17170</c:v>
                </c:pt>
                <c:pt idx="21">
                  <c:v>16207</c:v>
                </c:pt>
                <c:pt idx="22">
                  <c:v>12419</c:v>
                </c:pt>
                <c:pt idx="23">
                  <c:v>16240</c:v>
                </c:pt>
                <c:pt idx="24">
                  <c:v>11893</c:v>
                </c:pt>
                <c:pt idx="25">
                  <c:v>15322</c:v>
                </c:pt>
                <c:pt idx="26">
                  <c:v>17718</c:v>
                </c:pt>
                <c:pt idx="27">
                  <c:v>16878</c:v>
                </c:pt>
                <c:pt idx="28">
                  <c:v>11125</c:v>
                </c:pt>
                <c:pt idx="29">
                  <c:v>13117</c:v>
                </c:pt>
                <c:pt idx="30">
                  <c:v>14161</c:v>
                </c:pt>
                <c:pt idx="31">
                  <c:v>14042</c:v>
                </c:pt>
                <c:pt idx="32">
                  <c:v>14433</c:v>
                </c:pt>
                <c:pt idx="33">
                  <c:v>18638</c:v>
                </c:pt>
                <c:pt idx="34">
                  <c:v>12658</c:v>
                </c:pt>
                <c:pt idx="35">
                  <c:v>13483</c:v>
                </c:pt>
                <c:pt idx="36">
                  <c:v>12944</c:v>
                </c:pt>
                <c:pt idx="37">
                  <c:v>17210</c:v>
                </c:pt>
                <c:pt idx="38">
                  <c:v>17653</c:v>
                </c:pt>
                <c:pt idx="39">
                  <c:v>18787</c:v>
                </c:pt>
                <c:pt idx="40">
                  <c:v>11986</c:v>
                </c:pt>
                <c:pt idx="41">
                  <c:v>11074</c:v>
                </c:pt>
                <c:pt idx="42">
                  <c:v>14305</c:v>
                </c:pt>
                <c:pt idx="43">
                  <c:v>13007</c:v>
                </c:pt>
                <c:pt idx="44">
                  <c:v>10969</c:v>
                </c:pt>
                <c:pt idx="45">
                  <c:v>18772</c:v>
                </c:pt>
                <c:pt idx="46">
                  <c:v>12824</c:v>
                </c:pt>
                <c:pt idx="47">
                  <c:v>11211</c:v>
                </c:pt>
                <c:pt idx="48">
                  <c:v>10229</c:v>
                </c:pt>
                <c:pt idx="49">
                  <c:v>14284</c:v>
                </c:pt>
                <c:pt idx="50">
                  <c:v>13185</c:v>
                </c:pt>
                <c:pt idx="51">
                  <c:v>10501</c:v>
                </c:pt>
                <c:pt idx="52">
                  <c:v>10048</c:v>
                </c:pt>
                <c:pt idx="53">
                  <c:v>13566</c:v>
                </c:pt>
                <c:pt idx="54">
                  <c:v>13055</c:v>
                </c:pt>
                <c:pt idx="55">
                  <c:v>18880</c:v>
                </c:pt>
                <c:pt idx="56">
                  <c:v>10386</c:v>
                </c:pt>
                <c:pt idx="57">
                  <c:v>10969</c:v>
                </c:pt>
                <c:pt idx="58">
                  <c:v>19197</c:v>
                </c:pt>
                <c:pt idx="59">
                  <c:v>15820</c:v>
                </c:pt>
                <c:pt idx="60">
                  <c:v>13052</c:v>
                </c:pt>
                <c:pt idx="61">
                  <c:v>17397</c:v>
                </c:pt>
                <c:pt idx="62">
                  <c:v>12302</c:v>
                </c:pt>
                <c:pt idx="63">
                  <c:v>12283</c:v>
                </c:pt>
                <c:pt idx="64">
                  <c:v>19799</c:v>
                </c:pt>
                <c:pt idx="65">
                  <c:v>14366</c:v>
                </c:pt>
                <c:pt idx="66">
                  <c:v>10122</c:v>
                </c:pt>
                <c:pt idx="67">
                  <c:v>16799</c:v>
                </c:pt>
                <c:pt idx="68">
                  <c:v>19472</c:v>
                </c:pt>
                <c:pt idx="69">
                  <c:v>13727</c:v>
                </c:pt>
                <c:pt idx="70">
                  <c:v>18450</c:v>
                </c:pt>
                <c:pt idx="71">
                  <c:v>19139</c:v>
                </c:pt>
                <c:pt idx="72">
                  <c:v>14958</c:v>
                </c:pt>
                <c:pt idx="73">
                  <c:v>10524</c:v>
                </c:pt>
                <c:pt idx="74">
                  <c:v>19079</c:v>
                </c:pt>
                <c:pt idx="75">
                  <c:v>18399</c:v>
                </c:pt>
                <c:pt idx="76">
                  <c:v>10148</c:v>
                </c:pt>
                <c:pt idx="77">
                  <c:v>18001</c:v>
                </c:pt>
                <c:pt idx="78">
                  <c:v>10437</c:v>
                </c:pt>
                <c:pt idx="79">
                  <c:v>13749</c:v>
                </c:pt>
                <c:pt idx="80">
                  <c:v>18186</c:v>
                </c:pt>
                <c:pt idx="81">
                  <c:v>14453</c:v>
                </c:pt>
                <c:pt idx="82">
                  <c:v>15336</c:v>
                </c:pt>
                <c:pt idx="83">
                  <c:v>14551</c:v>
                </c:pt>
                <c:pt idx="84">
                  <c:v>12823</c:v>
                </c:pt>
                <c:pt idx="85">
                  <c:v>15728</c:v>
                </c:pt>
                <c:pt idx="86">
                  <c:v>18677</c:v>
                </c:pt>
                <c:pt idx="87">
                  <c:v>18391</c:v>
                </c:pt>
                <c:pt idx="88">
                  <c:v>11982</c:v>
                </c:pt>
                <c:pt idx="89">
                  <c:v>16996</c:v>
                </c:pt>
                <c:pt idx="90">
                  <c:v>19663</c:v>
                </c:pt>
                <c:pt idx="91">
                  <c:v>12311</c:v>
                </c:pt>
                <c:pt idx="92">
                  <c:v>17225</c:v>
                </c:pt>
                <c:pt idx="93">
                  <c:v>19713</c:v>
                </c:pt>
                <c:pt idx="94">
                  <c:v>10604</c:v>
                </c:pt>
                <c:pt idx="95">
                  <c:v>18175</c:v>
                </c:pt>
                <c:pt idx="96">
                  <c:v>15785</c:v>
                </c:pt>
                <c:pt idx="97">
                  <c:v>19609</c:v>
                </c:pt>
                <c:pt idx="98">
                  <c:v>14597</c:v>
                </c:pt>
                <c:pt idx="99">
                  <c:v>17759</c:v>
                </c:pt>
                <c:pt idx="100">
                  <c:v>17532</c:v>
                </c:pt>
                <c:pt idx="101">
                  <c:v>18740</c:v>
                </c:pt>
                <c:pt idx="102">
                  <c:v>10838</c:v>
                </c:pt>
                <c:pt idx="103">
                  <c:v>13815</c:v>
                </c:pt>
                <c:pt idx="104">
                  <c:v>10847</c:v>
                </c:pt>
                <c:pt idx="105">
                  <c:v>14709</c:v>
                </c:pt>
                <c:pt idx="106">
                  <c:v>14507</c:v>
                </c:pt>
                <c:pt idx="107">
                  <c:v>16575</c:v>
                </c:pt>
                <c:pt idx="108">
                  <c:v>14773</c:v>
                </c:pt>
                <c:pt idx="109">
                  <c:v>14468</c:v>
                </c:pt>
                <c:pt idx="110">
                  <c:v>15192</c:v>
                </c:pt>
                <c:pt idx="111">
                  <c:v>13320</c:v>
                </c:pt>
                <c:pt idx="112">
                  <c:v>14698</c:v>
                </c:pt>
                <c:pt idx="113">
                  <c:v>14311</c:v>
                </c:pt>
                <c:pt idx="114">
                  <c:v>13673</c:v>
                </c:pt>
                <c:pt idx="115">
                  <c:v>11564</c:v>
                </c:pt>
                <c:pt idx="116">
                  <c:v>11840</c:v>
                </c:pt>
                <c:pt idx="117">
                  <c:v>16058</c:v>
                </c:pt>
                <c:pt idx="118">
                  <c:v>17131</c:v>
                </c:pt>
                <c:pt idx="119">
                  <c:v>10726</c:v>
                </c:pt>
                <c:pt idx="120">
                  <c:v>19436</c:v>
                </c:pt>
                <c:pt idx="121">
                  <c:v>16697</c:v>
                </c:pt>
                <c:pt idx="122">
                  <c:v>19257</c:v>
                </c:pt>
                <c:pt idx="123">
                  <c:v>10282</c:v>
                </c:pt>
                <c:pt idx="124">
                  <c:v>11081</c:v>
                </c:pt>
                <c:pt idx="125">
                  <c:v>13885</c:v>
                </c:pt>
                <c:pt idx="126">
                  <c:v>12881</c:v>
                </c:pt>
                <c:pt idx="127">
                  <c:v>12970</c:v>
                </c:pt>
                <c:pt idx="128">
                  <c:v>19344</c:v>
                </c:pt>
                <c:pt idx="129">
                  <c:v>16985</c:v>
                </c:pt>
                <c:pt idx="130">
                  <c:v>10947</c:v>
                </c:pt>
                <c:pt idx="131">
                  <c:v>14760</c:v>
                </c:pt>
                <c:pt idx="132">
                  <c:v>19909</c:v>
                </c:pt>
                <c:pt idx="133">
                  <c:v>10066</c:v>
                </c:pt>
                <c:pt idx="134">
                  <c:v>18828</c:v>
                </c:pt>
                <c:pt idx="135">
                  <c:v>18505</c:v>
                </c:pt>
                <c:pt idx="136">
                  <c:v>10564</c:v>
                </c:pt>
                <c:pt idx="137">
                  <c:v>19793</c:v>
                </c:pt>
                <c:pt idx="138">
                  <c:v>19017</c:v>
                </c:pt>
                <c:pt idx="139">
                  <c:v>13670</c:v>
                </c:pt>
                <c:pt idx="140">
                  <c:v>19217</c:v>
                </c:pt>
                <c:pt idx="141">
                  <c:v>12251</c:v>
                </c:pt>
                <c:pt idx="142">
                  <c:v>10804</c:v>
                </c:pt>
                <c:pt idx="143">
                  <c:v>14631</c:v>
                </c:pt>
                <c:pt idx="144">
                  <c:v>19583</c:v>
                </c:pt>
                <c:pt idx="145">
                  <c:v>11235</c:v>
                </c:pt>
                <c:pt idx="146">
                  <c:v>16720</c:v>
                </c:pt>
                <c:pt idx="147">
                  <c:v>16906</c:v>
                </c:pt>
                <c:pt idx="148">
                  <c:v>16016</c:v>
                </c:pt>
                <c:pt idx="149">
                  <c:v>13549</c:v>
                </c:pt>
                <c:pt idx="150">
                  <c:v>17938</c:v>
                </c:pt>
                <c:pt idx="151">
                  <c:v>14141</c:v>
                </c:pt>
                <c:pt idx="152">
                  <c:v>16966</c:v>
                </c:pt>
                <c:pt idx="153">
                  <c:v>19546</c:v>
                </c:pt>
                <c:pt idx="154">
                  <c:v>15335</c:v>
                </c:pt>
                <c:pt idx="155">
                  <c:v>15077</c:v>
                </c:pt>
                <c:pt idx="156">
                  <c:v>15611</c:v>
                </c:pt>
                <c:pt idx="157">
                  <c:v>18089</c:v>
                </c:pt>
                <c:pt idx="158">
                  <c:v>12892</c:v>
                </c:pt>
                <c:pt idx="159">
                  <c:v>15577</c:v>
                </c:pt>
                <c:pt idx="160">
                  <c:v>13618</c:v>
                </c:pt>
                <c:pt idx="161">
                  <c:v>11559</c:v>
                </c:pt>
                <c:pt idx="162">
                  <c:v>16683</c:v>
                </c:pt>
                <c:pt idx="163">
                  <c:v>11507</c:v>
                </c:pt>
                <c:pt idx="164">
                  <c:v>12063</c:v>
                </c:pt>
                <c:pt idx="165">
                  <c:v>13642</c:v>
                </c:pt>
                <c:pt idx="166">
                  <c:v>12000</c:v>
                </c:pt>
                <c:pt idx="167">
                  <c:v>11294</c:v>
                </c:pt>
                <c:pt idx="168">
                  <c:v>14065</c:v>
                </c:pt>
                <c:pt idx="169">
                  <c:v>18014</c:v>
                </c:pt>
                <c:pt idx="170">
                  <c:v>19945</c:v>
                </c:pt>
                <c:pt idx="171">
                  <c:v>11603</c:v>
                </c:pt>
                <c:pt idx="172">
                  <c:v>11322</c:v>
                </c:pt>
                <c:pt idx="173">
                  <c:v>15956</c:v>
                </c:pt>
                <c:pt idx="174">
                  <c:v>12441</c:v>
                </c:pt>
                <c:pt idx="175">
                  <c:v>11098</c:v>
                </c:pt>
                <c:pt idx="176">
                  <c:v>15073</c:v>
                </c:pt>
                <c:pt idx="177">
                  <c:v>19697</c:v>
                </c:pt>
                <c:pt idx="178">
                  <c:v>19318</c:v>
                </c:pt>
                <c:pt idx="179">
                  <c:v>18488</c:v>
                </c:pt>
                <c:pt idx="180">
                  <c:v>13787</c:v>
                </c:pt>
                <c:pt idx="181">
                  <c:v>12096</c:v>
                </c:pt>
                <c:pt idx="182">
                  <c:v>12208</c:v>
                </c:pt>
                <c:pt idx="183">
                  <c:v>15988</c:v>
                </c:pt>
                <c:pt idx="184">
                  <c:v>10175</c:v>
                </c:pt>
                <c:pt idx="185">
                  <c:v>17169</c:v>
                </c:pt>
                <c:pt idx="186">
                  <c:v>16014</c:v>
                </c:pt>
                <c:pt idx="187">
                  <c:v>11667</c:v>
                </c:pt>
                <c:pt idx="188">
                  <c:v>18867</c:v>
                </c:pt>
                <c:pt idx="189">
                  <c:v>11823</c:v>
                </c:pt>
                <c:pt idx="190">
                  <c:v>15147</c:v>
                </c:pt>
                <c:pt idx="191">
                  <c:v>11356</c:v>
                </c:pt>
                <c:pt idx="192">
                  <c:v>13072</c:v>
                </c:pt>
                <c:pt idx="193">
                  <c:v>13259</c:v>
                </c:pt>
                <c:pt idx="194">
                  <c:v>16199</c:v>
                </c:pt>
                <c:pt idx="195">
                  <c:v>10546</c:v>
                </c:pt>
                <c:pt idx="196">
                  <c:v>15231</c:v>
                </c:pt>
                <c:pt idx="197">
                  <c:v>17965</c:v>
                </c:pt>
                <c:pt idx="198">
                  <c:v>12083</c:v>
                </c:pt>
                <c:pt idx="199">
                  <c:v>12040</c:v>
                </c:pt>
                <c:pt idx="200">
                  <c:v>14534</c:v>
                </c:pt>
                <c:pt idx="201">
                  <c:v>11752</c:v>
                </c:pt>
                <c:pt idx="202">
                  <c:v>19807</c:v>
                </c:pt>
                <c:pt idx="203">
                  <c:v>11849</c:v>
                </c:pt>
                <c:pt idx="204">
                  <c:v>12642</c:v>
                </c:pt>
                <c:pt idx="205">
                  <c:v>11600</c:v>
                </c:pt>
                <c:pt idx="206">
                  <c:v>14402</c:v>
                </c:pt>
                <c:pt idx="207">
                  <c:v>13799</c:v>
                </c:pt>
                <c:pt idx="208">
                  <c:v>10618</c:v>
                </c:pt>
                <c:pt idx="209">
                  <c:v>11132</c:v>
                </c:pt>
                <c:pt idx="210">
                  <c:v>15491</c:v>
                </c:pt>
                <c:pt idx="211">
                  <c:v>15795</c:v>
                </c:pt>
                <c:pt idx="212">
                  <c:v>17633</c:v>
                </c:pt>
                <c:pt idx="213">
                  <c:v>11487</c:v>
                </c:pt>
                <c:pt idx="214">
                  <c:v>17848</c:v>
                </c:pt>
                <c:pt idx="215">
                  <c:v>15009</c:v>
                </c:pt>
                <c:pt idx="216">
                  <c:v>19749</c:v>
                </c:pt>
                <c:pt idx="217">
                  <c:v>12113</c:v>
                </c:pt>
                <c:pt idx="218">
                  <c:v>11044</c:v>
                </c:pt>
                <c:pt idx="219">
                  <c:v>12431</c:v>
                </c:pt>
                <c:pt idx="220">
                  <c:v>17979</c:v>
                </c:pt>
                <c:pt idx="221">
                  <c:v>11582</c:v>
                </c:pt>
                <c:pt idx="222">
                  <c:v>11308</c:v>
                </c:pt>
                <c:pt idx="223">
                  <c:v>14917</c:v>
                </c:pt>
                <c:pt idx="224">
                  <c:v>18793</c:v>
                </c:pt>
                <c:pt idx="225">
                  <c:v>11620</c:v>
                </c:pt>
                <c:pt idx="226">
                  <c:v>17503</c:v>
                </c:pt>
                <c:pt idx="227">
                  <c:v>14766</c:v>
                </c:pt>
                <c:pt idx="228">
                  <c:v>15362</c:v>
                </c:pt>
                <c:pt idx="229">
                  <c:v>15192</c:v>
                </c:pt>
                <c:pt idx="230">
                  <c:v>16622</c:v>
                </c:pt>
                <c:pt idx="231">
                  <c:v>16093</c:v>
                </c:pt>
                <c:pt idx="232">
                  <c:v>16704</c:v>
                </c:pt>
                <c:pt idx="233">
                  <c:v>10100</c:v>
                </c:pt>
                <c:pt idx="234">
                  <c:v>16657</c:v>
                </c:pt>
                <c:pt idx="235">
                  <c:v>15875</c:v>
                </c:pt>
                <c:pt idx="236">
                  <c:v>14271</c:v>
                </c:pt>
                <c:pt idx="237">
                  <c:v>10237</c:v>
                </c:pt>
                <c:pt idx="238">
                  <c:v>17226</c:v>
                </c:pt>
                <c:pt idx="239">
                  <c:v>18032</c:v>
                </c:pt>
                <c:pt idx="240">
                  <c:v>15218</c:v>
                </c:pt>
                <c:pt idx="241">
                  <c:v>14025</c:v>
                </c:pt>
                <c:pt idx="242">
                  <c:v>16073</c:v>
                </c:pt>
                <c:pt idx="243">
                  <c:v>12542</c:v>
                </c:pt>
                <c:pt idx="244">
                  <c:v>11537</c:v>
                </c:pt>
                <c:pt idx="245">
                  <c:v>10754</c:v>
                </c:pt>
                <c:pt idx="246">
                  <c:v>17396</c:v>
                </c:pt>
                <c:pt idx="247">
                  <c:v>17823</c:v>
                </c:pt>
                <c:pt idx="248">
                  <c:v>15507</c:v>
                </c:pt>
                <c:pt idx="249">
                  <c:v>14235</c:v>
                </c:pt>
                <c:pt idx="250">
                  <c:v>10540</c:v>
                </c:pt>
                <c:pt idx="251">
                  <c:v>15510</c:v>
                </c:pt>
                <c:pt idx="252">
                  <c:v>18461</c:v>
                </c:pt>
                <c:pt idx="253">
                  <c:v>17926</c:v>
                </c:pt>
                <c:pt idx="254">
                  <c:v>15131</c:v>
                </c:pt>
                <c:pt idx="255">
                  <c:v>18697</c:v>
                </c:pt>
                <c:pt idx="256">
                  <c:v>11129</c:v>
                </c:pt>
                <c:pt idx="257">
                  <c:v>13145</c:v>
                </c:pt>
                <c:pt idx="258">
                  <c:v>18553</c:v>
                </c:pt>
                <c:pt idx="259">
                  <c:v>13720</c:v>
                </c:pt>
                <c:pt idx="260">
                  <c:v>19648</c:v>
                </c:pt>
                <c:pt idx="261">
                  <c:v>14067</c:v>
                </c:pt>
                <c:pt idx="262">
                  <c:v>14195</c:v>
                </c:pt>
                <c:pt idx="263">
                  <c:v>19873</c:v>
                </c:pt>
                <c:pt idx="264">
                  <c:v>19244</c:v>
                </c:pt>
                <c:pt idx="265">
                  <c:v>17281</c:v>
                </c:pt>
                <c:pt idx="266">
                  <c:v>12509</c:v>
                </c:pt>
                <c:pt idx="267">
                  <c:v>15016</c:v>
                </c:pt>
                <c:pt idx="268">
                  <c:v>16533</c:v>
                </c:pt>
                <c:pt idx="269">
                  <c:v>14727</c:v>
                </c:pt>
                <c:pt idx="270">
                  <c:v>10681</c:v>
                </c:pt>
                <c:pt idx="271">
                  <c:v>13932</c:v>
                </c:pt>
                <c:pt idx="272">
                  <c:v>15560</c:v>
                </c:pt>
                <c:pt idx="273">
                  <c:v>14016</c:v>
                </c:pt>
                <c:pt idx="274">
                  <c:v>17339</c:v>
                </c:pt>
                <c:pt idx="275">
                  <c:v>10719</c:v>
                </c:pt>
                <c:pt idx="276">
                  <c:v>10074</c:v>
                </c:pt>
                <c:pt idx="277">
                  <c:v>19485</c:v>
                </c:pt>
                <c:pt idx="278">
                  <c:v>14157</c:v>
                </c:pt>
                <c:pt idx="279">
                  <c:v>18511</c:v>
                </c:pt>
                <c:pt idx="280">
                  <c:v>12149</c:v>
                </c:pt>
                <c:pt idx="281">
                  <c:v>19644</c:v>
                </c:pt>
                <c:pt idx="282">
                  <c:v>19747</c:v>
                </c:pt>
                <c:pt idx="283">
                  <c:v>16713</c:v>
                </c:pt>
                <c:pt idx="284">
                  <c:v>14207</c:v>
                </c:pt>
                <c:pt idx="285">
                  <c:v>17141</c:v>
                </c:pt>
                <c:pt idx="286">
                  <c:v>18652</c:v>
                </c:pt>
                <c:pt idx="287">
                  <c:v>19078</c:v>
                </c:pt>
                <c:pt idx="288">
                  <c:v>13936</c:v>
                </c:pt>
                <c:pt idx="289">
                  <c:v>19307</c:v>
                </c:pt>
                <c:pt idx="290">
                  <c:v>11075</c:v>
                </c:pt>
                <c:pt idx="291">
                  <c:v>13876</c:v>
                </c:pt>
                <c:pt idx="292">
                  <c:v>14615</c:v>
                </c:pt>
                <c:pt idx="293">
                  <c:v>17265</c:v>
                </c:pt>
                <c:pt idx="294">
                  <c:v>16379</c:v>
                </c:pt>
                <c:pt idx="295">
                  <c:v>19118</c:v>
                </c:pt>
                <c:pt idx="296">
                  <c:v>14652</c:v>
                </c:pt>
                <c:pt idx="297">
                  <c:v>16792</c:v>
                </c:pt>
                <c:pt idx="298">
                  <c:v>19247</c:v>
                </c:pt>
                <c:pt idx="299">
                  <c:v>17456</c:v>
                </c:pt>
                <c:pt idx="300">
                  <c:v>14674</c:v>
                </c:pt>
                <c:pt idx="301">
                  <c:v>10541</c:v>
                </c:pt>
                <c:pt idx="302">
                  <c:v>12161</c:v>
                </c:pt>
                <c:pt idx="303">
                  <c:v>12251</c:v>
                </c:pt>
                <c:pt idx="304">
                  <c:v>19244</c:v>
                </c:pt>
                <c:pt idx="305">
                  <c:v>14569</c:v>
                </c:pt>
                <c:pt idx="306">
                  <c:v>12744</c:v>
                </c:pt>
                <c:pt idx="307">
                  <c:v>16041</c:v>
                </c:pt>
                <c:pt idx="308">
                  <c:v>14675</c:v>
                </c:pt>
                <c:pt idx="309">
                  <c:v>11560</c:v>
                </c:pt>
                <c:pt idx="310">
                  <c:v>11164</c:v>
                </c:pt>
                <c:pt idx="311">
                  <c:v>15419</c:v>
                </c:pt>
                <c:pt idx="312">
                  <c:v>12722</c:v>
                </c:pt>
                <c:pt idx="313">
                  <c:v>10470</c:v>
                </c:pt>
                <c:pt idx="314">
                  <c:v>19608</c:v>
                </c:pt>
                <c:pt idx="315">
                  <c:v>11468</c:v>
                </c:pt>
                <c:pt idx="316">
                  <c:v>17925</c:v>
                </c:pt>
                <c:pt idx="317">
                  <c:v>10808</c:v>
                </c:pt>
                <c:pt idx="318">
                  <c:v>18363</c:v>
                </c:pt>
                <c:pt idx="319">
                  <c:v>16719</c:v>
                </c:pt>
                <c:pt idx="320">
                  <c:v>15073</c:v>
                </c:pt>
                <c:pt idx="321">
                  <c:v>18012</c:v>
                </c:pt>
                <c:pt idx="322">
                  <c:v>11645</c:v>
                </c:pt>
                <c:pt idx="323">
                  <c:v>18249</c:v>
                </c:pt>
                <c:pt idx="324">
                  <c:v>11129</c:v>
                </c:pt>
                <c:pt idx="325">
                  <c:v>11353</c:v>
                </c:pt>
                <c:pt idx="326">
                  <c:v>10767</c:v>
                </c:pt>
                <c:pt idx="327">
                  <c:v>13895</c:v>
                </c:pt>
                <c:pt idx="328">
                  <c:v>18874</c:v>
                </c:pt>
                <c:pt idx="329">
                  <c:v>13454</c:v>
                </c:pt>
                <c:pt idx="330">
                  <c:v>17329</c:v>
                </c:pt>
                <c:pt idx="331">
                  <c:v>11790</c:v>
                </c:pt>
                <c:pt idx="332">
                  <c:v>19669</c:v>
                </c:pt>
                <c:pt idx="333">
                  <c:v>10885</c:v>
                </c:pt>
                <c:pt idx="334">
                  <c:v>17734</c:v>
                </c:pt>
                <c:pt idx="335">
                  <c:v>13906</c:v>
                </c:pt>
                <c:pt idx="336">
                  <c:v>14492</c:v>
                </c:pt>
                <c:pt idx="337">
                  <c:v>19730</c:v>
                </c:pt>
                <c:pt idx="338">
                  <c:v>12073</c:v>
                </c:pt>
                <c:pt idx="339">
                  <c:v>10312</c:v>
                </c:pt>
                <c:pt idx="340">
                  <c:v>16269</c:v>
                </c:pt>
                <c:pt idx="341">
                  <c:v>15317</c:v>
                </c:pt>
                <c:pt idx="342">
                  <c:v>10810</c:v>
                </c:pt>
                <c:pt idx="343">
                  <c:v>16841</c:v>
                </c:pt>
                <c:pt idx="344">
                  <c:v>12032</c:v>
                </c:pt>
                <c:pt idx="345">
                  <c:v>19699</c:v>
                </c:pt>
                <c:pt idx="346">
                  <c:v>17129</c:v>
                </c:pt>
                <c:pt idx="347">
                  <c:v>12705</c:v>
                </c:pt>
                <c:pt idx="348">
                  <c:v>18788</c:v>
                </c:pt>
                <c:pt idx="349">
                  <c:v>12147</c:v>
                </c:pt>
                <c:pt idx="350">
                  <c:v>10615</c:v>
                </c:pt>
                <c:pt idx="351">
                  <c:v>10947</c:v>
                </c:pt>
                <c:pt idx="352">
                  <c:v>15677</c:v>
                </c:pt>
                <c:pt idx="353">
                  <c:v>14651</c:v>
                </c:pt>
                <c:pt idx="354">
                  <c:v>17866</c:v>
                </c:pt>
                <c:pt idx="355">
                  <c:v>12013</c:v>
                </c:pt>
                <c:pt idx="356">
                  <c:v>13697</c:v>
                </c:pt>
                <c:pt idx="357">
                  <c:v>10490</c:v>
                </c:pt>
                <c:pt idx="358">
                  <c:v>14350</c:v>
                </c:pt>
                <c:pt idx="359">
                  <c:v>12428</c:v>
                </c:pt>
                <c:pt idx="360">
                  <c:v>14987</c:v>
                </c:pt>
                <c:pt idx="361">
                  <c:v>18733</c:v>
                </c:pt>
                <c:pt idx="362">
                  <c:v>19479</c:v>
                </c:pt>
                <c:pt idx="363">
                  <c:v>19825</c:v>
                </c:pt>
                <c:pt idx="364">
                  <c:v>14920</c:v>
                </c:pt>
                <c:pt idx="365">
                  <c:v>12926</c:v>
                </c:pt>
                <c:pt idx="366">
                  <c:v>19544</c:v>
                </c:pt>
                <c:pt idx="367">
                  <c:v>17282</c:v>
                </c:pt>
                <c:pt idx="368">
                  <c:v>14376</c:v>
                </c:pt>
                <c:pt idx="369">
                  <c:v>19490</c:v>
                </c:pt>
                <c:pt idx="370">
                  <c:v>14868</c:v>
                </c:pt>
                <c:pt idx="371">
                  <c:v>16986</c:v>
                </c:pt>
                <c:pt idx="372">
                  <c:v>16862</c:v>
                </c:pt>
                <c:pt idx="373">
                  <c:v>14423</c:v>
                </c:pt>
                <c:pt idx="374">
                  <c:v>16870</c:v>
                </c:pt>
                <c:pt idx="375">
                  <c:v>18159</c:v>
                </c:pt>
                <c:pt idx="376">
                  <c:v>12073</c:v>
                </c:pt>
                <c:pt idx="377">
                  <c:v>16170</c:v>
                </c:pt>
                <c:pt idx="378">
                  <c:v>10701</c:v>
                </c:pt>
                <c:pt idx="379">
                  <c:v>18113</c:v>
                </c:pt>
                <c:pt idx="380">
                  <c:v>16825</c:v>
                </c:pt>
                <c:pt idx="381">
                  <c:v>17867</c:v>
                </c:pt>
                <c:pt idx="382">
                  <c:v>14264</c:v>
                </c:pt>
                <c:pt idx="383">
                  <c:v>17968</c:v>
                </c:pt>
                <c:pt idx="384">
                  <c:v>18146</c:v>
                </c:pt>
                <c:pt idx="385">
                  <c:v>17776</c:v>
                </c:pt>
                <c:pt idx="386">
                  <c:v>18558</c:v>
                </c:pt>
                <c:pt idx="387">
                  <c:v>18719</c:v>
                </c:pt>
                <c:pt idx="388">
                  <c:v>14886</c:v>
                </c:pt>
                <c:pt idx="389">
                  <c:v>13935</c:v>
                </c:pt>
                <c:pt idx="390">
                  <c:v>14619</c:v>
                </c:pt>
                <c:pt idx="391">
                  <c:v>15191</c:v>
                </c:pt>
                <c:pt idx="392">
                  <c:v>16875</c:v>
                </c:pt>
                <c:pt idx="393">
                  <c:v>17856</c:v>
                </c:pt>
                <c:pt idx="394">
                  <c:v>15401</c:v>
                </c:pt>
                <c:pt idx="395">
                  <c:v>13022</c:v>
                </c:pt>
                <c:pt idx="396">
                  <c:v>15738</c:v>
                </c:pt>
                <c:pt idx="397">
                  <c:v>15984</c:v>
                </c:pt>
                <c:pt idx="398">
                  <c:v>11770</c:v>
                </c:pt>
                <c:pt idx="399">
                  <c:v>19969</c:v>
                </c:pt>
                <c:pt idx="400">
                  <c:v>18989</c:v>
                </c:pt>
                <c:pt idx="401">
                  <c:v>13215</c:v>
                </c:pt>
                <c:pt idx="402">
                  <c:v>16694</c:v>
                </c:pt>
                <c:pt idx="403">
                  <c:v>12976</c:v>
                </c:pt>
                <c:pt idx="404">
                  <c:v>13737</c:v>
                </c:pt>
                <c:pt idx="405">
                  <c:v>19903</c:v>
                </c:pt>
                <c:pt idx="406">
                  <c:v>10752</c:v>
                </c:pt>
                <c:pt idx="407">
                  <c:v>11392</c:v>
                </c:pt>
                <c:pt idx="408">
                  <c:v>16789</c:v>
                </c:pt>
                <c:pt idx="409">
                  <c:v>10677</c:v>
                </c:pt>
                <c:pt idx="410">
                  <c:v>10105</c:v>
                </c:pt>
                <c:pt idx="411">
                  <c:v>14753</c:v>
                </c:pt>
                <c:pt idx="412">
                  <c:v>11946</c:v>
                </c:pt>
                <c:pt idx="413">
                  <c:v>15544</c:v>
                </c:pt>
                <c:pt idx="414">
                  <c:v>11095</c:v>
                </c:pt>
                <c:pt idx="415">
                  <c:v>16985</c:v>
                </c:pt>
                <c:pt idx="416">
                  <c:v>11782</c:v>
                </c:pt>
                <c:pt idx="417">
                  <c:v>14541</c:v>
                </c:pt>
                <c:pt idx="418">
                  <c:v>13257</c:v>
                </c:pt>
                <c:pt idx="419">
                  <c:v>16213</c:v>
                </c:pt>
                <c:pt idx="420">
                  <c:v>14869</c:v>
                </c:pt>
                <c:pt idx="421">
                  <c:v>11561</c:v>
                </c:pt>
                <c:pt idx="422">
                  <c:v>14006</c:v>
                </c:pt>
                <c:pt idx="423">
                  <c:v>19867</c:v>
                </c:pt>
                <c:pt idx="424">
                  <c:v>19314</c:v>
                </c:pt>
                <c:pt idx="425">
                  <c:v>13981</c:v>
                </c:pt>
                <c:pt idx="426">
                  <c:v>19493</c:v>
                </c:pt>
                <c:pt idx="427">
                  <c:v>15682</c:v>
                </c:pt>
                <c:pt idx="428">
                  <c:v>15782</c:v>
                </c:pt>
                <c:pt idx="429">
                  <c:v>10943</c:v>
                </c:pt>
                <c:pt idx="430">
                  <c:v>14550</c:v>
                </c:pt>
                <c:pt idx="431">
                  <c:v>19137</c:v>
                </c:pt>
                <c:pt idx="432">
                  <c:v>10600</c:v>
                </c:pt>
                <c:pt idx="433">
                  <c:v>16376</c:v>
                </c:pt>
                <c:pt idx="434">
                  <c:v>19609</c:v>
                </c:pt>
                <c:pt idx="435">
                  <c:v>11524</c:v>
                </c:pt>
                <c:pt idx="436">
                  <c:v>13766</c:v>
                </c:pt>
                <c:pt idx="437">
                  <c:v>10250</c:v>
                </c:pt>
                <c:pt idx="438">
                  <c:v>19736</c:v>
                </c:pt>
                <c:pt idx="439">
                  <c:v>10078</c:v>
                </c:pt>
                <c:pt idx="440">
                  <c:v>13123</c:v>
                </c:pt>
                <c:pt idx="441">
                  <c:v>19089</c:v>
                </c:pt>
                <c:pt idx="442">
                  <c:v>17064</c:v>
                </c:pt>
                <c:pt idx="443">
                  <c:v>18417</c:v>
                </c:pt>
                <c:pt idx="444">
                  <c:v>11209</c:v>
                </c:pt>
                <c:pt idx="445">
                  <c:v>15153</c:v>
                </c:pt>
                <c:pt idx="446">
                  <c:v>14898</c:v>
                </c:pt>
                <c:pt idx="447">
                  <c:v>12178</c:v>
                </c:pt>
                <c:pt idx="448">
                  <c:v>17610</c:v>
                </c:pt>
                <c:pt idx="449">
                  <c:v>18895</c:v>
                </c:pt>
                <c:pt idx="450">
                  <c:v>12544</c:v>
                </c:pt>
                <c:pt idx="451">
                  <c:v>15522</c:v>
                </c:pt>
                <c:pt idx="452">
                  <c:v>12370</c:v>
                </c:pt>
                <c:pt idx="453">
                  <c:v>13281</c:v>
                </c:pt>
                <c:pt idx="454">
                  <c:v>14710</c:v>
                </c:pt>
                <c:pt idx="455">
                  <c:v>10328</c:v>
                </c:pt>
                <c:pt idx="456">
                  <c:v>15579</c:v>
                </c:pt>
                <c:pt idx="457">
                  <c:v>14228</c:v>
                </c:pt>
                <c:pt idx="458">
                  <c:v>16794</c:v>
                </c:pt>
                <c:pt idx="459">
                  <c:v>10120</c:v>
                </c:pt>
                <c:pt idx="460">
                  <c:v>16749</c:v>
                </c:pt>
                <c:pt idx="461">
                  <c:v>10964</c:v>
                </c:pt>
                <c:pt idx="462">
                  <c:v>14224</c:v>
                </c:pt>
                <c:pt idx="463">
                  <c:v>13675</c:v>
                </c:pt>
                <c:pt idx="464">
                  <c:v>15694</c:v>
                </c:pt>
                <c:pt idx="465">
                  <c:v>12076</c:v>
                </c:pt>
                <c:pt idx="466">
                  <c:v>16865</c:v>
                </c:pt>
                <c:pt idx="467">
                  <c:v>15643</c:v>
                </c:pt>
                <c:pt idx="468">
                  <c:v>18524</c:v>
                </c:pt>
                <c:pt idx="469">
                  <c:v>15249</c:v>
                </c:pt>
                <c:pt idx="470">
                  <c:v>11316</c:v>
                </c:pt>
                <c:pt idx="471">
                  <c:v>11196</c:v>
                </c:pt>
                <c:pt idx="472">
                  <c:v>13170</c:v>
                </c:pt>
                <c:pt idx="473">
                  <c:v>19621</c:v>
                </c:pt>
                <c:pt idx="474">
                  <c:v>10355</c:v>
                </c:pt>
                <c:pt idx="475">
                  <c:v>19718</c:v>
                </c:pt>
                <c:pt idx="476">
                  <c:v>10028</c:v>
                </c:pt>
                <c:pt idx="477">
                  <c:v>11013</c:v>
                </c:pt>
                <c:pt idx="478">
                  <c:v>19019</c:v>
                </c:pt>
                <c:pt idx="479">
                  <c:v>12024</c:v>
                </c:pt>
                <c:pt idx="480">
                  <c:v>18490</c:v>
                </c:pt>
                <c:pt idx="481">
                  <c:v>15839</c:v>
                </c:pt>
                <c:pt idx="482">
                  <c:v>15791</c:v>
                </c:pt>
                <c:pt idx="483">
                  <c:v>10754</c:v>
                </c:pt>
                <c:pt idx="484">
                  <c:v>18961</c:v>
                </c:pt>
                <c:pt idx="485">
                  <c:v>13735</c:v>
                </c:pt>
                <c:pt idx="486">
                  <c:v>11238</c:v>
                </c:pt>
                <c:pt idx="487">
                  <c:v>11906</c:v>
                </c:pt>
                <c:pt idx="488">
                  <c:v>17399</c:v>
                </c:pt>
                <c:pt idx="489">
                  <c:v>17961</c:v>
                </c:pt>
                <c:pt idx="490">
                  <c:v>19756</c:v>
                </c:pt>
                <c:pt idx="491">
                  <c:v>19410</c:v>
                </c:pt>
                <c:pt idx="492">
                  <c:v>14601</c:v>
                </c:pt>
                <c:pt idx="493">
                  <c:v>19549</c:v>
                </c:pt>
                <c:pt idx="494">
                  <c:v>11460</c:v>
                </c:pt>
                <c:pt idx="495">
                  <c:v>17669</c:v>
                </c:pt>
                <c:pt idx="496">
                  <c:v>11416</c:v>
                </c:pt>
                <c:pt idx="497">
                  <c:v>17766</c:v>
                </c:pt>
                <c:pt idx="498">
                  <c:v>11428</c:v>
                </c:pt>
                <c:pt idx="499">
                  <c:v>14378</c:v>
                </c:pt>
                <c:pt idx="500">
                  <c:v>17529</c:v>
                </c:pt>
                <c:pt idx="501">
                  <c:v>14474</c:v>
                </c:pt>
                <c:pt idx="502">
                  <c:v>13071</c:v>
                </c:pt>
                <c:pt idx="503">
                  <c:v>10555</c:v>
                </c:pt>
                <c:pt idx="504">
                  <c:v>18547</c:v>
                </c:pt>
                <c:pt idx="505">
                  <c:v>11563</c:v>
                </c:pt>
                <c:pt idx="506">
                  <c:v>11040</c:v>
                </c:pt>
                <c:pt idx="507">
                  <c:v>12686</c:v>
                </c:pt>
                <c:pt idx="508">
                  <c:v>12553</c:v>
                </c:pt>
                <c:pt idx="509">
                  <c:v>11779</c:v>
                </c:pt>
                <c:pt idx="510">
                  <c:v>10075</c:v>
                </c:pt>
                <c:pt idx="511">
                  <c:v>14326</c:v>
                </c:pt>
                <c:pt idx="512">
                  <c:v>15835</c:v>
                </c:pt>
                <c:pt idx="513">
                  <c:v>15057</c:v>
                </c:pt>
                <c:pt idx="514">
                  <c:v>12349</c:v>
                </c:pt>
                <c:pt idx="515">
                  <c:v>12773</c:v>
                </c:pt>
                <c:pt idx="516">
                  <c:v>12262</c:v>
                </c:pt>
                <c:pt idx="517">
                  <c:v>13229</c:v>
                </c:pt>
                <c:pt idx="518">
                  <c:v>10392</c:v>
                </c:pt>
                <c:pt idx="519">
                  <c:v>11108</c:v>
                </c:pt>
                <c:pt idx="520">
                  <c:v>14362</c:v>
                </c:pt>
                <c:pt idx="521">
                  <c:v>15188</c:v>
                </c:pt>
                <c:pt idx="522">
                  <c:v>18802</c:v>
                </c:pt>
                <c:pt idx="523">
                  <c:v>15057</c:v>
                </c:pt>
                <c:pt idx="524">
                  <c:v>13998</c:v>
                </c:pt>
                <c:pt idx="525">
                  <c:v>18864</c:v>
                </c:pt>
                <c:pt idx="526">
                  <c:v>16566</c:v>
                </c:pt>
                <c:pt idx="527">
                  <c:v>13677</c:v>
                </c:pt>
                <c:pt idx="528">
                  <c:v>15796</c:v>
                </c:pt>
                <c:pt idx="529">
                  <c:v>16363</c:v>
                </c:pt>
                <c:pt idx="530">
                  <c:v>18123</c:v>
                </c:pt>
                <c:pt idx="531">
                  <c:v>18222</c:v>
                </c:pt>
                <c:pt idx="532">
                  <c:v>17690</c:v>
                </c:pt>
                <c:pt idx="533">
                  <c:v>11400</c:v>
                </c:pt>
                <c:pt idx="534">
                  <c:v>14071</c:v>
                </c:pt>
                <c:pt idx="535">
                  <c:v>18808</c:v>
                </c:pt>
                <c:pt idx="536">
                  <c:v>12786</c:v>
                </c:pt>
                <c:pt idx="537">
                  <c:v>17169</c:v>
                </c:pt>
                <c:pt idx="538">
                  <c:v>10870</c:v>
                </c:pt>
                <c:pt idx="539">
                  <c:v>14196</c:v>
                </c:pt>
                <c:pt idx="540">
                  <c:v>19604</c:v>
                </c:pt>
                <c:pt idx="541">
                  <c:v>12739</c:v>
                </c:pt>
                <c:pt idx="542">
                  <c:v>10940</c:v>
                </c:pt>
                <c:pt idx="543">
                  <c:v>10340</c:v>
                </c:pt>
                <c:pt idx="544">
                  <c:v>17422</c:v>
                </c:pt>
                <c:pt idx="545">
                  <c:v>14133</c:v>
                </c:pt>
                <c:pt idx="546">
                  <c:v>10659</c:v>
                </c:pt>
                <c:pt idx="547">
                  <c:v>19752</c:v>
                </c:pt>
                <c:pt idx="548">
                  <c:v>13457</c:v>
                </c:pt>
                <c:pt idx="549">
                  <c:v>19848</c:v>
                </c:pt>
                <c:pt idx="550">
                  <c:v>12975</c:v>
                </c:pt>
                <c:pt idx="551">
                  <c:v>19241</c:v>
                </c:pt>
                <c:pt idx="552">
                  <c:v>10453</c:v>
                </c:pt>
                <c:pt idx="553">
                  <c:v>19896</c:v>
                </c:pt>
                <c:pt idx="554">
                  <c:v>18184</c:v>
                </c:pt>
                <c:pt idx="555">
                  <c:v>15442</c:v>
                </c:pt>
                <c:pt idx="556">
                  <c:v>10818</c:v>
                </c:pt>
                <c:pt idx="557">
                  <c:v>14868</c:v>
                </c:pt>
                <c:pt idx="558">
                  <c:v>10012</c:v>
                </c:pt>
                <c:pt idx="559">
                  <c:v>17727</c:v>
                </c:pt>
                <c:pt idx="560">
                  <c:v>10920</c:v>
                </c:pt>
                <c:pt idx="561">
                  <c:v>14920</c:v>
                </c:pt>
                <c:pt idx="562">
                  <c:v>12418</c:v>
                </c:pt>
                <c:pt idx="563">
                  <c:v>19506</c:v>
                </c:pt>
                <c:pt idx="564">
                  <c:v>16475</c:v>
                </c:pt>
                <c:pt idx="565">
                  <c:v>12017</c:v>
                </c:pt>
                <c:pt idx="566">
                  <c:v>17957</c:v>
                </c:pt>
                <c:pt idx="567">
                  <c:v>19420</c:v>
                </c:pt>
                <c:pt idx="568">
                  <c:v>14792</c:v>
                </c:pt>
                <c:pt idx="569">
                  <c:v>16830</c:v>
                </c:pt>
                <c:pt idx="570">
                  <c:v>12434</c:v>
                </c:pt>
                <c:pt idx="571">
                  <c:v>12868</c:v>
                </c:pt>
                <c:pt idx="572">
                  <c:v>11438</c:v>
                </c:pt>
                <c:pt idx="573">
                  <c:v>13543</c:v>
                </c:pt>
                <c:pt idx="574">
                  <c:v>11781</c:v>
                </c:pt>
                <c:pt idx="575">
                  <c:v>16343</c:v>
                </c:pt>
                <c:pt idx="576">
                  <c:v>12263</c:v>
                </c:pt>
                <c:pt idx="577">
                  <c:v>10211</c:v>
                </c:pt>
                <c:pt idx="578">
                  <c:v>18699</c:v>
                </c:pt>
                <c:pt idx="579">
                  <c:v>16159</c:v>
                </c:pt>
                <c:pt idx="580">
                  <c:v>17027</c:v>
                </c:pt>
                <c:pt idx="581">
                  <c:v>10331</c:v>
                </c:pt>
                <c:pt idx="582">
                  <c:v>16860</c:v>
                </c:pt>
                <c:pt idx="583">
                  <c:v>18044</c:v>
                </c:pt>
                <c:pt idx="584">
                  <c:v>18169</c:v>
                </c:pt>
                <c:pt idx="585">
                  <c:v>18742</c:v>
                </c:pt>
                <c:pt idx="586">
                  <c:v>15720</c:v>
                </c:pt>
                <c:pt idx="587">
                  <c:v>19133</c:v>
                </c:pt>
                <c:pt idx="588">
                  <c:v>10727</c:v>
                </c:pt>
                <c:pt idx="589">
                  <c:v>14975</c:v>
                </c:pt>
                <c:pt idx="590">
                  <c:v>13243</c:v>
                </c:pt>
                <c:pt idx="591">
                  <c:v>10648</c:v>
                </c:pt>
                <c:pt idx="592">
                  <c:v>15095</c:v>
                </c:pt>
                <c:pt idx="593">
                  <c:v>16614</c:v>
                </c:pt>
                <c:pt idx="594">
                  <c:v>17135</c:v>
                </c:pt>
                <c:pt idx="595">
                  <c:v>11009</c:v>
                </c:pt>
                <c:pt idx="596">
                  <c:v>11550</c:v>
                </c:pt>
                <c:pt idx="597">
                  <c:v>18995</c:v>
                </c:pt>
                <c:pt idx="598">
                  <c:v>17492</c:v>
                </c:pt>
                <c:pt idx="599">
                  <c:v>13401</c:v>
                </c:pt>
                <c:pt idx="600">
                  <c:v>17447</c:v>
                </c:pt>
                <c:pt idx="601">
                  <c:v>15424</c:v>
                </c:pt>
                <c:pt idx="602">
                  <c:v>14241</c:v>
                </c:pt>
                <c:pt idx="603">
                  <c:v>13161</c:v>
                </c:pt>
                <c:pt idx="604">
                  <c:v>14155</c:v>
                </c:pt>
                <c:pt idx="605">
                  <c:v>17478</c:v>
                </c:pt>
                <c:pt idx="606">
                  <c:v>18719</c:v>
                </c:pt>
                <c:pt idx="607">
                  <c:v>19215</c:v>
                </c:pt>
                <c:pt idx="608">
                  <c:v>16617</c:v>
                </c:pt>
                <c:pt idx="609">
                  <c:v>15660</c:v>
                </c:pt>
                <c:pt idx="610">
                  <c:v>18624</c:v>
                </c:pt>
                <c:pt idx="611">
                  <c:v>11176</c:v>
                </c:pt>
                <c:pt idx="612">
                  <c:v>17956</c:v>
                </c:pt>
                <c:pt idx="613">
                  <c:v>18592</c:v>
                </c:pt>
                <c:pt idx="614">
                  <c:v>12233</c:v>
                </c:pt>
                <c:pt idx="615">
                  <c:v>14700</c:v>
                </c:pt>
                <c:pt idx="616">
                  <c:v>15906</c:v>
                </c:pt>
                <c:pt idx="617">
                  <c:v>17860</c:v>
                </c:pt>
                <c:pt idx="618">
                  <c:v>17526</c:v>
                </c:pt>
                <c:pt idx="619">
                  <c:v>15559</c:v>
                </c:pt>
                <c:pt idx="620">
                  <c:v>16732</c:v>
                </c:pt>
                <c:pt idx="621">
                  <c:v>12513</c:v>
                </c:pt>
                <c:pt idx="622">
                  <c:v>17830</c:v>
                </c:pt>
                <c:pt idx="623">
                  <c:v>19965</c:v>
                </c:pt>
                <c:pt idx="624">
                  <c:v>16944</c:v>
                </c:pt>
                <c:pt idx="625">
                  <c:v>17910</c:v>
                </c:pt>
                <c:pt idx="626">
                  <c:v>15649</c:v>
                </c:pt>
                <c:pt idx="627">
                  <c:v>11096</c:v>
                </c:pt>
                <c:pt idx="628">
                  <c:v>19120</c:v>
                </c:pt>
                <c:pt idx="629">
                  <c:v>11951</c:v>
                </c:pt>
                <c:pt idx="630">
                  <c:v>19746</c:v>
                </c:pt>
                <c:pt idx="631">
                  <c:v>19186</c:v>
                </c:pt>
                <c:pt idx="632">
                  <c:v>17799</c:v>
                </c:pt>
                <c:pt idx="633">
                  <c:v>18804</c:v>
                </c:pt>
                <c:pt idx="634">
                  <c:v>10595</c:v>
                </c:pt>
                <c:pt idx="635">
                  <c:v>17875</c:v>
                </c:pt>
                <c:pt idx="636">
                  <c:v>19033</c:v>
                </c:pt>
                <c:pt idx="637">
                  <c:v>14439</c:v>
                </c:pt>
                <c:pt idx="638">
                  <c:v>15972</c:v>
                </c:pt>
                <c:pt idx="639">
                  <c:v>10858</c:v>
                </c:pt>
                <c:pt idx="640">
                  <c:v>15519</c:v>
                </c:pt>
                <c:pt idx="641">
                  <c:v>17385</c:v>
                </c:pt>
                <c:pt idx="642">
                  <c:v>18636</c:v>
                </c:pt>
                <c:pt idx="643">
                  <c:v>19980</c:v>
                </c:pt>
                <c:pt idx="644">
                  <c:v>14317</c:v>
                </c:pt>
                <c:pt idx="645">
                  <c:v>13454</c:v>
                </c:pt>
                <c:pt idx="646">
                  <c:v>11030</c:v>
                </c:pt>
                <c:pt idx="647">
                  <c:v>19487</c:v>
                </c:pt>
                <c:pt idx="648">
                  <c:v>17906</c:v>
                </c:pt>
                <c:pt idx="649">
                  <c:v>11447</c:v>
                </c:pt>
                <c:pt idx="650">
                  <c:v>12850</c:v>
                </c:pt>
                <c:pt idx="651">
                  <c:v>18106</c:v>
                </c:pt>
                <c:pt idx="652">
                  <c:v>17151</c:v>
                </c:pt>
                <c:pt idx="653">
                  <c:v>19503</c:v>
                </c:pt>
                <c:pt idx="654">
                  <c:v>16952</c:v>
                </c:pt>
                <c:pt idx="655">
                  <c:v>14055</c:v>
                </c:pt>
                <c:pt idx="656">
                  <c:v>15402</c:v>
                </c:pt>
                <c:pt idx="657">
                  <c:v>19281</c:v>
                </c:pt>
                <c:pt idx="658">
                  <c:v>11672</c:v>
                </c:pt>
                <c:pt idx="659">
                  <c:v>14532</c:v>
                </c:pt>
                <c:pt idx="660">
                  <c:v>14924</c:v>
                </c:pt>
                <c:pt idx="661">
                  <c:v>16085</c:v>
                </c:pt>
                <c:pt idx="662">
                  <c:v>17734</c:v>
                </c:pt>
                <c:pt idx="663">
                  <c:v>14864</c:v>
                </c:pt>
                <c:pt idx="664">
                  <c:v>19316</c:v>
                </c:pt>
                <c:pt idx="665">
                  <c:v>11221</c:v>
                </c:pt>
                <c:pt idx="666">
                  <c:v>12860</c:v>
                </c:pt>
                <c:pt idx="667">
                  <c:v>18428</c:v>
                </c:pt>
                <c:pt idx="668">
                  <c:v>19336</c:v>
                </c:pt>
                <c:pt idx="669">
                  <c:v>13253</c:v>
                </c:pt>
                <c:pt idx="670">
                  <c:v>13782</c:v>
                </c:pt>
                <c:pt idx="671">
                  <c:v>16957</c:v>
                </c:pt>
                <c:pt idx="672">
                  <c:v>10766</c:v>
                </c:pt>
                <c:pt idx="673">
                  <c:v>12681</c:v>
                </c:pt>
                <c:pt idx="674">
                  <c:v>17710</c:v>
                </c:pt>
                <c:pt idx="675">
                  <c:v>17482</c:v>
                </c:pt>
                <c:pt idx="676">
                  <c:v>15086</c:v>
                </c:pt>
                <c:pt idx="677">
                  <c:v>17964</c:v>
                </c:pt>
                <c:pt idx="678">
                  <c:v>12665</c:v>
                </c:pt>
                <c:pt idx="679">
                  <c:v>19951</c:v>
                </c:pt>
                <c:pt idx="680">
                  <c:v>13513</c:v>
                </c:pt>
                <c:pt idx="681">
                  <c:v>10495</c:v>
                </c:pt>
                <c:pt idx="682">
                  <c:v>15822</c:v>
                </c:pt>
                <c:pt idx="683">
                  <c:v>12072</c:v>
                </c:pt>
                <c:pt idx="684">
                  <c:v>17795</c:v>
                </c:pt>
                <c:pt idx="685">
                  <c:v>18529</c:v>
                </c:pt>
                <c:pt idx="686">
                  <c:v>13949</c:v>
                </c:pt>
                <c:pt idx="687">
                  <c:v>16033</c:v>
                </c:pt>
                <c:pt idx="688">
                  <c:v>18328</c:v>
                </c:pt>
                <c:pt idx="689">
                  <c:v>12555</c:v>
                </c:pt>
                <c:pt idx="690">
                  <c:v>16370</c:v>
                </c:pt>
                <c:pt idx="691">
                  <c:v>14415</c:v>
                </c:pt>
                <c:pt idx="692">
                  <c:v>15959</c:v>
                </c:pt>
                <c:pt idx="693">
                  <c:v>19107</c:v>
                </c:pt>
                <c:pt idx="694">
                  <c:v>15993</c:v>
                </c:pt>
                <c:pt idx="695">
                  <c:v>15021</c:v>
                </c:pt>
                <c:pt idx="696">
                  <c:v>12907</c:v>
                </c:pt>
                <c:pt idx="697">
                  <c:v>12914</c:v>
                </c:pt>
                <c:pt idx="698">
                  <c:v>13870</c:v>
                </c:pt>
                <c:pt idx="699">
                  <c:v>19190</c:v>
                </c:pt>
                <c:pt idx="700">
                  <c:v>15085</c:v>
                </c:pt>
                <c:pt idx="701">
                  <c:v>16546</c:v>
                </c:pt>
                <c:pt idx="702">
                  <c:v>10395</c:v>
                </c:pt>
                <c:pt idx="703">
                  <c:v>10938</c:v>
                </c:pt>
                <c:pt idx="704">
                  <c:v>19828</c:v>
                </c:pt>
                <c:pt idx="705">
                  <c:v>12510</c:v>
                </c:pt>
                <c:pt idx="706">
                  <c:v>14636</c:v>
                </c:pt>
                <c:pt idx="707">
                  <c:v>11649</c:v>
                </c:pt>
                <c:pt idx="708">
                  <c:v>13690</c:v>
                </c:pt>
                <c:pt idx="709">
                  <c:v>13435</c:v>
                </c:pt>
                <c:pt idx="710">
                  <c:v>13201</c:v>
                </c:pt>
                <c:pt idx="711">
                  <c:v>14179</c:v>
                </c:pt>
                <c:pt idx="712">
                  <c:v>18405</c:v>
                </c:pt>
                <c:pt idx="713">
                  <c:v>13237</c:v>
                </c:pt>
                <c:pt idx="714">
                  <c:v>13862</c:v>
                </c:pt>
                <c:pt idx="715">
                  <c:v>10058</c:v>
                </c:pt>
                <c:pt idx="716">
                  <c:v>14938</c:v>
                </c:pt>
                <c:pt idx="717">
                  <c:v>12971</c:v>
                </c:pt>
                <c:pt idx="718">
                  <c:v>19719</c:v>
                </c:pt>
                <c:pt idx="719">
                  <c:v>18314</c:v>
                </c:pt>
                <c:pt idx="720">
                  <c:v>19628</c:v>
                </c:pt>
                <c:pt idx="721">
                  <c:v>19354</c:v>
                </c:pt>
                <c:pt idx="722">
                  <c:v>13345</c:v>
                </c:pt>
                <c:pt idx="723">
                  <c:v>12486</c:v>
                </c:pt>
                <c:pt idx="724">
                  <c:v>10561</c:v>
                </c:pt>
                <c:pt idx="725">
                  <c:v>13981</c:v>
                </c:pt>
                <c:pt idx="726">
                  <c:v>16261</c:v>
                </c:pt>
                <c:pt idx="727">
                  <c:v>11737</c:v>
                </c:pt>
                <c:pt idx="728">
                  <c:v>19096</c:v>
                </c:pt>
                <c:pt idx="729">
                  <c:v>13554</c:v>
                </c:pt>
                <c:pt idx="730">
                  <c:v>19918</c:v>
                </c:pt>
                <c:pt idx="731">
                  <c:v>19126</c:v>
                </c:pt>
                <c:pt idx="732">
                  <c:v>17095</c:v>
                </c:pt>
                <c:pt idx="733">
                  <c:v>18266</c:v>
                </c:pt>
                <c:pt idx="734">
                  <c:v>10294</c:v>
                </c:pt>
                <c:pt idx="735">
                  <c:v>18212</c:v>
                </c:pt>
                <c:pt idx="736">
                  <c:v>19230</c:v>
                </c:pt>
                <c:pt idx="737">
                  <c:v>15330</c:v>
                </c:pt>
                <c:pt idx="738">
                  <c:v>14655</c:v>
                </c:pt>
                <c:pt idx="739">
                  <c:v>11109</c:v>
                </c:pt>
                <c:pt idx="740">
                  <c:v>13771</c:v>
                </c:pt>
                <c:pt idx="741">
                  <c:v>18563</c:v>
                </c:pt>
                <c:pt idx="742">
                  <c:v>16123</c:v>
                </c:pt>
                <c:pt idx="743">
                  <c:v>17647</c:v>
                </c:pt>
                <c:pt idx="744">
                  <c:v>11174</c:v>
                </c:pt>
                <c:pt idx="745">
                  <c:v>11164</c:v>
                </c:pt>
                <c:pt idx="746">
                  <c:v>19284</c:v>
                </c:pt>
                <c:pt idx="747">
                  <c:v>19475</c:v>
                </c:pt>
                <c:pt idx="748">
                  <c:v>19037</c:v>
                </c:pt>
                <c:pt idx="749">
                  <c:v>18712</c:v>
                </c:pt>
                <c:pt idx="750">
                  <c:v>14466</c:v>
                </c:pt>
                <c:pt idx="751">
                  <c:v>15538</c:v>
                </c:pt>
                <c:pt idx="752">
                  <c:v>17111</c:v>
                </c:pt>
                <c:pt idx="753">
                  <c:v>18434</c:v>
                </c:pt>
                <c:pt idx="754">
                  <c:v>12800</c:v>
                </c:pt>
                <c:pt idx="755">
                  <c:v>14607</c:v>
                </c:pt>
                <c:pt idx="756">
                  <c:v>17262</c:v>
                </c:pt>
                <c:pt idx="757">
                  <c:v>11541</c:v>
                </c:pt>
                <c:pt idx="758">
                  <c:v>12765</c:v>
                </c:pt>
                <c:pt idx="759">
                  <c:v>14491</c:v>
                </c:pt>
                <c:pt idx="760">
                  <c:v>13083</c:v>
                </c:pt>
                <c:pt idx="761">
                  <c:v>15356</c:v>
                </c:pt>
                <c:pt idx="762">
                  <c:v>11857</c:v>
                </c:pt>
                <c:pt idx="763">
                  <c:v>10769</c:v>
                </c:pt>
                <c:pt idx="764">
                  <c:v>11422</c:v>
                </c:pt>
                <c:pt idx="765">
                  <c:v>18598</c:v>
                </c:pt>
                <c:pt idx="766">
                  <c:v>12972</c:v>
                </c:pt>
                <c:pt idx="767">
                  <c:v>11872</c:v>
                </c:pt>
                <c:pt idx="768">
                  <c:v>15599</c:v>
                </c:pt>
                <c:pt idx="769">
                  <c:v>12269</c:v>
                </c:pt>
                <c:pt idx="770">
                  <c:v>15275</c:v>
                </c:pt>
                <c:pt idx="771">
                  <c:v>14749</c:v>
                </c:pt>
                <c:pt idx="772">
                  <c:v>16571</c:v>
                </c:pt>
                <c:pt idx="773">
                  <c:v>19373</c:v>
                </c:pt>
                <c:pt idx="774">
                  <c:v>15072</c:v>
                </c:pt>
                <c:pt idx="775">
                  <c:v>19631</c:v>
                </c:pt>
                <c:pt idx="776">
                  <c:v>15463</c:v>
                </c:pt>
                <c:pt idx="777">
                  <c:v>17450</c:v>
                </c:pt>
                <c:pt idx="778">
                  <c:v>18420</c:v>
                </c:pt>
                <c:pt idx="779">
                  <c:v>13959</c:v>
                </c:pt>
                <c:pt idx="780">
                  <c:v>11313</c:v>
                </c:pt>
                <c:pt idx="781">
                  <c:v>17847</c:v>
                </c:pt>
                <c:pt idx="782">
                  <c:v>11070</c:v>
                </c:pt>
                <c:pt idx="783">
                  <c:v>19166</c:v>
                </c:pt>
                <c:pt idx="784">
                  <c:v>19930</c:v>
                </c:pt>
                <c:pt idx="785">
                  <c:v>13285</c:v>
                </c:pt>
                <c:pt idx="786">
                  <c:v>18949</c:v>
                </c:pt>
                <c:pt idx="787">
                  <c:v>13095</c:v>
                </c:pt>
                <c:pt idx="788">
                  <c:v>10320</c:v>
                </c:pt>
                <c:pt idx="789">
                  <c:v>12321</c:v>
                </c:pt>
                <c:pt idx="790">
                  <c:v>10555</c:v>
                </c:pt>
                <c:pt idx="791">
                  <c:v>14939</c:v>
                </c:pt>
                <c:pt idx="792">
                  <c:v>15432</c:v>
                </c:pt>
                <c:pt idx="793">
                  <c:v>11386</c:v>
                </c:pt>
                <c:pt idx="794">
                  <c:v>14763</c:v>
                </c:pt>
                <c:pt idx="795">
                  <c:v>16854</c:v>
                </c:pt>
                <c:pt idx="796">
                  <c:v>17637</c:v>
                </c:pt>
                <c:pt idx="797">
                  <c:v>14841</c:v>
                </c:pt>
                <c:pt idx="798">
                  <c:v>13867</c:v>
                </c:pt>
                <c:pt idx="799">
                  <c:v>13793</c:v>
                </c:pt>
                <c:pt idx="800">
                  <c:v>17373</c:v>
                </c:pt>
                <c:pt idx="801">
                  <c:v>12513</c:v>
                </c:pt>
                <c:pt idx="802">
                  <c:v>13803</c:v>
                </c:pt>
                <c:pt idx="803">
                  <c:v>12327</c:v>
                </c:pt>
                <c:pt idx="804">
                  <c:v>18809</c:v>
                </c:pt>
                <c:pt idx="805">
                  <c:v>12165</c:v>
                </c:pt>
                <c:pt idx="806">
                  <c:v>13308</c:v>
                </c:pt>
                <c:pt idx="807">
                  <c:v>16452</c:v>
                </c:pt>
                <c:pt idx="808">
                  <c:v>18067</c:v>
                </c:pt>
                <c:pt idx="809">
                  <c:v>17642</c:v>
                </c:pt>
                <c:pt idx="810">
                  <c:v>16404</c:v>
                </c:pt>
                <c:pt idx="811">
                  <c:v>10992</c:v>
                </c:pt>
                <c:pt idx="812">
                  <c:v>15424</c:v>
                </c:pt>
                <c:pt idx="813">
                  <c:v>19569</c:v>
                </c:pt>
                <c:pt idx="814">
                  <c:v>14381</c:v>
                </c:pt>
                <c:pt idx="815">
                  <c:v>13174</c:v>
                </c:pt>
                <c:pt idx="816">
                  <c:v>14782</c:v>
                </c:pt>
                <c:pt idx="817">
                  <c:v>19497</c:v>
                </c:pt>
                <c:pt idx="818">
                  <c:v>15560</c:v>
                </c:pt>
                <c:pt idx="819">
                  <c:v>17460</c:v>
                </c:pt>
                <c:pt idx="820">
                  <c:v>13078</c:v>
                </c:pt>
                <c:pt idx="821">
                  <c:v>12983</c:v>
                </c:pt>
                <c:pt idx="822">
                  <c:v>17259</c:v>
                </c:pt>
                <c:pt idx="823">
                  <c:v>16054</c:v>
                </c:pt>
                <c:pt idx="824">
                  <c:v>12523</c:v>
                </c:pt>
                <c:pt idx="825">
                  <c:v>19677</c:v>
                </c:pt>
                <c:pt idx="826">
                  <c:v>14581</c:v>
                </c:pt>
                <c:pt idx="827">
                  <c:v>15609</c:v>
                </c:pt>
                <c:pt idx="828">
                  <c:v>12001</c:v>
                </c:pt>
                <c:pt idx="829">
                  <c:v>11387</c:v>
                </c:pt>
                <c:pt idx="830">
                  <c:v>16552</c:v>
                </c:pt>
                <c:pt idx="831">
                  <c:v>11030</c:v>
                </c:pt>
                <c:pt idx="832">
                  <c:v>19957</c:v>
                </c:pt>
                <c:pt idx="833">
                  <c:v>11220</c:v>
                </c:pt>
                <c:pt idx="834">
                  <c:v>16035</c:v>
                </c:pt>
                <c:pt idx="835">
                  <c:v>19810</c:v>
                </c:pt>
                <c:pt idx="836">
                  <c:v>19455</c:v>
                </c:pt>
                <c:pt idx="837">
                  <c:v>16523</c:v>
                </c:pt>
                <c:pt idx="838">
                  <c:v>18074</c:v>
                </c:pt>
                <c:pt idx="839">
                  <c:v>19063</c:v>
                </c:pt>
                <c:pt idx="840">
                  <c:v>10834</c:v>
                </c:pt>
                <c:pt idx="841">
                  <c:v>19110</c:v>
                </c:pt>
                <c:pt idx="842">
                  <c:v>11724</c:v>
                </c:pt>
                <c:pt idx="843">
                  <c:v>16598</c:v>
                </c:pt>
                <c:pt idx="844">
                  <c:v>12413</c:v>
                </c:pt>
                <c:pt idx="845">
                  <c:v>19505</c:v>
                </c:pt>
                <c:pt idx="846">
                  <c:v>15993</c:v>
                </c:pt>
                <c:pt idx="847">
                  <c:v>14498</c:v>
                </c:pt>
                <c:pt idx="848">
                  <c:v>12105</c:v>
                </c:pt>
                <c:pt idx="849">
                  <c:v>12568</c:v>
                </c:pt>
                <c:pt idx="850">
                  <c:v>19330</c:v>
                </c:pt>
                <c:pt idx="851">
                  <c:v>10209</c:v>
                </c:pt>
                <c:pt idx="852">
                  <c:v>19256</c:v>
                </c:pt>
                <c:pt idx="853">
                  <c:v>14911</c:v>
                </c:pt>
                <c:pt idx="854">
                  <c:v>12220</c:v>
                </c:pt>
                <c:pt idx="855">
                  <c:v>10233</c:v>
                </c:pt>
                <c:pt idx="856">
                  <c:v>10792</c:v>
                </c:pt>
                <c:pt idx="857">
                  <c:v>13110</c:v>
                </c:pt>
                <c:pt idx="858">
                  <c:v>12166</c:v>
                </c:pt>
                <c:pt idx="859">
                  <c:v>18526</c:v>
                </c:pt>
                <c:pt idx="860">
                  <c:v>19551</c:v>
                </c:pt>
                <c:pt idx="861">
                  <c:v>15193</c:v>
                </c:pt>
                <c:pt idx="862">
                  <c:v>11214</c:v>
                </c:pt>
                <c:pt idx="863">
                  <c:v>14419</c:v>
                </c:pt>
                <c:pt idx="864">
                  <c:v>17314</c:v>
                </c:pt>
                <c:pt idx="865">
                  <c:v>18475</c:v>
                </c:pt>
                <c:pt idx="866">
                  <c:v>10212</c:v>
                </c:pt>
                <c:pt idx="867">
                  <c:v>11658</c:v>
                </c:pt>
                <c:pt idx="868">
                  <c:v>15024</c:v>
                </c:pt>
                <c:pt idx="869">
                  <c:v>19609</c:v>
                </c:pt>
                <c:pt idx="870">
                  <c:v>15917</c:v>
                </c:pt>
                <c:pt idx="871">
                  <c:v>15141</c:v>
                </c:pt>
                <c:pt idx="872">
                  <c:v>11794</c:v>
                </c:pt>
                <c:pt idx="873">
                  <c:v>15988</c:v>
                </c:pt>
                <c:pt idx="874">
                  <c:v>18296</c:v>
                </c:pt>
                <c:pt idx="875">
                  <c:v>15578</c:v>
                </c:pt>
                <c:pt idx="876">
                  <c:v>15551</c:v>
                </c:pt>
                <c:pt idx="877">
                  <c:v>13845</c:v>
                </c:pt>
                <c:pt idx="878">
                  <c:v>16906</c:v>
                </c:pt>
                <c:pt idx="879">
                  <c:v>10378</c:v>
                </c:pt>
                <c:pt idx="880">
                  <c:v>13293</c:v>
                </c:pt>
                <c:pt idx="881">
                  <c:v>13329</c:v>
                </c:pt>
                <c:pt idx="882">
                  <c:v>14808</c:v>
                </c:pt>
                <c:pt idx="883">
                  <c:v>17937</c:v>
                </c:pt>
                <c:pt idx="884">
                  <c:v>10224</c:v>
                </c:pt>
                <c:pt idx="885">
                  <c:v>10737</c:v>
                </c:pt>
                <c:pt idx="886">
                  <c:v>10235</c:v>
                </c:pt>
                <c:pt idx="887">
                  <c:v>10711</c:v>
                </c:pt>
                <c:pt idx="888">
                  <c:v>15988</c:v>
                </c:pt>
                <c:pt idx="889">
                  <c:v>11888</c:v>
                </c:pt>
                <c:pt idx="890">
                  <c:v>17173</c:v>
                </c:pt>
                <c:pt idx="891">
                  <c:v>11259</c:v>
                </c:pt>
                <c:pt idx="892">
                  <c:v>15246</c:v>
                </c:pt>
                <c:pt idx="893">
                  <c:v>17271</c:v>
                </c:pt>
                <c:pt idx="894">
                  <c:v>10748</c:v>
                </c:pt>
                <c:pt idx="895">
                  <c:v>13551</c:v>
                </c:pt>
                <c:pt idx="896">
                  <c:v>16400</c:v>
                </c:pt>
                <c:pt idx="897">
                  <c:v>16643</c:v>
                </c:pt>
                <c:pt idx="898">
                  <c:v>18701</c:v>
                </c:pt>
                <c:pt idx="899">
                  <c:v>11823</c:v>
                </c:pt>
                <c:pt idx="900">
                  <c:v>16852</c:v>
                </c:pt>
                <c:pt idx="901">
                  <c:v>17777</c:v>
                </c:pt>
                <c:pt idx="902">
                  <c:v>14232</c:v>
                </c:pt>
                <c:pt idx="903">
                  <c:v>16519</c:v>
                </c:pt>
                <c:pt idx="904">
                  <c:v>11777</c:v>
                </c:pt>
                <c:pt idx="905">
                  <c:v>11222</c:v>
                </c:pt>
                <c:pt idx="906">
                  <c:v>17630</c:v>
                </c:pt>
                <c:pt idx="907">
                  <c:v>11777</c:v>
                </c:pt>
                <c:pt idx="908">
                  <c:v>19496</c:v>
                </c:pt>
                <c:pt idx="909">
                  <c:v>17490</c:v>
                </c:pt>
                <c:pt idx="910">
                  <c:v>14859</c:v>
                </c:pt>
                <c:pt idx="911">
                  <c:v>18893</c:v>
                </c:pt>
                <c:pt idx="912">
                  <c:v>18118</c:v>
                </c:pt>
                <c:pt idx="913">
                  <c:v>12989</c:v>
                </c:pt>
                <c:pt idx="914">
                  <c:v>18343</c:v>
                </c:pt>
                <c:pt idx="915">
                  <c:v>11325</c:v>
                </c:pt>
                <c:pt idx="916">
                  <c:v>19493</c:v>
                </c:pt>
                <c:pt idx="917">
                  <c:v>19903</c:v>
                </c:pt>
                <c:pt idx="918">
                  <c:v>15127</c:v>
                </c:pt>
                <c:pt idx="919">
                  <c:v>18998</c:v>
                </c:pt>
                <c:pt idx="920">
                  <c:v>12722</c:v>
                </c:pt>
                <c:pt idx="921">
                  <c:v>14656</c:v>
                </c:pt>
                <c:pt idx="922">
                  <c:v>11325</c:v>
                </c:pt>
                <c:pt idx="923">
                  <c:v>14133</c:v>
                </c:pt>
                <c:pt idx="924">
                  <c:v>19351</c:v>
                </c:pt>
                <c:pt idx="925">
                  <c:v>12869</c:v>
                </c:pt>
                <c:pt idx="926">
                  <c:v>11242</c:v>
                </c:pt>
                <c:pt idx="927">
                  <c:v>18539</c:v>
                </c:pt>
                <c:pt idx="928">
                  <c:v>11831</c:v>
                </c:pt>
                <c:pt idx="929">
                  <c:v>11569</c:v>
                </c:pt>
                <c:pt idx="930">
                  <c:v>17246</c:v>
                </c:pt>
                <c:pt idx="931">
                  <c:v>11918</c:v>
                </c:pt>
                <c:pt idx="932">
                  <c:v>16416</c:v>
                </c:pt>
                <c:pt idx="933">
                  <c:v>13232</c:v>
                </c:pt>
                <c:pt idx="934">
                  <c:v>13758</c:v>
                </c:pt>
                <c:pt idx="935">
                  <c:v>15997</c:v>
                </c:pt>
                <c:pt idx="936">
                  <c:v>12355</c:v>
                </c:pt>
                <c:pt idx="937">
                  <c:v>19589</c:v>
                </c:pt>
                <c:pt idx="938">
                  <c:v>11824</c:v>
                </c:pt>
                <c:pt idx="939">
                  <c:v>17280</c:v>
                </c:pt>
                <c:pt idx="940">
                  <c:v>14060</c:v>
                </c:pt>
                <c:pt idx="941">
                  <c:v>15324</c:v>
                </c:pt>
                <c:pt idx="942">
                  <c:v>10404</c:v>
                </c:pt>
                <c:pt idx="943">
                  <c:v>11721</c:v>
                </c:pt>
                <c:pt idx="944">
                  <c:v>15316</c:v>
                </c:pt>
                <c:pt idx="945">
                  <c:v>13845</c:v>
                </c:pt>
                <c:pt idx="946">
                  <c:v>14210</c:v>
                </c:pt>
                <c:pt idx="947">
                  <c:v>10064</c:v>
                </c:pt>
                <c:pt idx="948">
                  <c:v>19491</c:v>
                </c:pt>
                <c:pt idx="949">
                  <c:v>16382</c:v>
                </c:pt>
                <c:pt idx="950">
                  <c:v>19607</c:v>
                </c:pt>
                <c:pt idx="951">
                  <c:v>10968</c:v>
                </c:pt>
                <c:pt idx="952">
                  <c:v>10368</c:v>
                </c:pt>
                <c:pt idx="953">
                  <c:v>18424</c:v>
                </c:pt>
                <c:pt idx="954">
                  <c:v>12242</c:v>
                </c:pt>
                <c:pt idx="955">
                  <c:v>15002</c:v>
                </c:pt>
                <c:pt idx="956">
                  <c:v>13083</c:v>
                </c:pt>
                <c:pt idx="957">
                  <c:v>18073</c:v>
                </c:pt>
                <c:pt idx="958">
                  <c:v>19112</c:v>
                </c:pt>
                <c:pt idx="959">
                  <c:v>18880</c:v>
                </c:pt>
                <c:pt idx="960">
                  <c:v>11469</c:v>
                </c:pt>
                <c:pt idx="961">
                  <c:v>14725</c:v>
                </c:pt>
                <c:pt idx="962">
                  <c:v>14259</c:v>
                </c:pt>
                <c:pt idx="963">
                  <c:v>13622</c:v>
                </c:pt>
                <c:pt idx="964">
                  <c:v>10823</c:v>
                </c:pt>
                <c:pt idx="965">
                  <c:v>13431</c:v>
                </c:pt>
                <c:pt idx="966">
                  <c:v>16528</c:v>
                </c:pt>
                <c:pt idx="967">
                  <c:v>14151</c:v>
                </c:pt>
                <c:pt idx="968">
                  <c:v>14213</c:v>
                </c:pt>
                <c:pt idx="969">
                  <c:v>17420</c:v>
                </c:pt>
                <c:pt idx="970">
                  <c:v>18989</c:v>
                </c:pt>
                <c:pt idx="971">
                  <c:v>10779</c:v>
                </c:pt>
                <c:pt idx="972">
                  <c:v>12892</c:v>
                </c:pt>
                <c:pt idx="973">
                  <c:v>15534</c:v>
                </c:pt>
                <c:pt idx="974">
                  <c:v>13306</c:v>
                </c:pt>
                <c:pt idx="975">
                  <c:v>12902</c:v>
                </c:pt>
                <c:pt idx="976">
                  <c:v>13718</c:v>
                </c:pt>
                <c:pt idx="977">
                  <c:v>10021</c:v>
                </c:pt>
                <c:pt idx="978">
                  <c:v>11500</c:v>
                </c:pt>
                <c:pt idx="979">
                  <c:v>19034</c:v>
                </c:pt>
                <c:pt idx="980">
                  <c:v>19952</c:v>
                </c:pt>
                <c:pt idx="981">
                  <c:v>13641</c:v>
                </c:pt>
                <c:pt idx="982">
                  <c:v>15212</c:v>
                </c:pt>
                <c:pt idx="983">
                  <c:v>10191</c:v>
                </c:pt>
                <c:pt idx="984">
                  <c:v>18587</c:v>
                </c:pt>
                <c:pt idx="985">
                  <c:v>17174</c:v>
                </c:pt>
                <c:pt idx="986">
                  <c:v>15114</c:v>
                </c:pt>
                <c:pt idx="987">
                  <c:v>14662</c:v>
                </c:pt>
                <c:pt idx="988">
                  <c:v>14326</c:v>
                </c:pt>
                <c:pt idx="989">
                  <c:v>19065</c:v>
                </c:pt>
                <c:pt idx="990">
                  <c:v>14335</c:v>
                </c:pt>
                <c:pt idx="991">
                  <c:v>18281</c:v>
                </c:pt>
                <c:pt idx="992">
                  <c:v>18648</c:v>
                </c:pt>
                <c:pt idx="993">
                  <c:v>19196</c:v>
                </c:pt>
                <c:pt idx="994">
                  <c:v>15494</c:v>
                </c:pt>
                <c:pt idx="995">
                  <c:v>18536</c:v>
                </c:pt>
                <c:pt idx="996">
                  <c:v>12711</c:v>
                </c:pt>
                <c:pt idx="997">
                  <c:v>17595</c:v>
                </c:pt>
                <c:pt idx="998">
                  <c:v>16273</c:v>
                </c:pt>
                <c:pt idx="999">
                  <c:v>16284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403011"/>
        <c:axId val="79038891"/>
      </c:lineChart>
      <c:catAx>
        <c:axId val="604030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38891"/>
        <c:crosses val="autoZero"/>
        <c:auto val="1"/>
        <c:lblAlgn val="ctr"/>
        <c:lblOffset val="100"/>
        <c:noMultiLvlLbl val="0"/>
      </c:catAx>
      <c:valAx>
        <c:axId val="790388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4030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'Display and visualize'!$V$3</c:f>
              <c:strCache>
                <c:ptCount val="1"/>
                <c:pt idx="0">
                  <c:v>Interest 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'Display and visualize'!$U$4:$U$6</c:f>
              <c:strCache>
                <c:ptCount val="3"/>
                <c:pt idx="0">
                  <c:v>Sports</c:v>
                </c:pt>
                <c:pt idx="1">
                  <c:v>Travel</c:v>
                </c:pt>
                <c:pt idx="2">
                  <c:v>Lifestyle</c:v>
                </c:pt>
              </c:strCache>
            </c:strRef>
          </c:cat>
          <c:val>
            <c:numRef>
              <c:f>'Display and visualize'!$V$4:$V$6</c:f>
              <c:numCache>
                <c:formatCode>General</c:formatCode>
                <c:ptCount val="3"/>
                <c:pt idx="0">
                  <c:v>331</c:v>
                </c:pt>
                <c:pt idx="1">
                  <c:v>328</c:v>
                </c:pt>
                <c:pt idx="2">
                  <c:v>341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409866"/>
        <c:axId val="58523709"/>
      </c:lineChart>
      <c:catAx>
        <c:axId val="96409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23709"/>
        <c:crosses val="autoZero"/>
        <c:auto val="1"/>
        <c:lblAlgn val="ctr"/>
        <c:lblOffset val="100"/>
        <c:noMultiLvlLbl val="0"/>
      </c:catAx>
      <c:valAx>
        <c:axId val="58523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0986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 group -Interest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69699455589529"/>
          <c:y val="0.0477128474502079"/>
          <c:w val="0.688343649787456"/>
          <c:h val="0.765813088203108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93</c:v>
                </c:pt>
                <c:pt idx="1">
                  <c:v>149</c:v>
                </c:pt>
                <c:pt idx="2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88</c:v>
                </c:pt>
                <c:pt idx="1">
                  <c:v>147</c:v>
                </c:pt>
                <c:pt idx="2">
                  <c:v>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19-30</c:v>
                </c:pt>
                <c:pt idx="1">
                  <c:v>31-50</c:v>
                </c:pt>
                <c:pt idx="2">
                  <c:v>Above 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"/>
                <c:pt idx="0">
                  <c:v>92</c:v>
                </c:pt>
                <c:pt idx="1">
                  <c:v>142</c:v>
                </c:pt>
                <c:pt idx="2">
                  <c:v>107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797651"/>
        <c:axId val="37974844"/>
      </c:lineChart>
      <c:catAx>
        <c:axId val="117976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74844"/>
        <c:crosses val="autoZero"/>
        <c:auto val="1"/>
        <c:lblAlgn val="ctr"/>
        <c:lblOffset val="100"/>
        <c:noMultiLvlLbl val="0"/>
      </c:catAx>
      <c:valAx>
        <c:axId val="37974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976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- income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categories</c:f>
              <c:strCache>
                <c:ptCount val="382"/>
                <c:pt idx="0">
                  <c:v>18 female Facebook</c:v>
                </c:pt>
                <c:pt idx="1">
                  <c:v>18 female Instagram</c:v>
                </c:pt>
                <c:pt idx="2">
                  <c:v>18 female YouTube</c:v>
                </c:pt>
                <c:pt idx="3">
                  <c:v>18 male Facebook</c:v>
                </c:pt>
                <c:pt idx="4">
                  <c:v>18 male Instagram</c:v>
                </c:pt>
                <c:pt idx="5">
                  <c:v>18 male YouTube</c:v>
                </c:pt>
                <c:pt idx="6">
                  <c:v>18 non-binary Instagram</c:v>
                </c:pt>
                <c:pt idx="7">
                  <c:v>18 non-binary YouTube</c:v>
                </c:pt>
                <c:pt idx="8">
                  <c:v>19 female Facebook</c:v>
                </c:pt>
                <c:pt idx="9">
                  <c:v>19 female Instagram</c:v>
                </c:pt>
                <c:pt idx="10">
                  <c:v>19 female YouTube</c:v>
                </c:pt>
                <c:pt idx="11">
                  <c:v>19 male Facebook</c:v>
                </c:pt>
                <c:pt idx="12">
                  <c:v>19 male Instagram</c:v>
                </c:pt>
                <c:pt idx="13">
                  <c:v>19 male YouTube</c:v>
                </c:pt>
                <c:pt idx="14">
                  <c:v>19 non-binary Facebook</c:v>
                </c:pt>
                <c:pt idx="15">
                  <c:v>19 non-binary Instagram</c:v>
                </c:pt>
                <c:pt idx="16">
                  <c:v>19 non-binary YouTube</c:v>
                </c:pt>
                <c:pt idx="17">
                  <c:v>20 female Instagram</c:v>
                </c:pt>
                <c:pt idx="18">
                  <c:v>20 female YouTube</c:v>
                </c:pt>
                <c:pt idx="19">
                  <c:v>20 male Facebook</c:v>
                </c:pt>
                <c:pt idx="20">
                  <c:v>20 male Instagram</c:v>
                </c:pt>
                <c:pt idx="21">
                  <c:v>20 male YouTube</c:v>
                </c:pt>
                <c:pt idx="22">
                  <c:v>20 non-binary Facebook</c:v>
                </c:pt>
                <c:pt idx="23">
                  <c:v>20 non-binary Instagram</c:v>
                </c:pt>
                <c:pt idx="24">
                  <c:v>20 non-binary YouTube</c:v>
                </c:pt>
                <c:pt idx="25">
                  <c:v>21 female Facebook</c:v>
                </c:pt>
                <c:pt idx="26">
                  <c:v>21 female Instagram</c:v>
                </c:pt>
                <c:pt idx="27">
                  <c:v>21 female YouTube</c:v>
                </c:pt>
                <c:pt idx="28">
                  <c:v>21 male Instagram</c:v>
                </c:pt>
                <c:pt idx="29">
                  <c:v>21 male YouTube</c:v>
                </c:pt>
                <c:pt idx="30">
                  <c:v>21 non-binary Facebook</c:v>
                </c:pt>
                <c:pt idx="31">
                  <c:v>21 non-binary Instagram</c:v>
                </c:pt>
                <c:pt idx="32">
                  <c:v>21 non-binary YouTube</c:v>
                </c:pt>
                <c:pt idx="33">
                  <c:v>22 female Facebook</c:v>
                </c:pt>
                <c:pt idx="34">
                  <c:v>22 female Instagram</c:v>
                </c:pt>
                <c:pt idx="35">
                  <c:v>22 female YouTube</c:v>
                </c:pt>
                <c:pt idx="36">
                  <c:v>22 male Facebook</c:v>
                </c:pt>
                <c:pt idx="37">
                  <c:v>22 male Instagram</c:v>
                </c:pt>
                <c:pt idx="38">
                  <c:v>22 male YouTube</c:v>
                </c:pt>
                <c:pt idx="39">
                  <c:v>22 non-binary Facebook</c:v>
                </c:pt>
                <c:pt idx="40">
                  <c:v>22 non-binary Instagram</c:v>
                </c:pt>
                <c:pt idx="41">
                  <c:v>22 non-binary YouTube</c:v>
                </c:pt>
                <c:pt idx="42">
                  <c:v>23 female Facebook</c:v>
                </c:pt>
                <c:pt idx="43">
                  <c:v>23 female Instagram</c:v>
                </c:pt>
                <c:pt idx="44">
                  <c:v>23 female YouTube</c:v>
                </c:pt>
                <c:pt idx="45">
                  <c:v>23 male Instagram</c:v>
                </c:pt>
                <c:pt idx="46">
                  <c:v>23 male YouTube</c:v>
                </c:pt>
                <c:pt idx="47">
                  <c:v>23 non-binary Facebook</c:v>
                </c:pt>
                <c:pt idx="48">
                  <c:v>23 non-binary Instagram</c:v>
                </c:pt>
                <c:pt idx="49">
                  <c:v>23 non-binary YouTube</c:v>
                </c:pt>
                <c:pt idx="50">
                  <c:v>24 female Facebook</c:v>
                </c:pt>
                <c:pt idx="51">
                  <c:v>24 female Instagram</c:v>
                </c:pt>
                <c:pt idx="52">
                  <c:v>24 female YouTube</c:v>
                </c:pt>
                <c:pt idx="53">
                  <c:v>24 male Facebook</c:v>
                </c:pt>
                <c:pt idx="54">
                  <c:v>24 male Instagram</c:v>
                </c:pt>
                <c:pt idx="55">
                  <c:v>24 male YouTube</c:v>
                </c:pt>
                <c:pt idx="56">
                  <c:v>24 non-binary Instagram</c:v>
                </c:pt>
                <c:pt idx="57">
                  <c:v>24 non-binary YouTube</c:v>
                </c:pt>
                <c:pt idx="58">
                  <c:v>25 female Facebook</c:v>
                </c:pt>
                <c:pt idx="59">
                  <c:v>25 female Instagram</c:v>
                </c:pt>
                <c:pt idx="60">
                  <c:v>25 female YouTube</c:v>
                </c:pt>
                <c:pt idx="61">
                  <c:v>25 male Facebook</c:v>
                </c:pt>
                <c:pt idx="62">
                  <c:v>25 male Instagram</c:v>
                </c:pt>
                <c:pt idx="63">
                  <c:v>25 male YouTube</c:v>
                </c:pt>
                <c:pt idx="64">
                  <c:v>25 non-binary Facebook</c:v>
                </c:pt>
                <c:pt idx="65">
                  <c:v>25 non-binary Instagram</c:v>
                </c:pt>
                <c:pt idx="66">
                  <c:v>25 non-binary YouTube</c:v>
                </c:pt>
                <c:pt idx="67">
                  <c:v>26 female Facebook</c:v>
                </c:pt>
                <c:pt idx="68">
                  <c:v>26 female Instagram</c:v>
                </c:pt>
                <c:pt idx="69">
                  <c:v>26 female YouTube</c:v>
                </c:pt>
                <c:pt idx="70">
                  <c:v>26 male Facebook</c:v>
                </c:pt>
                <c:pt idx="71">
                  <c:v>26 male Instagram</c:v>
                </c:pt>
                <c:pt idx="72">
                  <c:v>26 male YouTube</c:v>
                </c:pt>
                <c:pt idx="73">
                  <c:v>26 non-binary Facebook</c:v>
                </c:pt>
                <c:pt idx="74">
                  <c:v>26 non-binary Instagram</c:v>
                </c:pt>
                <c:pt idx="75">
                  <c:v>26 non-binary YouTube</c:v>
                </c:pt>
                <c:pt idx="76">
                  <c:v>27 female Facebook</c:v>
                </c:pt>
                <c:pt idx="77">
                  <c:v>27 female Instagram</c:v>
                </c:pt>
                <c:pt idx="78">
                  <c:v>27 female YouTube</c:v>
                </c:pt>
                <c:pt idx="79">
                  <c:v>27 male Facebook</c:v>
                </c:pt>
                <c:pt idx="80">
                  <c:v>27 male Instagram</c:v>
                </c:pt>
                <c:pt idx="81">
                  <c:v>27 male YouTube</c:v>
                </c:pt>
                <c:pt idx="82">
                  <c:v>27 non-binary Facebook</c:v>
                </c:pt>
                <c:pt idx="83">
                  <c:v>27 non-binary Instagram</c:v>
                </c:pt>
                <c:pt idx="84">
                  <c:v>27 non-binary YouTube</c:v>
                </c:pt>
                <c:pt idx="85">
                  <c:v>28 female Facebook</c:v>
                </c:pt>
                <c:pt idx="86">
                  <c:v>28 female Instagram</c:v>
                </c:pt>
                <c:pt idx="87">
                  <c:v>28 female YouTube</c:v>
                </c:pt>
                <c:pt idx="88">
                  <c:v>28 male Facebook</c:v>
                </c:pt>
                <c:pt idx="89">
                  <c:v>28 male Instagram</c:v>
                </c:pt>
                <c:pt idx="90">
                  <c:v>28 male YouTube</c:v>
                </c:pt>
                <c:pt idx="91">
                  <c:v>28 non-binary Instagram</c:v>
                </c:pt>
                <c:pt idx="92">
                  <c:v>28 non-binary YouTube</c:v>
                </c:pt>
                <c:pt idx="93">
                  <c:v>29 female Facebook</c:v>
                </c:pt>
                <c:pt idx="94">
                  <c:v>29 female Instagram</c:v>
                </c:pt>
                <c:pt idx="95">
                  <c:v>29 female YouTube</c:v>
                </c:pt>
                <c:pt idx="96">
                  <c:v>29 male Facebook</c:v>
                </c:pt>
                <c:pt idx="97">
                  <c:v>29 male Instagram</c:v>
                </c:pt>
                <c:pt idx="98">
                  <c:v>29 male YouTube</c:v>
                </c:pt>
                <c:pt idx="99">
                  <c:v>29 non-binary Facebook</c:v>
                </c:pt>
                <c:pt idx="100">
                  <c:v>29 non-binary Instagram</c:v>
                </c:pt>
                <c:pt idx="101">
                  <c:v>30 female Instagram</c:v>
                </c:pt>
                <c:pt idx="102">
                  <c:v>30 female YouTube</c:v>
                </c:pt>
                <c:pt idx="103">
                  <c:v>30 male Facebook</c:v>
                </c:pt>
                <c:pt idx="104">
                  <c:v>30 male Instagram</c:v>
                </c:pt>
                <c:pt idx="105">
                  <c:v>30 male YouTube</c:v>
                </c:pt>
                <c:pt idx="106">
                  <c:v>30 non-binary Facebook</c:v>
                </c:pt>
                <c:pt idx="107">
                  <c:v>30 non-binary Instagram</c:v>
                </c:pt>
                <c:pt idx="108">
                  <c:v>30 non-binary YouTube</c:v>
                </c:pt>
                <c:pt idx="109">
                  <c:v>31 female Instagram</c:v>
                </c:pt>
                <c:pt idx="110">
                  <c:v>31 female YouTube</c:v>
                </c:pt>
                <c:pt idx="111">
                  <c:v>31 male Facebook</c:v>
                </c:pt>
                <c:pt idx="112">
                  <c:v>31 male Instagram</c:v>
                </c:pt>
                <c:pt idx="113">
                  <c:v>31 male YouTube</c:v>
                </c:pt>
                <c:pt idx="114">
                  <c:v>31 non-binary Facebook</c:v>
                </c:pt>
                <c:pt idx="115">
                  <c:v>31 non-binary Instagram</c:v>
                </c:pt>
                <c:pt idx="116">
                  <c:v>31 non-binary YouTube</c:v>
                </c:pt>
                <c:pt idx="117">
                  <c:v>32 female Facebook</c:v>
                </c:pt>
                <c:pt idx="118">
                  <c:v>32 female Instagram</c:v>
                </c:pt>
                <c:pt idx="119">
                  <c:v>32 female YouTube</c:v>
                </c:pt>
                <c:pt idx="120">
                  <c:v>32 male Facebook</c:v>
                </c:pt>
                <c:pt idx="121">
                  <c:v>32 male Instagram</c:v>
                </c:pt>
                <c:pt idx="122">
                  <c:v>32 non-binary Facebook</c:v>
                </c:pt>
                <c:pt idx="123">
                  <c:v>32 non-binary YouTube</c:v>
                </c:pt>
                <c:pt idx="124">
                  <c:v>33 female Facebook</c:v>
                </c:pt>
                <c:pt idx="125">
                  <c:v>33 female Instagram</c:v>
                </c:pt>
                <c:pt idx="126">
                  <c:v>33 female YouTube</c:v>
                </c:pt>
                <c:pt idx="127">
                  <c:v>33 male Facebook</c:v>
                </c:pt>
                <c:pt idx="128">
                  <c:v>33 male Instagram</c:v>
                </c:pt>
                <c:pt idx="129">
                  <c:v>33 male YouTube</c:v>
                </c:pt>
                <c:pt idx="130">
                  <c:v>33 non-binary Facebook</c:v>
                </c:pt>
                <c:pt idx="131">
                  <c:v>33 non-binary Instagram</c:v>
                </c:pt>
                <c:pt idx="132">
                  <c:v>33 non-binary YouTube</c:v>
                </c:pt>
                <c:pt idx="133">
                  <c:v>34 female Instagram</c:v>
                </c:pt>
                <c:pt idx="134">
                  <c:v>34 female YouTube</c:v>
                </c:pt>
                <c:pt idx="135">
                  <c:v>34 male Facebook</c:v>
                </c:pt>
                <c:pt idx="136">
                  <c:v>34 male Instagram</c:v>
                </c:pt>
                <c:pt idx="137">
                  <c:v>34 male YouTube</c:v>
                </c:pt>
                <c:pt idx="138">
                  <c:v>34 non-binary Facebook</c:v>
                </c:pt>
                <c:pt idx="139">
                  <c:v>34 non-binary YouTube</c:v>
                </c:pt>
                <c:pt idx="140">
                  <c:v>35 female Facebook</c:v>
                </c:pt>
                <c:pt idx="141">
                  <c:v>35 female Instagram</c:v>
                </c:pt>
                <c:pt idx="142">
                  <c:v>35 female YouTube</c:v>
                </c:pt>
                <c:pt idx="143">
                  <c:v>35 male Instagram</c:v>
                </c:pt>
                <c:pt idx="144">
                  <c:v>35 male YouTube</c:v>
                </c:pt>
                <c:pt idx="145">
                  <c:v>35 non-binary Facebook</c:v>
                </c:pt>
                <c:pt idx="146">
                  <c:v>35 non-binary YouTube</c:v>
                </c:pt>
                <c:pt idx="147">
                  <c:v>36 female Instagram</c:v>
                </c:pt>
                <c:pt idx="148">
                  <c:v>36 female YouTube</c:v>
                </c:pt>
                <c:pt idx="149">
                  <c:v>36 male Instagram</c:v>
                </c:pt>
                <c:pt idx="150">
                  <c:v>36 male YouTube</c:v>
                </c:pt>
                <c:pt idx="151">
                  <c:v>36 non-binary Facebook</c:v>
                </c:pt>
                <c:pt idx="152">
                  <c:v>36 non-binary Instagram</c:v>
                </c:pt>
                <c:pt idx="153">
                  <c:v>36 non-binary YouTube</c:v>
                </c:pt>
                <c:pt idx="154">
                  <c:v>37 female Facebook</c:v>
                </c:pt>
                <c:pt idx="155">
                  <c:v>37 female Instagram</c:v>
                </c:pt>
                <c:pt idx="156">
                  <c:v>37 female YouTube</c:v>
                </c:pt>
                <c:pt idx="157">
                  <c:v>37 male Facebook</c:v>
                </c:pt>
                <c:pt idx="158">
                  <c:v>37 male Instagram</c:v>
                </c:pt>
                <c:pt idx="159">
                  <c:v>37 male YouTube</c:v>
                </c:pt>
                <c:pt idx="160">
                  <c:v>37 non-binary Facebook</c:v>
                </c:pt>
                <c:pt idx="161">
                  <c:v>37 non-binary YouTube</c:v>
                </c:pt>
                <c:pt idx="162">
                  <c:v>38 female Facebook</c:v>
                </c:pt>
                <c:pt idx="163">
                  <c:v>38 female Instagram</c:v>
                </c:pt>
                <c:pt idx="164">
                  <c:v>38 female YouTube</c:v>
                </c:pt>
                <c:pt idx="165">
                  <c:v>38 male Facebook</c:v>
                </c:pt>
                <c:pt idx="166">
                  <c:v>38 male Instagram</c:v>
                </c:pt>
                <c:pt idx="167">
                  <c:v>38 male YouTube</c:v>
                </c:pt>
                <c:pt idx="168">
                  <c:v>38 non-binary Facebook</c:v>
                </c:pt>
                <c:pt idx="169">
                  <c:v>38 non-binary Instagram</c:v>
                </c:pt>
                <c:pt idx="170">
                  <c:v>38 non-binary YouTube</c:v>
                </c:pt>
                <c:pt idx="171">
                  <c:v>39 female Facebook</c:v>
                </c:pt>
                <c:pt idx="172">
                  <c:v>39 female Instagram</c:v>
                </c:pt>
                <c:pt idx="173">
                  <c:v>39 female YouTube</c:v>
                </c:pt>
                <c:pt idx="174">
                  <c:v>39 male Facebook</c:v>
                </c:pt>
                <c:pt idx="175">
                  <c:v>39 male Instagram</c:v>
                </c:pt>
                <c:pt idx="176">
                  <c:v>39 non-binary Facebook</c:v>
                </c:pt>
                <c:pt idx="177">
                  <c:v>39 non-binary Instagram</c:v>
                </c:pt>
                <c:pt idx="178">
                  <c:v>39 non-binary YouTube</c:v>
                </c:pt>
                <c:pt idx="179">
                  <c:v>40 female Facebook</c:v>
                </c:pt>
                <c:pt idx="180">
                  <c:v>40 female Instagram</c:v>
                </c:pt>
                <c:pt idx="181">
                  <c:v>40 female YouTube</c:v>
                </c:pt>
                <c:pt idx="182">
                  <c:v>40 male Facebook</c:v>
                </c:pt>
                <c:pt idx="183">
                  <c:v>40 male Instagram</c:v>
                </c:pt>
                <c:pt idx="184">
                  <c:v>40 male YouTube</c:v>
                </c:pt>
                <c:pt idx="185">
                  <c:v>40 non-binary Facebook</c:v>
                </c:pt>
                <c:pt idx="186">
                  <c:v>40 non-binary Instagram</c:v>
                </c:pt>
                <c:pt idx="187">
                  <c:v>40 non-binary YouTube</c:v>
                </c:pt>
                <c:pt idx="188">
                  <c:v>41 female Facebook</c:v>
                </c:pt>
                <c:pt idx="189">
                  <c:v>41 female Instagram</c:v>
                </c:pt>
                <c:pt idx="190">
                  <c:v>41 female YouTube</c:v>
                </c:pt>
                <c:pt idx="191">
                  <c:v>41 male Facebook</c:v>
                </c:pt>
                <c:pt idx="192">
                  <c:v>41 male Instagram</c:v>
                </c:pt>
                <c:pt idx="193">
                  <c:v>41 male YouTube</c:v>
                </c:pt>
                <c:pt idx="194">
                  <c:v>41 non-binary Facebook</c:v>
                </c:pt>
                <c:pt idx="195">
                  <c:v>41 non-binary Instagram</c:v>
                </c:pt>
                <c:pt idx="196">
                  <c:v>41 non-binary YouTube</c:v>
                </c:pt>
                <c:pt idx="197">
                  <c:v>42 female Facebook</c:v>
                </c:pt>
                <c:pt idx="198">
                  <c:v>42 female Instagram</c:v>
                </c:pt>
                <c:pt idx="199">
                  <c:v>42 female YouTube</c:v>
                </c:pt>
                <c:pt idx="200">
                  <c:v>42 male Facebook</c:v>
                </c:pt>
                <c:pt idx="201">
                  <c:v>42 male Instagram</c:v>
                </c:pt>
                <c:pt idx="202">
                  <c:v>42 male YouTube</c:v>
                </c:pt>
                <c:pt idx="203">
                  <c:v>42 non-binary Facebook</c:v>
                </c:pt>
                <c:pt idx="204">
                  <c:v>42 non-binary Instagram</c:v>
                </c:pt>
                <c:pt idx="205">
                  <c:v>42 non-binary YouTube</c:v>
                </c:pt>
                <c:pt idx="206">
                  <c:v>43 female Facebook</c:v>
                </c:pt>
                <c:pt idx="207">
                  <c:v>43 female Instagram</c:v>
                </c:pt>
                <c:pt idx="208">
                  <c:v>43 female YouTube</c:v>
                </c:pt>
                <c:pt idx="209">
                  <c:v>43 male Facebook</c:v>
                </c:pt>
                <c:pt idx="210">
                  <c:v>43 male Instagram</c:v>
                </c:pt>
                <c:pt idx="211">
                  <c:v>43 male YouTube</c:v>
                </c:pt>
                <c:pt idx="212">
                  <c:v>43 non-binary Facebook</c:v>
                </c:pt>
                <c:pt idx="213">
                  <c:v>43 non-binary YouTube</c:v>
                </c:pt>
                <c:pt idx="214">
                  <c:v>44 female Facebook</c:v>
                </c:pt>
                <c:pt idx="215">
                  <c:v>44 female Instagram</c:v>
                </c:pt>
                <c:pt idx="216">
                  <c:v>44 female YouTube</c:v>
                </c:pt>
                <c:pt idx="217">
                  <c:v>44 male Facebook</c:v>
                </c:pt>
                <c:pt idx="218">
                  <c:v>44 male YouTube</c:v>
                </c:pt>
                <c:pt idx="219">
                  <c:v>44 non-binary Facebook</c:v>
                </c:pt>
                <c:pt idx="220">
                  <c:v>44 non-binary Instagram</c:v>
                </c:pt>
                <c:pt idx="221">
                  <c:v>44 non-binary YouTube</c:v>
                </c:pt>
                <c:pt idx="222">
                  <c:v>45 female Facebook</c:v>
                </c:pt>
                <c:pt idx="223">
                  <c:v>45 female Instagram</c:v>
                </c:pt>
                <c:pt idx="224">
                  <c:v>45 female YouTube</c:v>
                </c:pt>
                <c:pt idx="225">
                  <c:v>45 male Facebook</c:v>
                </c:pt>
                <c:pt idx="226">
                  <c:v>45 male Instagram</c:v>
                </c:pt>
                <c:pt idx="227">
                  <c:v>45 male YouTube</c:v>
                </c:pt>
                <c:pt idx="228">
                  <c:v>45 non-binary Facebook</c:v>
                </c:pt>
                <c:pt idx="229">
                  <c:v>45 non-binary Instagram</c:v>
                </c:pt>
                <c:pt idx="230">
                  <c:v>45 non-binary YouTube</c:v>
                </c:pt>
                <c:pt idx="231">
                  <c:v>46 female Facebook</c:v>
                </c:pt>
                <c:pt idx="232">
                  <c:v>46 female Instagram</c:v>
                </c:pt>
                <c:pt idx="233">
                  <c:v>46 female YouTube</c:v>
                </c:pt>
                <c:pt idx="234">
                  <c:v>46 male Facebook</c:v>
                </c:pt>
                <c:pt idx="235">
                  <c:v>46 male YouTube</c:v>
                </c:pt>
                <c:pt idx="236">
                  <c:v>46 non-binary Facebook</c:v>
                </c:pt>
                <c:pt idx="237">
                  <c:v>46 non-binary Instagram</c:v>
                </c:pt>
                <c:pt idx="238">
                  <c:v>46 non-binary YouTube</c:v>
                </c:pt>
                <c:pt idx="239">
                  <c:v>47 female Facebook</c:v>
                </c:pt>
                <c:pt idx="240">
                  <c:v>47 female Instagram</c:v>
                </c:pt>
                <c:pt idx="241">
                  <c:v>47 female YouTube</c:v>
                </c:pt>
                <c:pt idx="242">
                  <c:v>47 male Facebook</c:v>
                </c:pt>
                <c:pt idx="243">
                  <c:v>47 male Instagram</c:v>
                </c:pt>
                <c:pt idx="244">
                  <c:v>47 male YouTube</c:v>
                </c:pt>
                <c:pt idx="245">
                  <c:v>47 non-binary Facebook</c:v>
                </c:pt>
                <c:pt idx="246">
                  <c:v>47 non-binary Instagram</c:v>
                </c:pt>
                <c:pt idx="247">
                  <c:v>47 non-binary YouTube</c:v>
                </c:pt>
                <c:pt idx="248">
                  <c:v>48 female YouTube</c:v>
                </c:pt>
                <c:pt idx="249">
                  <c:v>48 male Facebook</c:v>
                </c:pt>
                <c:pt idx="250">
                  <c:v>48 male Instagram</c:v>
                </c:pt>
                <c:pt idx="251">
                  <c:v>48 male YouTube</c:v>
                </c:pt>
                <c:pt idx="252">
                  <c:v>48 non-binary Facebook</c:v>
                </c:pt>
                <c:pt idx="253">
                  <c:v>48 non-binary Instagram</c:v>
                </c:pt>
                <c:pt idx="254">
                  <c:v>48 non-binary YouTube</c:v>
                </c:pt>
                <c:pt idx="255">
                  <c:v>49 female Facebook</c:v>
                </c:pt>
                <c:pt idx="256">
                  <c:v>49 female Instagram</c:v>
                </c:pt>
                <c:pt idx="257">
                  <c:v>49 female YouTube</c:v>
                </c:pt>
                <c:pt idx="258">
                  <c:v>49 male Facebook</c:v>
                </c:pt>
                <c:pt idx="259">
                  <c:v>49 male Instagram</c:v>
                </c:pt>
                <c:pt idx="260">
                  <c:v>49 male YouTube</c:v>
                </c:pt>
                <c:pt idx="261">
                  <c:v>49 non-binary Facebook</c:v>
                </c:pt>
                <c:pt idx="262">
                  <c:v>49 non-binary Instagram</c:v>
                </c:pt>
                <c:pt idx="263">
                  <c:v>49 non-binary YouTube</c:v>
                </c:pt>
                <c:pt idx="264">
                  <c:v>50 female Facebook</c:v>
                </c:pt>
                <c:pt idx="265">
                  <c:v>50 female Instagram</c:v>
                </c:pt>
                <c:pt idx="266">
                  <c:v>50 female YouTube</c:v>
                </c:pt>
                <c:pt idx="267">
                  <c:v>50 male Facebook</c:v>
                </c:pt>
                <c:pt idx="268">
                  <c:v>50 male YouTube</c:v>
                </c:pt>
                <c:pt idx="269">
                  <c:v>50 non-binary Facebook</c:v>
                </c:pt>
                <c:pt idx="270">
                  <c:v>50 non-binary Instagram</c:v>
                </c:pt>
                <c:pt idx="271">
                  <c:v>50 non-binary YouTube</c:v>
                </c:pt>
                <c:pt idx="272">
                  <c:v>51 female Facebook</c:v>
                </c:pt>
                <c:pt idx="273">
                  <c:v>51 female YouTube</c:v>
                </c:pt>
                <c:pt idx="274">
                  <c:v>51 male YouTube</c:v>
                </c:pt>
                <c:pt idx="275">
                  <c:v>51 non-binary Facebook</c:v>
                </c:pt>
                <c:pt idx="276">
                  <c:v>51 non-binary Instagram</c:v>
                </c:pt>
                <c:pt idx="277">
                  <c:v>51 non-binary YouTube</c:v>
                </c:pt>
                <c:pt idx="278">
                  <c:v>52 female Facebook</c:v>
                </c:pt>
                <c:pt idx="279">
                  <c:v>52 female Instagram</c:v>
                </c:pt>
                <c:pt idx="280">
                  <c:v>52 female YouTube</c:v>
                </c:pt>
                <c:pt idx="281">
                  <c:v>52 male Facebook</c:v>
                </c:pt>
                <c:pt idx="282">
                  <c:v>52 male Instagram</c:v>
                </c:pt>
                <c:pt idx="283">
                  <c:v>52 male YouTube</c:v>
                </c:pt>
                <c:pt idx="284">
                  <c:v>52 non-binary Facebook</c:v>
                </c:pt>
                <c:pt idx="285">
                  <c:v>52 non-binary Instagram</c:v>
                </c:pt>
                <c:pt idx="286">
                  <c:v>52 non-binary YouTube</c:v>
                </c:pt>
                <c:pt idx="287">
                  <c:v>53 female Facebook</c:v>
                </c:pt>
                <c:pt idx="288">
                  <c:v>53 female Instagram</c:v>
                </c:pt>
                <c:pt idx="289">
                  <c:v>53 male Facebook</c:v>
                </c:pt>
                <c:pt idx="290">
                  <c:v>53 male Instagram</c:v>
                </c:pt>
                <c:pt idx="291">
                  <c:v>53 male YouTube</c:v>
                </c:pt>
                <c:pt idx="292">
                  <c:v>53 non-binary Facebook</c:v>
                </c:pt>
                <c:pt idx="293">
                  <c:v>53 non-binary Instagram</c:v>
                </c:pt>
                <c:pt idx="294">
                  <c:v>53 non-binary YouTube</c:v>
                </c:pt>
                <c:pt idx="295">
                  <c:v>54 female Facebook</c:v>
                </c:pt>
                <c:pt idx="296">
                  <c:v>54 female Instagram</c:v>
                </c:pt>
                <c:pt idx="297">
                  <c:v>54 female YouTube</c:v>
                </c:pt>
                <c:pt idx="298">
                  <c:v>54 male Facebook</c:v>
                </c:pt>
                <c:pt idx="299">
                  <c:v>54 male Instagram</c:v>
                </c:pt>
                <c:pt idx="300">
                  <c:v>54 male YouTube</c:v>
                </c:pt>
                <c:pt idx="301">
                  <c:v>54 non-binary Facebook</c:v>
                </c:pt>
                <c:pt idx="302">
                  <c:v>54 non-binary YouTube</c:v>
                </c:pt>
                <c:pt idx="303">
                  <c:v>55 female Facebook</c:v>
                </c:pt>
                <c:pt idx="304">
                  <c:v>55 female Instagram</c:v>
                </c:pt>
                <c:pt idx="305">
                  <c:v>55 female YouTube</c:v>
                </c:pt>
                <c:pt idx="306">
                  <c:v>55 male Instagram</c:v>
                </c:pt>
                <c:pt idx="307">
                  <c:v>55 male YouTube</c:v>
                </c:pt>
                <c:pt idx="308">
                  <c:v>55 non-binary Instagram</c:v>
                </c:pt>
                <c:pt idx="309">
                  <c:v>55 non-binary YouTube</c:v>
                </c:pt>
                <c:pt idx="310">
                  <c:v>56 female Facebook</c:v>
                </c:pt>
                <c:pt idx="311">
                  <c:v>56 female Instagram</c:v>
                </c:pt>
                <c:pt idx="312">
                  <c:v>56 female YouTube</c:v>
                </c:pt>
                <c:pt idx="313">
                  <c:v>56 male Facebook</c:v>
                </c:pt>
                <c:pt idx="314">
                  <c:v>56 male Instagram</c:v>
                </c:pt>
                <c:pt idx="315">
                  <c:v>56 male YouTube</c:v>
                </c:pt>
                <c:pt idx="316">
                  <c:v>56 non-binary Facebook</c:v>
                </c:pt>
                <c:pt idx="317">
                  <c:v>56 non-binary Instagram</c:v>
                </c:pt>
                <c:pt idx="318">
                  <c:v>56 non-binary YouTube</c:v>
                </c:pt>
                <c:pt idx="319">
                  <c:v>57 female Facebook</c:v>
                </c:pt>
                <c:pt idx="320">
                  <c:v>57 female Instagram</c:v>
                </c:pt>
                <c:pt idx="321">
                  <c:v>57 female YouTube</c:v>
                </c:pt>
                <c:pt idx="322">
                  <c:v>57 male Facebook</c:v>
                </c:pt>
                <c:pt idx="323">
                  <c:v>57 male Instagram</c:v>
                </c:pt>
                <c:pt idx="324">
                  <c:v>57 male YouTube</c:v>
                </c:pt>
                <c:pt idx="325">
                  <c:v>57 non-binary Facebook</c:v>
                </c:pt>
                <c:pt idx="326">
                  <c:v>57 non-binary Instagram</c:v>
                </c:pt>
                <c:pt idx="327">
                  <c:v>57 non-binary YouTube</c:v>
                </c:pt>
                <c:pt idx="328">
                  <c:v>58 female Instagram</c:v>
                </c:pt>
                <c:pt idx="329">
                  <c:v>58 female YouTube</c:v>
                </c:pt>
                <c:pt idx="330">
                  <c:v>58 male Facebook</c:v>
                </c:pt>
                <c:pt idx="331">
                  <c:v>58 male Instagram</c:v>
                </c:pt>
                <c:pt idx="332">
                  <c:v>58 non-binary Facebook</c:v>
                </c:pt>
                <c:pt idx="333">
                  <c:v>58 non-binary YouTube</c:v>
                </c:pt>
                <c:pt idx="334">
                  <c:v>59 female Facebook</c:v>
                </c:pt>
                <c:pt idx="335">
                  <c:v>59 female Instagram</c:v>
                </c:pt>
                <c:pt idx="336">
                  <c:v>59 female YouTube</c:v>
                </c:pt>
                <c:pt idx="337">
                  <c:v>59 male Facebook</c:v>
                </c:pt>
                <c:pt idx="338">
                  <c:v>59 male Instagram</c:v>
                </c:pt>
                <c:pt idx="339">
                  <c:v>59 male YouTube</c:v>
                </c:pt>
                <c:pt idx="340">
                  <c:v>59 non-binary Instagram</c:v>
                </c:pt>
                <c:pt idx="341">
                  <c:v>59 non-binary YouTube</c:v>
                </c:pt>
                <c:pt idx="342">
                  <c:v>60 female Facebook</c:v>
                </c:pt>
                <c:pt idx="343">
                  <c:v>60 female YouTube</c:v>
                </c:pt>
                <c:pt idx="344">
                  <c:v>60 male Facebook</c:v>
                </c:pt>
                <c:pt idx="345">
                  <c:v>60 male Instagram</c:v>
                </c:pt>
                <c:pt idx="346">
                  <c:v>60 non-binary Facebook</c:v>
                </c:pt>
                <c:pt idx="347">
                  <c:v>60 non-binary Instagram</c:v>
                </c:pt>
                <c:pt idx="348">
                  <c:v>60 non-binary YouTube</c:v>
                </c:pt>
                <c:pt idx="349">
                  <c:v>61 female Facebook</c:v>
                </c:pt>
                <c:pt idx="350">
                  <c:v>61 female Instagram</c:v>
                </c:pt>
                <c:pt idx="351">
                  <c:v>61 female YouTube</c:v>
                </c:pt>
                <c:pt idx="352">
                  <c:v>61 male Facebook</c:v>
                </c:pt>
                <c:pt idx="353">
                  <c:v>61 male Instagram</c:v>
                </c:pt>
                <c:pt idx="354">
                  <c:v>61 male YouTube</c:v>
                </c:pt>
                <c:pt idx="355">
                  <c:v>61 non-binary Facebook</c:v>
                </c:pt>
                <c:pt idx="356">
                  <c:v>61 non-binary YouTube</c:v>
                </c:pt>
                <c:pt idx="357">
                  <c:v>62 female Facebook</c:v>
                </c:pt>
                <c:pt idx="358">
                  <c:v>62 female Instagram</c:v>
                </c:pt>
                <c:pt idx="359">
                  <c:v>62 female YouTube</c:v>
                </c:pt>
                <c:pt idx="360">
                  <c:v>62 male Facebook</c:v>
                </c:pt>
                <c:pt idx="361">
                  <c:v>62 male Instagram</c:v>
                </c:pt>
                <c:pt idx="362">
                  <c:v>62 male YouTube</c:v>
                </c:pt>
                <c:pt idx="363">
                  <c:v>62 non-binary Facebook</c:v>
                </c:pt>
                <c:pt idx="364">
                  <c:v>62 non-binary Instagram</c:v>
                </c:pt>
                <c:pt idx="365">
                  <c:v>62 non-binary YouTube</c:v>
                </c:pt>
                <c:pt idx="366">
                  <c:v>63 female Facebook</c:v>
                </c:pt>
                <c:pt idx="367">
                  <c:v>63 female Instagram</c:v>
                </c:pt>
                <c:pt idx="368">
                  <c:v>63 female YouTube</c:v>
                </c:pt>
                <c:pt idx="369">
                  <c:v>63 male Facebook</c:v>
                </c:pt>
                <c:pt idx="370">
                  <c:v>63 male Instagram</c:v>
                </c:pt>
                <c:pt idx="371">
                  <c:v>63 male YouTube</c:v>
                </c:pt>
                <c:pt idx="372">
                  <c:v>63 non-binary Facebook</c:v>
                </c:pt>
                <c:pt idx="373">
                  <c:v>64 female Facebook</c:v>
                </c:pt>
                <c:pt idx="374">
                  <c:v>64 female Instagram</c:v>
                </c:pt>
                <c:pt idx="375">
                  <c:v>64 female YouTube</c:v>
                </c:pt>
                <c:pt idx="376">
                  <c:v>64 male Facebook</c:v>
                </c:pt>
                <c:pt idx="377">
                  <c:v>64 male Instagram</c:v>
                </c:pt>
                <c:pt idx="378">
                  <c:v>64 male YouTube</c:v>
                </c:pt>
                <c:pt idx="379">
                  <c:v>64 non-binary Facebook</c:v>
                </c:pt>
                <c:pt idx="380">
                  <c:v>64 non-binary Instagram</c:v>
                </c:pt>
                <c:pt idx="381">
                  <c:v>64 non-binary YouTube</c:v>
                </c:pt>
              </c:strCache>
            </c:strRef>
          </c:xVal>
          <c:yVal>
            <c:numRef>
              <c:f>0</c:f>
              <c:numCache>
                <c:formatCode>General</c:formatCode>
                <c:ptCount val="382"/>
                <c:pt idx="0">
                  <c:v>38584</c:v>
                </c:pt>
                <c:pt idx="1">
                  <c:v>65839</c:v>
                </c:pt>
                <c:pt idx="2">
                  <c:v>72177</c:v>
                </c:pt>
                <c:pt idx="3">
                  <c:v>53701</c:v>
                </c:pt>
                <c:pt idx="4">
                  <c:v>29522</c:v>
                </c:pt>
                <c:pt idx="5">
                  <c:v>78589</c:v>
                </c:pt>
                <c:pt idx="6">
                  <c:v>36949</c:v>
                </c:pt>
                <c:pt idx="7">
                  <c:v>46655</c:v>
                </c:pt>
                <c:pt idx="8">
                  <c:v>27485</c:v>
                </c:pt>
                <c:pt idx="9">
                  <c:v>34001</c:v>
                </c:pt>
                <c:pt idx="10">
                  <c:v>58992</c:v>
                </c:pt>
                <c:pt idx="11">
                  <c:v>19410</c:v>
                </c:pt>
                <c:pt idx="12">
                  <c:v>26128</c:v>
                </c:pt>
                <c:pt idx="13">
                  <c:v>30267</c:v>
                </c:pt>
                <c:pt idx="14">
                  <c:v>61565</c:v>
                </c:pt>
                <c:pt idx="15">
                  <c:v>37273</c:v>
                </c:pt>
                <c:pt idx="16">
                  <c:v>41264</c:v>
                </c:pt>
                <c:pt idx="17">
                  <c:v>35074</c:v>
                </c:pt>
                <c:pt idx="18">
                  <c:v>43736</c:v>
                </c:pt>
                <c:pt idx="19">
                  <c:v>95767</c:v>
                </c:pt>
                <c:pt idx="20">
                  <c:v>39635</c:v>
                </c:pt>
                <c:pt idx="21">
                  <c:v>15522</c:v>
                </c:pt>
                <c:pt idx="22">
                  <c:v>52987</c:v>
                </c:pt>
                <c:pt idx="23">
                  <c:v>47115</c:v>
                </c:pt>
                <c:pt idx="24">
                  <c:v>35168</c:v>
                </c:pt>
                <c:pt idx="25">
                  <c:v>17329</c:v>
                </c:pt>
                <c:pt idx="26">
                  <c:v>57219</c:v>
                </c:pt>
                <c:pt idx="27">
                  <c:v>28269</c:v>
                </c:pt>
                <c:pt idx="28">
                  <c:v>52300</c:v>
                </c:pt>
                <c:pt idx="29">
                  <c:v>14366</c:v>
                </c:pt>
                <c:pt idx="30">
                  <c:v>64197</c:v>
                </c:pt>
                <c:pt idx="31">
                  <c:v>14674</c:v>
                </c:pt>
                <c:pt idx="32">
                  <c:v>34382</c:v>
                </c:pt>
                <c:pt idx="33">
                  <c:v>51771</c:v>
                </c:pt>
                <c:pt idx="34">
                  <c:v>96264</c:v>
                </c:pt>
                <c:pt idx="35">
                  <c:v>18592</c:v>
                </c:pt>
                <c:pt idx="36">
                  <c:v>52363</c:v>
                </c:pt>
                <c:pt idx="37">
                  <c:v>17610</c:v>
                </c:pt>
                <c:pt idx="38">
                  <c:v>47436</c:v>
                </c:pt>
                <c:pt idx="39">
                  <c:v>16749</c:v>
                </c:pt>
                <c:pt idx="40">
                  <c:v>10211</c:v>
                </c:pt>
                <c:pt idx="41">
                  <c:v>82893</c:v>
                </c:pt>
                <c:pt idx="42">
                  <c:v>62515</c:v>
                </c:pt>
                <c:pt idx="43">
                  <c:v>60118</c:v>
                </c:pt>
                <c:pt idx="44">
                  <c:v>36442</c:v>
                </c:pt>
                <c:pt idx="45">
                  <c:v>21144</c:v>
                </c:pt>
                <c:pt idx="46">
                  <c:v>42967</c:v>
                </c:pt>
                <c:pt idx="47">
                  <c:v>56770</c:v>
                </c:pt>
                <c:pt idx="48">
                  <c:v>46687</c:v>
                </c:pt>
                <c:pt idx="49">
                  <c:v>13201</c:v>
                </c:pt>
                <c:pt idx="50">
                  <c:v>10048</c:v>
                </c:pt>
                <c:pt idx="51">
                  <c:v>15796</c:v>
                </c:pt>
                <c:pt idx="52">
                  <c:v>10754</c:v>
                </c:pt>
                <c:pt idx="53">
                  <c:v>25178</c:v>
                </c:pt>
                <c:pt idx="54">
                  <c:v>38140</c:v>
                </c:pt>
                <c:pt idx="55">
                  <c:v>28192</c:v>
                </c:pt>
                <c:pt idx="56">
                  <c:v>49442</c:v>
                </c:pt>
                <c:pt idx="57">
                  <c:v>25626</c:v>
                </c:pt>
                <c:pt idx="58">
                  <c:v>19609</c:v>
                </c:pt>
                <c:pt idx="59">
                  <c:v>68259</c:v>
                </c:pt>
                <c:pt idx="60">
                  <c:v>24991</c:v>
                </c:pt>
                <c:pt idx="61">
                  <c:v>19107</c:v>
                </c:pt>
                <c:pt idx="62">
                  <c:v>64157</c:v>
                </c:pt>
                <c:pt idx="63">
                  <c:v>29401</c:v>
                </c:pt>
                <c:pt idx="64">
                  <c:v>43187</c:v>
                </c:pt>
                <c:pt idx="65">
                  <c:v>47318</c:v>
                </c:pt>
                <c:pt idx="66">
                  <c:v>27188</c:v>
                </c:pt>
                <c:pt idx="67">
                  <c:v>16830</c:v>
                </c:pt>
                <c:pt idx="68">
                  <c:v>11986</c:v>
                </c:pt>
                <c:pt idx="69">
                  <c:v>12166</c:v>
                </c:pt>
                <c:pt idx="70">
                  <c:v>12824</c:v>
                </c:pt>
                <c:pt idx="71">
                  <c:v>33047</c:v>
                </c:pt>
                <c:pt idx="72">
                  <c:v>48347</c:v>
                </c:pt>
                <c:pt idx="73">
                  <c:v>56508</c:v>
                </c:pt>
                <c:pt idx="74">
                  <c:v>28280</c:v>
                </c:pt>
                <c:pt idx="75">
                  <c:v>46176</c:v>
                </c:pt>
                <c:pt idx="76">
                  <c:v>11823</c:v>
                </c:pt>
                <c:pt idx="77">
                  <c:v>53207</c:v>
                </c:pt>
                <c:pt idx="78">
                  <c:v>14938</c:v>
                </c:pt>
                <c:pt idx="79">
                  <c:v>13998</c:v>
                </c:pt>
                <c:pt idx="80">
                  <c:v>16452</c:v>
                </c:pt>
                <c:pt idx="81">
                  <c:v>29207</c:v>
                </c:pt>
                <c:pt idx="82">
                  <c:v>52205</c:v>
                </c:pt>
                <c:pt idx="83">
                  <c:v>61055</c:v>
                </c:pt>
                <c:pt idx="84">
                  <c:v>17595</c:v>
                </c:pt>
                <c:pt idx="85">
                  <c:v>29854</c:v>
                </c:pt>
                <c:pt idx="86">
                  <c:v>32392</c:v>
                </c:pt>
                <c:pt idx="87">
                  <c:v>16297</c:v>
                </c:pt>
                <c:pt idx="88">
                  <c:v>46262</c:v>
                </c:pt>
                <c:pt idx="89">
                  <c:v>23731</c:v>
                </c:pt>
                <c:pt idx="90">
                  <c:v>13981</c:v>
                </c:pt>
                <c:pt idx="91">
                  <c:v>83518</c:v>
                </c:pt>
                <c:pt idx="92">
                  <c:v>50299</c:v>
                </c:pt>
                <c:pt idx="93">
                  <c:v>83785</c:v>
                </c:pt>
                <c:pt idx="94">
                  <c:v>24565</c:v>
                </c:pt>
                <c:pt idx="95">
                  <c:v>17766</c:v>
                </c:pt>
                <c:pt idx="96">
                  <c:v>60617</c:v>
                </c:pt>
                <c:pt idx="97">
                  <c:v>16159</c:v>
                </c:pt>
                <c:pt idx="98">
                  <c:v>44537</c:v>
                </c:pt>
                <c:pt idx="99">
                  <c:v>32197</c:v>
                </c:pt>
                <c:pt idx="100">
                  <c:v>40639</c:v>
                </c:pt>
                <c:pt idx="101">
                  <c:v>64425</c:v>
                </c:pt>
                <c:pt idx="102">
                  <c:v>19314</c:v>
                </c:pt>
                <c:pt idx="103">
                  <c:v>31593</c:v>
                </c:pt>
                <c:pt idx="104">
                  <c:v>42868</c:v>
                </c:pt>
                <c:pt idx="105">
                  <c:v>19828</c:v>
                </c:pt>
                <c:pt idx="106">
                  <c:v>40779</c:v>
                </c:pt>
                <c:pt idx="107">
                  <c:v>11649</c:v>
                </c:pt>
                <c:pt idx="108">
                  <c:v>50069</c:v>
                </c:pt>
                <c:pt idx="109">
                  <c:v>48938</c:v>
                </c:pt>
                <c:pt idx="110">
                  <c:v>61412</c:v>
                </c:pt>
                <c:pt idx="111">
                  <c:v>29265</c:v>
                </c:pt>
                <c:pt idx="112">
                  <c:v>36588</c:v>
                </c:pt>
                <c:pt idx="113">
                  <c:v>11438</c:v>
                </c:pt>
                <c:pt idx="114">
                  <c:v>27430</c:v>
                </c:pt>
                <c:pt idx="115">
                  <c:v>41175</c:v>
                </c:pt>
                <c:pt idx="116">
                  <c:v>39723</c:v>
                </c:pt>
                <c:pt idx="117">
                  <c:v>10752</c:v>
                </c:pt>
                <c:pt idx="118">
                  <c:v>24562</c:v>
                </c:pt>
                <c:pt idx="119">
                  <c:v>33715</c:v>
                </c:pt>
                <c:pt idx="120">
                  <c:v>12681</c:v>
                </c:pt>
                <c:pt idx="121">
                  <c:v>56160</c:v>
                </c:pt>
                <c:pt idx="122">
                  <c:v>79526</c:v>
                </c:pt>
                <c:pt idx="123">
                  <c:v>48303</c:v>
                </c:pt>
                <c:pt idx="124">
                  <c:v>97861</c:v>
                </c:pt>
                <c:pt idx="125">
                  <c:v>29052</c:v>
                </c:pt>
                <c:pt idx="126">
                  <c:v>16657</c:v>
                </c:pt>
                <c:pt idx="127">
                  <c:v>48804</c:v>
                </c:pt>
                <c:pt idx="128">
                  <c:v>12072</c:v>
                </c:pt>
                <c:pt idx="129">
                  <c:v>28885</c:v>
                </c:pt>
                <c:pt idx="130">
                  <c:v>34209</c:v>
                </c:pt>
                <c:pt idx="131">
                  <c:v>31594</c:v>
                </c:pt>
                <c:pt idx="132">
                  <c:v>34519</c:v>
                </c:pt>
                <c:pt idx="133">
                  <c:v>33288</c:v>
                </c:pt>
                <c:pt idx="134">
                  <c:v>48768</c:v>
                </c:pt>
                <c:pt idx="135">
                  <c:v>51865</c:v>
                </c:pt>
                <c:pt idx="136">
                  <c:v>77835</c:v>
                </c:pt>
                <c:pt idx="137">
                  <c:v>11308</c:v>
                </c:pt>
                <c:pt idx="138">
                  <c:v>49892</c:v>
                </c:pt>
                <c:pt idx="139">
                  <c:v>60325</c:v>
                </c:pt>
                <c:pt idx="140">
                  <c:v>31973</c:v>
                </c:pt>
                <c:pt idx="141">
                  <c:v>29737</c:v>
                </c:pt>
                <c:pt idx="142">
                  <c:v>36375</c:v>
                </c:pt>
                <c:pt idx="143">
                  <c:v>81214</c:v>
                </c:pt>
                <c:pt idx="144">
                  <c:v>18995</c:v>
                </c:pt>
                <c:pt idx="145">
                  <c:v>33369</c:v>
                </c:pt>
                <c:pt idx="146">
                  <c:v>16799</c:v>
                </c:pt>
                <c:pt idx="147">
                  <c:v>60783</c:v>
                </c:pt>
                <c:pt idx="148">
                  <c:v>66966</c:v>
                </c:pt>
                <c:pt idx="149">
                  <c:v>50082</c:v>
                </c:pt>
                <c:pt idx="150">
                  <c:v>37461</c:v>
                </c:pt>
                <c:pt idx="151">
                  <c:v>18032</c:v>
                </c:pt>
                <c:pt idx="152">
                  <c:v>13454</c:v>
                </c:pt>
                <c:pt idx="153">
                  <c:v>66682</c:v>
                </c:pt>
                <c:pt idx="154">
                  <c:v>85979</c:v>
                </c:pt>
                <c:pt idx="155">
                  <c:v>10938</c:v>
                </c:pt>
                <c:pt idx="156">
                  <c:v>43967</c:v>
                </c:pt>
                <c:pt idx="157">
                  <c:v>56543</c:v>
                </c:pt>
                <c:pt idx="158">
                  <c:v>36826</c:v>
                </c:pt>
                <c:pt idx="159">
                  <c:v>11322</c:v>
                </c:pt>
                <c:pt idx="160">
                  <c:v>10074</c:v>
                </c:pt>
                <c:pt idx="161">
                  <c:v>17669</c:v>
                </c:pt>
                <c:pt idx="162">
                  <c:v>18808</c:v>
                </c:pt>
                <c:pt idx="163">
                  <c:v>10331</c:v>
                </c:pt>
                <c:pt idx="164">
                  <c:v>68711</c:v>
                </c:pt>
                <c:pt idx="165">
                  <c:v>47691</c:v>
                </c:pt>
                <c:pt idx="166">
                  <c:v>49874</c:v>
                </c:pt>
                <c:pt idx="167">
                  <c:v>34835</c:v>
                </c:pt>
                <c:pt idx="168">
                  <c:v>18186</c:v>
                </c:pt>
                <c:pt idx="169">
                  <c:v>33711</c:v>
                </c:pt>
                <c:pt idx="170">
                  <c:v>29558</c:v>
                </c:pt>
                <c:pt idx="171">
                  <c:v>15193</c:v>
                </c:pt>
                <c:pt idx="172">
                  <c:v>61227</c:v>
                </c:pt>
                <c:pt idx="173">
                  <c:v>40055</c:v>
                </c:pt>
                <c:pt idx="174">
                  <c:v>36519</c:v>
                </c:pt>
                <c:pt idx="175">
                  <c:v>49133</c:v>
                </c:pt>
                <c:pt idx="176">
                  <c:v>48390</c:v>
                </c:pt>
                <c:pt idx="177">
                  <c:v>45452</c:v>
                </c:pt>
                <c:pt idx="178">
                  <c:v>46921</c:v>
                </c:pt>
                <c:pt idx="179">
                  <c:v>17259</c:v>
                </c:pt>
                <c:pt idx="180">
                  <c:v>41077</c:v>
                </c:pt>
                <c:pt idx="181">
                  <c:v>11129</c:v>
                </c:pt>
                <c:pt idx="182">
                  <c:v>112122</c:v>
                </c:pt>
                <c:pt idx="183">
                  <c:v>31031</c:v>
                </c:pt>
                <c:pt idx="184">
                  <c:v>54118</c:v>
                </c:pt>
                <c:pt idx="185">
                  <c:v>29631</c:v>
                </c:pt>
                <c:pt idx="186">
                  <c:v>19284</c:v>
                </c:pt>
                <c:pt idx="187">
                  <c:v>39133</c:v>
                </c:pt>
                <c:pt idx="188">
                  <c:v>57637</c:v>
                </c:pt>
                <c:pt idx="189">
                  <c:v>34591</c:v>
                </c:pt>
                <c:pt idx="190">
                  <c:v>14210</c:v>
                </c:pt>
                <c:pt idx="191">
                  <c:v>66680</c:v>
                </c:pt>
                <c:pt idx="192">
                  <c:v>34468</c:v>
                </c:pt>
                <c:pt idx="193">
                  <c:v>62926</c:v>
                </c:pt>
                <c:pt idx="194">
                  <c:v>44250</c:v>
                </c:pt>
                <c:pt idx="195">
                  <c:v>38229</c:v>
                </c:pt>
                <c:pt idx="196">
                  <c:v>49513</c:v>
                </c:pt>
                <c:pt idx="197">
                  <c:v>18184</c:v>
                </c:pt>
                <c:pt idx="198">
                  <c:v>43372</c:v>
                </c:pt>
                <c:pt idx="199">
                  <c:v>34506</c:v>
                </c:pt>
                <c:pt idx="200">
                  <c:v>80755</c:v>
                </c:pt>
                <c:pt idx="201">
                  <c:v>16944</c:v>
                </c:pt>
                <c:pt idx="202">
                  <c:v>57997</c:v>
                </c:pt>
                <c:pt idx="203">
                  <c:v>49985</c:v>
                </c:pt>
                <c:pt idx="204">
                  <c:v>32489</c:v>
                </c:pt>
                <c:pt idx="205">
                  <c:v>42111</c:v>
                </c:pt>
                <c:pt idx="206">
                  <c:v>47434</c:v>
                </c:pt>
                <c:pt idx="207">
                  <c:v>47987</c:v>
                </c:pt>
                <c:pt idx="208">
                  <c:v>76629</c:v>
                </c:pt>
                <c:pt idx="209">
                  <c:v>88761</c:v>
                </c:pt>
                <c:pt idx="210">
                  <c:v>132215</c:v>
                </c:pt>
                <c:pt idx="211">
                  <c:v>14362</c:v>
                </c:pt>
                <c:pt idx="212">
                  <c:v>47996</c:v>
                </c:pt>
                <c:pt idx="213">
                  <c:v>37464</c:v>
                </c:pt>
                <c:pt idx="214">
                  <c:v>39354</c:v>
                </c:pt>
                <c:pt idx="215">
                  <c:v>11176</c:v>
                </c:pt>
                <c:pt idx="216">
                  <c:v>28386</c:v>
                </c:pt>
                <c:pt idx="217">
                  <c:v>19918</c:v>
                </c:pt>
                <c:pt idx="218">
                  <c:v>41853</c:v>
                </c:pt>
                <c:pt idx="219">
                  <c:v>47118</c:v>
                </c:pt>
                <c:pt idx="220">
                  <c:v>32071</c:v>
                </c:pt>
                <c:pt idx="221">
                  <c:v>26904</c:v>
                </c:pt>
                <c:pt idx="222">
                  <c:v>13799</c:v>
                </c:pt>
                <c:pt idx="223">
                  <c:v>45486</c:v>
                </c:pt>
                <c:pt idx="224">
                  <c:v>10120</c:v>
                </c:pt>
                <c:pt idx="225">
                  <c:v>26910</c:v>
                </c:pt>
                <c:pt idx="226">
                  <c:v>103496</c:v>
                </c:pt>
                <c:pt idx="227">
                  <c:v>61442</c:v>
                </c:pt>
                <c:pt idx="228">
                  <c:v>59169</c:v>
                </c:pt>
                <c:pt idx="229">
                  <c:v>59188</c:v>
                </c:pt>
                <c:pt idx="230">
                  <c:v>63409</c:v>
                </c:pt>
                <c:pt idx="231">
                  <c:v>24890</c:v>
                </c:pt>
                <c:pt idx="232">
                  <c:v>16841</c:v>
                </c:pt>
                <c:pt idx="233">
                  <c:v>44369</c:v>
                </c:pt>
                <c:pt idx="234">
                  <c:v>46124</c:v>
                </c:pt>
                <c:pt idx="235">
                  <c:v>35224</c:v>
                </c:pt>
                <c:pt idx="236">
                  <c:v>26801</c:v>
                </c:pt>
                <c:pt idx="237">
                  <c:v>53020</c:v>
                </c:pt>
                <c:pt idx="238">
                  <c:v>34739</c:v>
                </c:pt>
                <c:pt idx="239">
                  <c:v>17450</c:v>
                </c:pt>
                <c:pt idx="240">
                  <c:v>49560</c:v>
                </c:pt>
                <c:pt idx="241">
                  <c:v>47927</c:v>
                </c:pt>
                <c:pt idx="242">
                  <c:v>63691</c:v>
                </c:pt>
                <c:pt idx="243">
                  <c:v>27574</c:v>
                </c:pt>
                <c:pt idx="244">
                  <c:v>29862</c:v>
                </c:pt>
                <c:pt idx="245">
                  <c:v>46540</c:v>
                </c:pt>
                <c:pt idx="246">
                  <c:v>33117</c:v>
                </c:pt>
                <c:pt idx="247">
                  <c:v>13622</c:v>
                </c:pt>
                <c:pt idx="248">
                  <c:v>78819</c:v>
                </c:pt>
                <c:pt idx="249">
                  <c:v>12523</c:v>
                </c:pt>
                <c:pt idx="250">
                  <c:v>34613</c:v>
                </c:pt>
                <c:pt idx="251">
                  <c:v>13543</c:v>
                </c:pt>
                <c:pt idx="252">
                  <c:v>45291</c:v>
                </c:pt>
                <c:pt idx="253">
                  <c:v>39232</c:v>
                </c:pt>
                <c:pt idx="254">
                  <c:v>12972</c:v>
                </c:pt>
                <c:pt idx="255">
                  <c:v>32334</c:v>
                </c:pt>
                <c:pt idx="256">
                  <c:v>77866</c:v>
                </c:pt>
                <c:pt idx="257">
                  <c:v>52256</c:v>
                </c:pt>
                <c:pt idx="258">
                  <c:v>38030</c:v>
                </c:pt>
                <c:pt idx="259">
                  <c:v>50738</c:v>
                </c:pt>
                <c:pt idx="260">
                  <c:v>39189</c:v>
                </c:pt>
                <c:pt idx="261">
                  <c:v>12113</c:v>
                </c:pt>
                <c:pt idx="262">
                  <c:v>10546</c:v>
                </c:pt>
                <c:pt idx="263">
                  <c:v>47265</c:v>
                </c:pt>
                <c:pt idx="264">
                  <c:v>11129</c:v>
                </c:pt>
                <c:pt idx="265">
                  <c:v>98526</c:v>
                </c:pt>
                <c:pt idx="266">
                  <c:v>50338</c:v>
                </c:pt>
                <c:pt idx="267">
                  <c:v>43708</c:v>
                </c:pt>
                <c:pt idx="268">
                  <c:v>57710</c:v>
                </c:pt>
                <c:pt idx="269">
                  <c:v>43838</c:v>
                </c:pt>
                <c:pt idx="270">
                  <c:v>60441</c:v>
                </c:pt>
                <c:pt idx="271">
                  <c:v>70770</c:v>
                </c:pt>
                <c:pt idx="272">
                  <c:v>32393</c:v>
                </c:pt>
                <c:pt idx="273">
                  <c:v>48017</c:v>
                </c:pt>
                <c:pt idx="274">
                  <c:v>16566</c:v>
                </c:pt>
                <c:pt idx="275">
                  <c:v>45475</c:v>
                </c:pt>
                <c:pt idx="276">
                  <c:v>60916</c:v>
                </c:pt>
                <c:pt idx="277">
                  <c:v>74331</c:v>
                </c:pt>
                <c:pt idx="278">
                  <c:v>34560</c:v>
                </c:pt>
                <c:pt idx="279">
                  <c:v>70236</c:v>
                </c:pt>
                <c:pt idx="280">
                  <c:v>30099</c:v>
                </c:pt>
                <c:pt idx="281">
                  <c:v>28425</c:v>
                </c:pt>
                <c:pt idx="282">
                  <c:v>45519</c:v>
                </c:pt>
                <c:pt idx="283">
                  <c:v>38347</c:v>
                </c:pt>
                <c:pt idx="284">
                  <c:v>26137</c:v>
                </c:pt>
                <c:pt idx="285">
                  <c:v>38290</c:v>
                </c:pt>
                <c:pt idx="286">
                  <c:v>101764</c:v>
                </c:pt>
                <c:pt idx="287">
                  <c:v>63735</c:v>
                </c:pt>
                <c:pt idx="288">
                  <c:v>41640</c:v>
                </c:pt>
                <c:pt idx="289">
                  <c:v>65152</c:v>
                </c:pt>
                <c:pt idx="290">
                  <c:v>15127</c:v>
                </c:pt>
                <c:pt idx="291">
                  <c:v>28133</c:v>
                </c:pt>
                <c:pt idx="292">
                  <c:v>51519</c:v>
                </c:pt>
                <c:pt idx="293">
                  <c:v>59005</c:v>
                </c:pt>
                <c:pt idx="294">
                  <c:v>11196</c:v>
                </c:pt>
                <c:pt idx="295">
                  <c:v>19316</c:v>
                </c:pt>
                <c:pt idx="296">
                  <c:v>60628</c:v>
                </c:pt>
                <c:pt idx="297">
                  <c:v>53300</c:v>
                </c:pt>
                <c:pt idx="298">
                  <c:v>23303</c:v>
                </c:pt>
                <c:pt idx="299">
                  <c:v>96471</c:v>
                </c:pt>
                <c:pt idx="300">
                  <c:v>62869</c:v>
                </c:pt>
                <c:pt idx="301">
                  <c:v>12907</c:v>
                </c:pt>
                <c:pt idx="302">
                  <c:v>48639</c:v>
                </c:pt>
                <c:pt idx="303">
                  <c:v>17271</c:v>
                </c:pt>
                <c:pt idx="304">
                  <c:v>15906</c:v>
                </c:pt>
                <c:pt idx="305">
                  <c:v>50801</c:v>
                </c:pt>
                <c:pt idx="306">
                  <c:v>52269</c:v>
                </c:pt>
                <c:pt idx="307">
                  <c:v>10320</c:v>
                </c:pt>
                <c:pt idx="308">
                  <c:v>57533</c:v>
                </c:pt>
                <c:pt idx="309">
                  <c:v>33381</c:v>
                </c:pt>
                <c:pt idx="310">
                  <c:v>32451</c:v>
                </c:pt>
                <c:pt idx="311">
                  <c:v>32344</c:v>
                </c:pt>
                <c:pt idx="312">
                  <c:v>52088</c:v>
                </c:pt>
                <c:pt idx="313">
                  <c:v>26508</c:v>
                </c:pt>
                <c:pt idx="314">
                  <c:v>51886</c:v>
                </c:pt>
                <c:pt idx="315">
                  <c:v>45548</c:v>
                </c:pt>
                <c:pt idx="316">
                  <c:v>41647</c:v>
                </c:pt>
                <c:pt idx="317">
                  <c:v>54251</c:v>
                </c:pt>
                <c:pt idx="318">
                  <c:v>39704</c:v>
                </c:pt>
                <c:pt idx="319">
                  <c:v>68646</c:v>
                </c:pt>
                <c:pt idx="320">
                  <c:v>23009</c:v>
                </c:pt>
                <c:pt idx="321">
                  <c:v>14350</c:v>
                </c:pt>
                <c:pt idx="322">
                  <c:v>15510</c:v>
                </c:pt>
                <c:pt idx="323">
                  <c:v>49645</c:v>
                </c:pt>
                <c:pt idx="324">
                  <c:v>14006</c:v>
                </c:pt>
                <c:pt idx="325">
                  <c:v>15507</c:v>
                </c:pt>
                <c:pt idx="326">
                  <c:v>37768</c:v>
                </c:pt>
                <c:pt idx="327">
                  <c:v>11857</c:v>
                </c:pt>
                <c:pt idx="328">
                  <c:v>22125</c:v>
                </c:pt>
                <c:pt idx="329">
                  <c:v>91792</c:v>
                </c:pt>
                <c:pt idx="330">
                  <c:v>41287</c:v>
                </c:pt>
                <c:pt idx="331">
                  <c:v>33226</c:v>
                </c:pt>
                <c:pt idx="332">
                  <c:v>12914</c:v>
                </c:pt>
                <c:pt idx="333">
                  <c:v>56465</c:v>
                </c:pt>
                <c:pt idx="334">
                  <c:v>13642</c:v>
                </c:pt>
                <c:pt idx="335">
                  <c:v>65115</c:v>
                </c:pt>
                <c:pt idx="336">
                  <c:v>16170</c:v>
                </c:pt>
                <c:pt idx="337">
                  <c:v>55918</c:v>
                </c:pt>
                <c:pt idx="338">
                  <c:v>13981</c:v>
                </c:pt>
                <c:pt idx="339">
                  <c:v>15660</c:v>
                </c:pt>
                <c:pt idx="340">
                  <c:v>14468</c:v>
                </c:pt>
                <c:pt idx="341">
                  <c:v>68691</c:v>
                </c:pt>
                <c:pt idx="342">
                  <c:v>34774</c:v>
                </c:pt>
                <c:pt idx="343">
                  <c:v>25727</c:v>
                </c:pt>
                <c:pt idx="344">
                  <c:v>15611</c:v>
                </c:pt>
                <c:pt idx="345">
                  <c:v>27448</c:v>
                </c:pt>
                <c:pt idx="346">
                  <c:v>31344</c:v>
                </c:pt>
                <c:pt idx="347">
                  <c:v>23509</c:v>
                </c:pt>
                <c:pt idx="348">
                  <c:v>11779</c:v>
                </c:pt>
                <c:pt idx="349">
                  <c:v>34084</c:v>
                </c:pt>
                <c:pt idx="350">
                  <c:v>82415</c:v>
                </c:pt>
                <c:pt idx="351">
                  <c:v>27495</c:v>
                </c:pt>
                <c:pt idx="352">
                  <c:v>24316</c:v>
                </c:pt>
                <c:pt idx="353">
                  <c:v>39141</c:v>
                </c:pt>
                <c:pt idx="354">
                  <c:v>44698</c:v>
                </c:pt>
                <c:pt idx="355">
                  <c:v>45886</c:v>
                </c:pt>
                <c:pt idx="356">
                  <c:v>25851</c:v>
                </c:pt>
                <c:pt idx="357">
                  <c:v>12765</c:v>
                </c:pt>
                <c:pt idx="358">
                  <c:v>68844</c:v>
                </c:pt>
                <c:pt idx="359">
                  <c:v>30198</c:v>
                </c:pt>
                <c:pt idx="360">
                  <c:v>34979</c:v>
                </c:pt>
                <c:pt idx="361">
                  <c:v>87859</c:v>
                </c:pt>
                <c:pt idx="362">
                  <c:v>26884</c:v>
                </c:pt>
                <c:pt idx="363">
                  <c:v>38213</c:v>
                </c:pt>
                <c:pt idx="364">
                  <c:v>13232</c:v>
                </c:pt>
                <c:pt idx="365">
                  <c:v>41130</c:v>
                </c:pt>
                <c:pt idx="366">
                  <c:v>26463</c:v>
                </c:pt>
                <c:pt idx="367">
                  <c:v>43229</c:v>
                </c:pt>
                <c:pt idx="368">
                  <c:v>18719</c:v>
                </c:pt>
                <c:pt idx="369">
                  <c:v>15988</c:v>
                </c:pt>
                <c:pt idx="370">
                  <c:v>19256</c:v>
                </c:pt>
                <c:pt idx="371">
                  <c:v>45833</c:v>
                </c:pt>
                <c:pt idx="372">
                  <c:v>25085</c:v>
                </c:pt>
                <c:pt idx="373">
                  <c:v>36724</c:v>
                </c:pt>
                <c:pt idx="374">
                  <c:v>44855</c:v>
                </c:pt>
                <c:pt idx="375">
                  <c:v>26663</c:v>
                </c:pt>
                <c:pt idx="376">
                  <c:v>51883</c:v>
                </c:pt>
                <c:pt idx="377">
                  <c:v>38350</c:v>
                </c:pt>
                <c:pt idx="378">
                  <c:v>29714</c:v>
                </c:pt>
                <c:pt idx="379">
                  <c:v>37434</c:v>
                </c:pt>
                <c:pt idx="380">
                  <c:v>68923</c:v>
                </c:pt>
                <c:pt idx="381">
                  <c:v>47956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Average - income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categories</c:f>
              <c:strCache>
                <c:ptCount val="382"/>
                <c:pt idx="0">
                  <c:v>18 female Facebook</c:v>
                </c:pt>
                <c:pt idx="1">
                  <c:v>18 female Instagram</c:v>
                </c:pt>
                <c:pt idx="2">
                  <c:v>18 female YouTube</c:v>
                </c:pt>
                <c:pt idx="3">
                  <c:v>18 male Facebook</c:v>
                </c:pt>
                <c:pt idx="4">
                  <c:v>18 male Instagram</c:v>
                </c:pt>
                <c:pt idx="5">
                  <c:v>18 male YouTube</c:v>
                </c:pt>
                <c:pt idx="6">
                  <c:v>18 non-binary Instagram</c:v>
                </c:pt>
                <c:pt idx="7">
                  <c:v>18 non-binary YouTube</c:v>
                </c:pt>
                <c:pt idx="8">
                  <c:v>19 female Facebook</c:v>
                </c:pt>
                <c:pt idx="9">
                  <c:v>19 female Instagram</c:v>
                </c:pt>
                <c:pt idx="10">
                  <c:v>19 female YouTube</c:v>
                </c:pt>
                <c:pt idx="11">
                  <c:v>19 male Facebook</c:v>
                </c:pt>
                <c:pt idx="12">
                  <c:v>19 male Instagram</c:v>
                </c:pt>
                <c:pt idx="13">
                  <c:v>19 male YouTube</c:v>
                </c:pt>
                <c:pt idx="14">
                  <c:v>19 non-binary Facebook</c:v>
                </c:pt>
                <c:pt idx="15">
                  <c:v>19 non-binary Instagram</c:v>
                </c:pt>
                <c:pt idx="16">
                  <c:v>19 non-binary YouTube</c:v>
                </c:pt>
                <c:pt idx="17">
                  <c:v>20 female Instagram</c:v>
                </c:pt>
                <c:pt idx="18">
                  <c:v>20 female YouTube</c:v>
                </c:pt>
                <c:pt idx="19">
                  <c:v>20 male Facebook</c:v>
                </c:pt>
                <c:pt idx="20">
                  <c:v>20 male Instagram</c:v>
                </c:pt>
                <c:pt idx="21">
                  <c:v>20 male YouTube</c:v>
                </c:pt>
                <c:pt idx="22">
                  <c:v>20 non-binary Facebook</c:v>
                </c:pt>
                <c:pt idx="23">
                  <c:v>20 non-binary Instagram</c:v>
                </c:pt>
                <c:pt idx="24">
                  <c:v>20 non-binary YouTube</c:v>
                </c:pt>
                <c:pt idx="25">
                  <c:v>21 female Facebook</c:v>
                </c:pt>
                <c:pt idx="26">
                  <c:v>21 female Instagram</c:v>
                </c:pt>
                <c:pt idx="27">
                  <c:v>21 female YouTube</c:v>
                </c:pt>
                <c:pt idx="28">
                  <c:v>21 male Instagram</c:v>
                </c:pt>
                <c:pt idx="29">
                  <c:v>21 male YouTube</c:v>
                </c:pt>
                <c:pt idx="30">
                  <c:v>21 non-binary Facebook</c:v>
                </c:pt>
                <c:pt idx="31">
                  <c:v>21 non-binary Instagram</c:v>
                </c:pt>
                <c:pt idx="32">
                  <c:v>21 non-binary YouTube</c:v>
                </c:pt>
                <c:pt idx="33">
                  <c:v>22 female Facebook</c:v>
                </c:pt>
                <c:pt idx="34">
                  <c:v>22 female Instagram</c:v>
                </c:pt>
                <c:pt idx="35">
                  <c:v>22 female YouTube</c:v>
                </c:pt>
                <c:pt idx="36">
                  <c:v>22 male Facebook</c:v>
                </c:pt>
                <c:pt idx="37">
                  <c:v>22 male Instagram</c:v>
                </c:pt>
                <c:pt idx="38">
                  <c:v>22 male YouTube</c:v>
                </c:pt>
                <c:pt idx="39">
                  <c:v>22 non-binary Facebook</c:v>
                </c:pt>
                <c:pt idx="40">
                  <c:v>22 non-binary Instagram</c:v>
                </c:pt>
                <c:pt idx="41">
                  <c:v>22 non-binary YouTube</c:v>
                </c:pt>
                <c:pt idx="42">
                  <c:v>23 female Facebook</c:v>
                </c:pt>
                <c:pt idx="43">
                  <c:v>23 female Instagram</c:v>
                </c:pt>
                <c:pt idx="44">
                  <c:v>23 female YouTube</c:v>
                </c:pt>
                <c:pt idx="45">
                  <c:v>23 male Instagram</c:v>
                </c:pt>
                <c:pt idx="46">
                  <c:v>23 male YouTube</c:v>
                </c:pt>
                <c:pt idx="47">
                  <c:v>23 non-binary Facebook</c:v>
                </c:pt>
                <c:pt idx="48">
                  <c:v>23 non-binary Instagram</c:v>
                </c:pt>
                <c:pt idx="49">
                  <c:v>23 non-binary YouTube</c:v>
                </c:pt>
                <c:pt idx="50">
                  <c:v>24 female Facebook</c:v>
                </c:pt>
                <c:pt idx="51">
                  <c:v>24 female Instagram</c:v>
                </c:pt>
                <c:pt idx="52">
                  <c:v>24 female YouTube</c:v>
                </c:pt>
                <c:pt idx="53">
                  <c:v>24 male Facebook</c:v>
                </c:pt>
                <c:pt idx="54">
                  <c:v>24 male Instagram</c:v>
                </c:pt>
                <c:pt idx="55">
                  <c:v>24 male YouTube</c:v>
                </c:pt>
                <c:pt idx="56">
                  <c:v>24 non-binary Instagram</c:v>
                </c:pt>
                <c:pt idx="57">
                  <c:v>24 non-binary YouTube</c:v>
                </c:pt>
                <c:pt idx="58">
                  <c:v>25 female Facebook</c:v>
                </c:pt>
                <c:pt idx="59">
                  <c:v>25 female Instagram</c:v>
                </c:pt>
                <c:pt idx="60">
                  <c:v>25 female YouTube</c:v>
                </c:pt>
                <c:pt idx="61">
                  <c:v>25 male Facebook</c:v>
                </c:pt>
                <c:pt idx="62">
                  <c:v>25 male Instagram</c:v>
                </c:pt>
                <c:pt idx="63">
                  <c:v>25 male YouTube</c:v>
                </c:pt>
                <c:pt idx="64">
                  <c:v>25 non-binary Facebook</c:v>
                </c:pt>
                <c:pt idx="65">
                  <c:v>25 non-binary Instagram</c:v>
                </c:pt>
                <c:pt idx="66">
                  <c:v>25 non-binary YouTube</c:v>
                </c:pt>
                <c:pt idx="67">
                  <c:v>26 female Facebook</c:v>
                </c:pt>
                <c:pt idx="68">
                  <c:v>26 female Instagram</c:v>
                </c:pt>
                <c:pt idx="69">
                  <c:v>26 female YouTube</c:v>
                </c:pt>
                <c:pt idx="70">
                  <c:v>26 male Facebook</c:v>
                </c:pt>
                <c:pt idx="71">
                  <c:v>26 male Instagram</c:v>
                </c:pt>
                <c:pt idx="72">
                  <c:v>26 male YouTube</c:v>
                </c:pt>
                <c:pt idx="73">
                  <c:v>26 non-binary Facebook</c:v>
                </c:pt>
                <c:pt idx="74">
                  <c:v>26 non-binary Instagram</c:v>
                </c:pt>
                <c:pt idx="75">
                  <c:v>26 non-binary YouTube</c:v>
                </c:pt>
                <c:pt idx="76">
                  <c:v>27 female Facebook</c:v>
                </c:pt>
                <c:pt idx="77">
                  <c:v>27 female Instagram</c:v>
                </c:pt>
                <c:pt idx="78">
                  <c:v>27 female YouTube</c:v>
                </c:pt>
                <c:pt idx="79">
                  <c:v>27 male Facebook</c:v>
                </c:pt>
                <c:pt idx="80">
                  <c:v>27 male Instagram</c:v>
                </c:pt>
                <c:pt idx="81">
                  <c:v>27 male YouTube</c:v>
                </c:pt>
                <c:pt idx="82">
                  <c:v>27 non-binary Facebook</c:v>
                </c:pt>
                <c:pt idx="83">
                  <c:v>27 non-binary Instagram</c:v>
                </c:pt>
                <c:pt idx="84">
                  <c:v>27 non-binary YouTube</c:v>
                </c:pt>
                <c:pt idx="85">
                  <c:v>28 female Facebook</c:v>
                </c:pt>
                <c:pt idx="86">
                  <c:v>28 female Instagram</c:v>
                </c:pt>
                <c:pt idx="87">
                  <c:v>28 female YouTube</c:v>
                </c:pt>
                <c:pt idx="88">
                  <c:v>28 male Facebook</c:v>
                </c:pt>
                <c:pt idx="89">
                  <c:v>28 male Instagram</c:v>
                </c:pt>
                <c:pt idx="90">
                  <c:v>28 male YouTube</c:v>
                </c:pt>
                <c:pt idx="91">
                  <c:v>28 non-binary Instagram</c:v>
                </c:pt>
                <c:pt idx="92">
                  <c:v>28 non-binary YouTube</c:v>
                </c:pt>
                <c:pt idx="93">
                  <c:v>29 female Facebook</c:v>
                </c:pt>
                <c:pt idx="94">
                  <c:v>29 female Instagram</c:v>
                </c:pt>
                <c:pt idx="95">
                  <c:v>29 female YouTube</c:v>
                </c:pt>
                <c:pt idx="96">
                  <c:v>29 male Facebook</c:v>
                </c:pt>
                <c:pt idx="97">
                  <c:v>29 male Instagram</c:v>
                </c:pt>
                <c:pt idx="98">
                  <c:v>29 male YouTube</c:v>
                </c:pt>
                <c:pt idx="99">
                  <c:v>29 non-binary Facebook</c:v>
                </c:pt>
                <c:pt idx="100">
                  <c:v>29 non-binary Instagram</c:v>
                </c:pt>
                <c:pt idx="101">
                  <c:v>30 female Instagram</c:v>
                </c:pt>
                <c:pt idx="102">
                  <c:v>30 female YouTube</c:v>
                </c:pt>
                <c:pt idx="103">
                  <c:v>30 male Facebook</c:v>
                </c:pt>
                <c:pt idx="104">
                  <c:v>30 male Instagram</c:v>
                </c:pt>
                <c:pt idx="105">
                  <c:v>30 male YouTube</c:v>
                </c:pt>
                <c:pt idx="106">
                  <c:v>30 non-binary Facebook</c:v>
                </c:pt>
                <c:pt idx="107">
                  <c:v>30 non-binary Instagram</c:v>
                </c:pt>
                <c:pt idx="108">
                  <c:v>30 non-binary YouTube</c:v>
                </c:pt>
                <c:pt idx="109">
                  <c:v>31 female Instagram</c:v>
                </c:pt>
                <c:pt idx="110">
                  <c:v>31 female YouTube</c:v>
                </c:pt>
                <c:pt idx="111">
                  <c:v>31 male Facebook</c:v>
                </c:pt>
                <c:pt idx="112">
                  <c:v>31 male Instagram</c:v>
                </c:pt>
                <c:pt idx="113">
                  <c:v>31 male YouTube</c:v>
                </c:pt>
                <c:pt idx="114">
                  <c:v>31 non-binary Facebook</c:v>
                </c:pt>
                <c:pt idx="115">
                  <c:v>31 non-binary Instagram</c:v>
                </c:pt>
                <c:pt idx="116">
                  <c:v>31 non-binary YouTube</c:v>
                </c:pt>
                <c:pt idx="117">
                  <c:v>32 female Facebook</c:v>
                </c:pt>
                <c:pt idx="118">
                  <c:v>32 female Instagram</c:v>
                </c:pt>
                <c:pt idx="119">
                  <c:v>32 female YouTube</c:v>
                </c:pt>
                <c:pt idx="120">
                  <c:v>32 male Facebook</c:v>
                </c:pt>
                <c:pt idx="121">
                  <c:v>32 male Instagram</c:v>
                </c:pt>
                <c:pt idx="122">
                  <c:v>32 non-binary Facebook</c:v>
                </c:pt>
                <c:pt idx="123">
                  <c:v>32 non-binary YouTube</c:v>
                </c:pt>
                <c:pt idx="124">
                  <c:v>33 female Facebook</c:v>
                </c:pt>
                <c:pt idx="125">
                  <c:v>33 female Instagram</c:v>
                </c:pt>
                <c:pt idx="126">
                  <c:v>33 female YouTube</c:v>
                </c:pt>
                <c:pt idx="127">
                  <c:v>33 male Facebook</c:v>
                </c:pt>
                <c:pt idx="128">
                  <c:v>33 male Instagram</c:v>
                </c:pt>
                <c:pt idx="129">
                  <c:v>33 male YouTube</c:v>
                </c:pt>
                <c:pt idx="130">
                  <c:v>33 non-binary Facebook</c:v>
                </c:pt>
                <c:pt idx="131">
                  <c:v>33 non-binary Instagram</c:v>
                </c:pt>
                <c:pt idx="132">
                  <c:v>33 non-binary YouTube</c:v>
                </c:pt>
                <c:pt idx="133">
                  <c:v>34 female Instagram</c:v>
                </c:pt>
                <c:pt idx="134">
                  <c:v>34 female YouTube</c:v>
                </c:pt>
                <c:pt idx="135">
                  <c:v>34 male Facebook</c:v>
                </c:pt>
                <c:pt idx="136">
                  <c:v>34 male Instagram</c:v>
                </c:pt>
                <c:pt idx="137">
                  <c:v>34 male YouTube</c:v>
                </c:pt>
                <c:pt idx="138">
                  <c:v>34 non-binary Facebook</c:v>
                </c:pt>
                <c:pt idx="139">
                  <c:v>34 non-binary YouTube</c:v>
                </c:pt>
                <c:pt idx="140">
                  <c:v>35 female Facebook</c:v>
                </c:pt>
                <c:pt idx="141">
                  <c:v>35 female Instagram</c:v>
                </c:pt>
                <c:pt idx="142">
                  <c:v>35 female YouTube</c:v>
                </c:pt>
                <c:pt idx="143">
                  <c:v>35 male Instagram</c:v>
                </c:pt>
                <c:pt idx="144">
                  <c:v>35 male YouTube</c:v>
                </c:pt>
                <c:pt idx="145">
                  <c:v>35 non-binary Facebook</c:v>
                </c:pt>
                <c:pt idx="146">
                  <c:v>35 non-binary YouTube</c:v>
                </c:pt>
                <c:pt idx="147">
                  <c:v>36 female Instagram</c:v>
                </c:pt>
                <c:pt idx="148">
                  <c:v>36 female YouTube</c:v>
                </c:pt>
                <c:pt idx="149">
                  <c:v>36 male Instagram</c:v>
                </c:pt>
                <c:pt idx="150">
                  <c:v>36 male YouTube</c:v>
                </c:pt>
                <c:pt idx="151">
                  <c:v>36 non-binary Facebook</c:v>
                </c:pt>
                <c:pt idx="152">
                  <c:v>36 non-binary Instagram</c:v>
                </c:pt>
                <c:pt idx="153">
                  <c:v>36 non-binary YouTube</c:v>
                </c:pt>
                <c:pt idx="154">
                  <c:v>37 female Facebook</c:v>
                </c:pt>
                <c:pt idx="155">
                  <c:v>37 female Instagram</c:v>
                </c:pt>
                <c:pt idx="156">
                  <c:v>37 female YouTube</c:v>
                </c:pt>
                <c:pt idx="157">
                  <c:v>37 male Facebook</c:v>
                </c:pt>
                <c:pt idx="158">
                  <c:v>37 male Instagram</c:v>
                </c:pt>
                <c:pt idx="159">
                  <c:v>37 male YouTube</c:v>
                </c:pt>
                <c:pt idx="160">
                  <c:v>37 non-binary Facebook</c:v>
                </c:pt>
                <c:pt idx="161">
                  <c:v>37 non-binary YouTube</c:v>
                </c:pt>
                <c:pt idx="162">
                  <c:v>38 female Facebook</c:v>
                </c:pt>
                <c:pt idx="163">
                  <c:v>38 female Instagram</c:v>
                </c:pt>
                <c:pt idx="164">
                  <c:v>38 female YouTube</c:v>
                </c:pt>
                <c:pt idx="165">
                  <c:v>38 male Facebook</c:v>
                </c:pt>
                <c:pt idx="166">
                  <c:v>38 male Instagram</c:v>
                </c:pt>
                <c:pt idx="167">
                  <c:v>38 male YouTube</c:v>
                </c:pt>
                <c:pt idx="168">
                  <c:v>38 non-binary Facebook</c:v>
                </c:pt>
                <c:pt idx="169">
                  <c:v>38 non-binary Instagram</c:v>
                </c:pt>
                <c:pt idx="170">
                  <c:v>38 non-binary YouTube</c:v>
                </c:pt>
                <c:pt idx="171">
                  <c:v>39 female Facebook</c:v>
                </c:pt>
                <c:pt idx="172">
                  <c:v>39 female Instagram</c:v>
                </c:pt>
                <c:pt idx="173">
                  <c:v>39 female YouTube</c:v>
                </c:pt>
                <c:pt idx="174">
                  <c:v>39 male Facebook</c:v>
                </c:pt>
                <c:pt idx="175">
                  <c:v>39 male Instagram</c:v>
                </c:pt>
                <c:pt idx="176">
                  <c:v>39 non-binary Facebook</c:v>
                </c:pt>
                <c:pt idx="177">
                  <c:v>39 non-binary Instagram</c:v>
                </c:pt>
                <c:pt idx="178">
                  <c:v>39 non-binary YouTube</c:v>
                </c:pt>
                <c:pt idx="179">
                  <c:v>40 female Facebook</c:v>
                </c:pt>
                <c:pt idx="180">
                  <c:v>40 female Instagram</c:v>
                </c:pt>
                <c:pt idx="181">
                  <c:v>40 female YouTube</c:v>
                </c:pt>
                <c:pt idx="182">
                  <c:v>40 male Facebook</c:v>
                </c:pt>
                <c:pt idx="183">
                  <c:v>40 male Instagram</c:v>
                </c:pt>
                <c:pt idx="184">
                  <c:v>40 male YouTube</c:v>
                </c:pt>
                <c:pt idx="185">
                  <c:v>40 non-binary Facebook</c:v>
                </c:pt>
                <c:pt idx="186">
                  <c:v>40 non-binary Instagram</c:v>
                </c:pt>
                <c:pt idx="187">
                  <c:v>40 non-binary YouTube</c:v>
                </c:pt>
                <c:pt idx="188">
                  <c:v>41 female Facebook</c:v>
                </c:pt>
                <c:pt idx="189">
                  <c:v>41 female Instagram</c:v>
                </c:pt>
                <c:pt idx="190">
                  <c:v>41 female YouTube</c:v>
                </c:pt>
                <c:pt idx="191">
                  <c:v>41 male Facebook</c:v>
                </c:pt>
                <c:pt idx="192">
                  <c:v>41 male Instagram</c:v>
                </c:pt>
                <c:pt idx="193">
                  <c:v>41 male YouTube</c:v>
                </c:pt>
                <c:pt idx="194">
                  <c:v>41 non-binary Facebook</c:v>
                </c:pt>
                <c:pt idx="195">
                  <c:v>41 non-binary Instagram</c:v>
                </c:pt>
                <c:pt idx="196">
                  <c:v>41 non-binary YouTube</c:v>
                </c:pt>
                <c:pt idx="197">
                  <c:v>42 female Facebook</c:v>
                </c:pt>
                <c:pt idx="198">
                  <c:v>42 female Instagram</c:v>
                </c:pt>
                <c:pt idx="199">
                  <c:v>42 female YouTube</c:v>
                </c:pt>
                <c:pt idx="200">
                  <c:v>42 male Facebook</c:v>
                </c:pt>
                <c:pt idx="201">
                  <c:v>42 male Instagram</c:v>
                </c:pt>
                <c:pt idx="202">
                  <c:v>42 male YouTube</c:v>
                </c:pt>
                <c:pt idx="203">
                  <c:v>42 non-binary Facebook</c:v>
                </c:pt>
                <c:pt idx="204">
                  <c:v>42 non-binary Instagram</c:v>
                </c:pt>
                <c:pt idx="205">
                  <c:v>42 non-binary YouTube</c:v>
                </c:pt>
                <c:pt idx="206">
                  <c:v>43 female Facebook</c:v>
                </c:pt>
                <c:pt idx="207">
                  <c:v>43 female Instagram</c:v>
                </c:pt>
                <c:pt idx="208">
                  <c:v>43 female YouTube</c:v>
                </c:pt>
                <c:pt idx="209">
                  <c:v>43 male Facebook</c:v>
                </c:pt>
                <c:pt idx="210">
                  <c:v>43 male Instagram</c:v>
                </c:pt>
                <c:pt idx="211">
                  <c:v>43 male YouTube</c:v>
                </c:pt>
                <c:pt idx="212">
                  <c:v>43 non-binary Facebook</c:v>
                </c:pt>
                <c:pt idx="213">
                  <c:v>43 non-binary YouTube</c:v>
                </c:pt>
                <c:pt idx="214">
                  <c:v>44 female Facebook</c:v>
                </c:pt>
                <c:pt idx="215">
                  <c:v>44 female Instagram</c:v>
                </c:pt>
                <c:pt idx="216">
                  <c:v>44 female YouTube</c:v>
                </c:pt>
                <c:pt idx="217">
                  <c:v>44 male Facebook</c:v>
                </c:pt>
                <c:pt idx="218">
                  <c:v>44 male YouTube</c:v>
                </c:pt>
                <c:pt idx="219">
                  <c:v>44 non-binary Facebook</c:v>
                </c:pt>
                <c:pt idx="220">
                  <c:v>44 non-binary Instagram</c:v>
                </c:pt>
                <c:pt idx="221">
                  <c:v>44 non-binary YouTube</c:v>
                </c:pt>
                <c:pt idx="222">
                  <c:v>45 female Facebook</c:v>
                </c:pt>
                <c:pt idx="223">
                  <c:v>45 female Instagram</c:v>
                </c:pt>
                <c:pt idx="224">
                  <c:v>45 female YouTube</c:v>
                </c:pt>
                <c:pt idx="225">
                  <c:v>45 male Facebook</c:v>
                </c:pt>
                <c:pt idx="226">
                  <c:v>45 male Instagram</c:v>
                </c:pt>
                <c:pt idx="227">
                  <c:v>45 male YouTube</c:v>
                </c:pt>
                <c:pt idx="228">
                  <c:v>45 non-binary Facebook</c:v>
                </c:pt>
                <c:pt idx="229">
                  <c:v>45 non-binary Instagram</c:v>
                </c:pt>
                <c:pt idx="230">
                  <c:v>45 non-binary YouTube</c:v>
                </c:pt>
                <c:pt idx="231">
                  <c:v>46 female Facebook</c:v>
                </c:pt>
                <c:pt idx="232">
                  <c:v>46 female Instagram</c:v>
                </c:pt>
                <c:pt idx="233">
                  <c:v>46 female YouTube</c:v>
                </c:pt>
                <c:pt idx="234">
                  <c:v>46 male Facebook</c:v>
                </c:pt>
                <c:pt idx="235">
                  <c:v>46 male YouTube</c:v>
                </c:pt>
                <c:pt idx="236">
                  <c:v>46 non-binary Facebook</c:v>
                </c:pt>
                <c:pt idx="237">
                  <c:v>46 non-binary Instagram</c:v>
                </c:pt>
                <c:pt idx="238">
                  <c:v>46 non-binary YouTube</c:v>
                </c:pt>
                <c:pt idx="239">
                  <c:v>47 female Facebook</c:v>
                </c:pt>
                <c:pt idx="240">
                  <c:v>47 female Instagram</c:v>
                </c:pt>
                <c:pt idx="241">
                  <c:v>47 female YouTube</c:v>
                </c:pt>
                <c:pt idx="242">
                  <c:v>47 male Facebook</c:v>
                </c:pt>
                <c:pt idx="243">
                  <c:v>47 male Instagram</c:v>
                </c:pt>
                <c:pt idx="244">
                  <c:v>47 male YouTube</c:v>
                </c:pt>
                <c:pt idx="245">
                  <c:v>47 non-binary Facebook</c:v>
                </c:pt>
                <c:pt idx="246">
                  <c:v>47 non-binary Instagram</c:v>
                </c:pt>
                <c:pt idx="247">
                  <c:v>47 non-binary YouTube</c:v>
                </c:pt>
                <c:pt idx="248">
                  <c:v>48 female YouTube</c:v>
                </c:pt>
                <c:pt idx="249">
                  <c:v>48 male Facebook</c:v>
                </c:pt>
                <c:pt idx="250">
                  <c:v>48 male Instagram</c:v>
                </c:pt>
                <c:pt idx="251">
                  <c:v>48 male YouTube</c:v>
                </c:pt>
                <c:pt idx="252">
                  <c:v>48 non-binary Facebook</c:v>
                </c:pt>
                <c:pt idx="253">
                  <c:v>48 non-binary Instagram</c:v>
                </c:pt>
                <c:pt idx="254">
                  <c:v>48 non-binary YouTube</c:v>
                </c:pt>
                <c:pt idx="255">
                  <c:v>49 female Facebook</c:v>
                </c:pt>
                <c:pt idx="256">
                  <c:v>49 female Instagram</c:v>
                </c:pt>
                <c:pt idx="257">
                  <c:v>49 female YouTube</c:v>
                </c:pt>
                <c:pt idx="258">
                  <c:v>49 male Facebook</c:v>
                </c:pt>
                <c:pt idx="259">
                  <c:v>49 male Instagram</c:v>
                </c:pt>
                <c:pt idx="260">
                  <c:v>49 male YouTube</c:v>
                </c:pt>
                <c:pt idx="261">
                  <c:v>49 non-binary Facebook</c:v>
                </c:pt>
                <c:pt idx="262">
                  <c:v>49 non-binary Instagram</c:v>
                </c:pt>
                <c:pt idx="263">
                  <c:v>49 non-binary YouTube</c:v>
                </c:pt>
                <c:pt idx="264">
                  <c:v>50 female Facebook</c:v>
                </c:pt>
                <c:pt idx="265">
                  <c:v>50 female Instagram</c:v>
                </c:pt>
                <c:pt idx="266">
                  <c:v>50 female YouTube</c:v>
                </c:pt>
                <c:pt idx="267">
                  <c:v>50 male Facebook</c:v>
                </c:pt>
                <c:pt idx="268">
                  <c:v>50 male YouTube</c:v>
                </c:pt>
                <c:pt idx="269">
                  <c:v>50 non-binary Facebook</c:v>
                </c:pt>
                <c:pt idx="270">
                  <c:v>50 non-binary Instagram</c:v>
                </c:pt>
                <c:pt idx="271">
                  <c:v>50 non-binary YouTube</c:v>
                </c:pt>
                <c:pt idx="272">
                  <c:v>51 female Facebook</c:v>
                </c:pt>
                <c:pt idx="273">
                  <c:v>51 female YouTube</c:v>
                </c:pt>
                <c:pt idx="274">
                  <c:v>51 male YouTube</c:v>
                </c:pt>
                <c:pt idx="275">
                  <c:v>51 non-binary Facebook</c:v>
                </c:pt>
                <c:pt idx="276">
                  <c:v>51 non-binary Instagram</c:v>
                </c:pt>
                <c:pt idx="277">
                  <c:v>51 non-binary YouTube</c:v>
                </c:pt>
                <c:pt idx="278">
                  <c:v>52 female Facebook</c:v>
                </c:pt>
                <c:pt idx="279">
                  <c:v>52 female Instagram</c:v>
                </c:pt>
                <c:pt idx="280">
                  <c:v>52 female YouTube</c:v>
                </c:pt>
                <c:pt idx="281">
                  <c:v>52 male Facebook</c:v>
                </c:pt>
                <c:pt idx="282">
                  <c:v>52 male Instagram</c:v>
                </c:pt>
                <c:pt idx="283">
                  <c:v>52 male YouTube</c:v>
                </c:pt>
                <c:pt idx="284">
                  <c:v>52 non-binary Facebook</c:v>
                </c:pt>
                <c:pt idx="285">
                  <c:v>52 non-binary Instagram</c:v>
                </c:pt>
                <c:pt idx="286">
                  <c:v>52 non-binary YouTube</c:v>
                </c:pt>
                <c:pt idx="287">
                  <c:v>53 female Facebook</c:v>
                </c:pt>
                <c:pt idx="288">
                  <c:v>53 female Instagram</c:v>
                </c:pt>
                <c:pt idx="289">
                  <c:v>53 male Facebook</c:v>
                </c:pt>
                <c:pt idx="290">
                  <c:v>53 male Instagram</c:v>
                </c:pt>
                <c:pt idx="291">
                  <c:v>53 male YouTube</c:v>
                </c:pt>
                <c:pt idx="292">
                  <c:v>53 non-binary Facebook</c:v>
                </c:pt>
                <c:pt idx="293">
                  <c:v>53 non-binary Instagram</c:v>
                </c:pt>
                <c:pt idx="294">
                  <c:v>53 non-binary YouTube</c:v>
                </c:pt>
                <c:pt idx="295">
                  <c:v>54 female Facebook</c:v>
                </c:pt>
                <c:pt idx="296">
                  <c:v>54 female Instagram</c:v>
                </c:pt>
                <c:pt idx="297">
                  <c:v>54 female YouTube</c:v>
                </c:pt>
                <c:pt idx="298">
                  <c:v>54 male Facebook</c:v>
                </c:pt>
                <c:pt idx="299">
                  <c:v>54 male Instagram</c:v>
                </c:pt>
                <c:pt idx="300">
                  <c:v>54 male YouTube</c:v>
                </c:pt>
                <c:pt idx="301">
                  <c:v>54 non-binary Facebook</c:v>
                </c:pt>
                <c:pt idx="302">
                  <c:v>54 non-binary YouTube</c:v>
                </c:pt>
                <c:pt idx="303">
                  <c:v>55 female Facebook</c:v>
                </c:pt>
                <c:pt idx="304">
                  <c:v>55 female Instagram</c:v>
                </c:pt>
                <c:pt idx="305">
                  <c:v>55 female YouTube</c:v>
                </c:pt>
                <c:pt idx="306">
                  <c:v>55 male Instagram</c:v>
                </c:pt>
                <c:pt idx="307">
                  <c:v>55 male YouTube</c:v>
                </c:pt>
                <c:pt idx="308">
                  <c:v>55 non-binary Instagram</c:v>
                </c:pt>
                <c:pt idx="309">
                  <c:v>55 non-binary YouTube</c:v>
                </c:pt>
                <c:pt idx="310">
                  <c:v>56 female Facebook</c:v>
                </c:pt>
                <c:pt idx="311">
                  <c:v>56 female Instagram</c:v>
                </c:pt>
                <c:pt idx="312">
                  <c:v>56 female YouTube</c:v>
                </c:pt>
                <c:pt idx="313">
                  <c:v>56 male Facebook</c:v>
                </c:pt>
                <c:pt idx="314">
                  <c:v>56 male Instagram</c:v>
                </c:pt>
                <c:pt idx="315">
                  <c:v>56 male YouTube</c:v>
                </c:pt>
                <c:pt idx="316">
                  <c:v>56 non-binary Facebook</c:v>
                </c:pt>
                <c:pt idx="317">
                  <c:v>56 non-binary Instagram</c:v>
                </c:pt>
                <c:pt idx="318">
                  <c:v>56 non-binary YouTube</c:v>
                </c:pt>
                <c:pt idx="319">
                  <c:v>57 female Facebook</c:v>
                </c:pt>
                <c:pt idx="320">
                  <c:v>57 female Instagram</c:v>
                </c:pt>
                <c:pt idx="321">
                  <c:v>57 female YouTube</c:v>
                </c:pt>
                <c:pt idx="322">
                  <c:v>57 male Facebook</c:v>
                </c:pt>
                <c:pt idx="323">
                  <c:v>57 male Instagram</c:v>
                </c:pt>
                <c:pt idx="324">
                  <c:v>57 male YouTube</c:v>
                </c:pt>
                <c:pt idx="325">
                  <c:v>57 non-binary Facebook</c:v>
                </c:pt>
                <c:pt idx="326">
                  <c:v>57 non-binary Instagram</c:v>
                </c:pt>
                <c:pt idx="327">
                  <c:v>57 non-binary YouTube</c:v>
                </c:pt>
                <c:pt idx="328">
                  <c:v>58 female Instagram</c:v>
                </c:pt>
                <c:pt idx="329">
                  <c:v>58 female YouTube</c:v>
                </c:pt>
                <c:pt idx="330">
                  <c:v>58 male Facebook</c:v>
                </c:pt>
                <c:pt idx="331">
                  <c:v>58 male Instagram</c:v>
                </c:pt>
                <c:pt idx="332">
                  <c:v>58 non-binary Facebook</c:v>
                </c:pt>
                <c:pt idx="333">
                  <c:v>58 non-binary YouTube</c:v>
                </c:pt>
                <c:pt idx="334">
                  <c:v>59 female Facebook</c:v>
                </c:pt>
                <c:pt idx="335">
                  <c:v>59 female Instagram</c:v>
                </c:pt>
                <c:pt idx="336">
                  <c:v>59 female YouTube</c:v>
                </c:pt>
                <c:pt idx="337">
                  <c:v>59 male Facebook</c:v>
                </c:pt>
                <c:pt idx="338">
                  <c:v>59 male Instagram</c:v>
                </c:pt>
                <c:pt idx="339">
                  <c:v>59 male YouTube</c:v>
                </c:pt>
                <c:pt idx="340">
                  <c:v>59 non-binary Instagram</c:v>
                </c:pt>
                <c:pt idx="341">
                  <c:v>59 non-binary YouTube</c:v>
                </c:pt>
                <c:pt idx="342">
                  <c:v>60 female Facebook</c:v>
                </c:pt>
                <c:pt idx="343">
                  <c:v>60 female YouTube</c:v>
                </c:pt>
                <c:pt idx="344">
                  <c:v>60 male Facebook</c:v>
                </c:pt>
                <c:pt idx="345">
                  <c:v>60 male Instagram</c:v>
                </c:pt>
                <c:pt idx="346">
                  <c:v>60 non-binary Facebook</c:v>
                </c:pt>
                <c:pt idx="347">
                  <c:v>60 non-binary Instagram</c:v>
                </c:pt>
                <c:pt idx="348">
                  <c:v>60 non-binary YouTube</c:v>
                </c:pt>
                <c:pt idx="349">
                  <c:v>61 female Facebook</c:v>
                </c:pt>
                <c:pt idx="350">
                  <c:v>61 female Instagram</c:v>
                </c:pt>
                <c:pt idx="351">
                  <c:v>61 female YouTube</c:v>
                </c:pt>
                <c:pt idx="352">
                  <c:v>61 male Facebook</c:v>
                </c:pt>
                <c:pt idx="353">
                  <c:v>61 male Instagram</c:v>
                </c:pt>
                <c:pt idx="354">
                  <c:v>61 male YouTube</c:v>
                </c:pt>
                <c:pt idx="355">
                  <c:v>61 non-binary Facebook</c:v>
                </c:pt>
                <c:pt idx="356">
                  <c:v>61 non-binary YouTube</c:v>
                </c:pt>
                <c:pt idx="357">
                  <c:v>62 female Facebook</c:v>
                </c:pt>
                <c:pt idx="358">
                  <c:v>62 female Instagram</c:v>
                </c:pt>
                <c:pt idx="359">
                  <c:v>62 female YouTube</c:v>
                </c:pt>
                <c:pt idx="360">
                  <c:v>62 male Facebook</c:v>
                </c:pt>
                <c:pt idx="361">
                  <c:v>62 male Instagram</c:v>
                </c:pt>
                <c:pt idx="362">
                  <c:v>62 male YouTube</c:v>
                </c:pt>
                <c:pt idx="363">
                  <c:v>62 non-binary Facebook</c:v>
                </c:pt>
                <c:pt idx="364">
                  <c:v>62 non-binary Instagram</c:v>
                </c:pt>
                <c:pt idx="365">
                  <c:v>62 non-binary YouTube</c:v>
                </c:pt>
                <c:pt idx="366">
                  <c:v>63 female Facebook</c:v>
                </c:pt>
                <c:pt idx="367">
                  <c:v>63 female Instagram</c:v>
                </c:pt>
                <c:pt idx="368">
                  <c:v>63 female YouTube</c:v>
                </c:pt>
                <c:pt idx="369">
                  <c:v>63 male Facebook</c:v>
                </c:pt>
                <c:pt idx="370">
                  <c:v>63 male Instagram</c:v>
                </c:pt>
                <c:pt idx="371">
                  <c:v>63 male YouTube</c:v>
                </c:pt>
                <c:pt idx="372">
                  <c:v>63 non-binary Facebook</c:v>
                </c:pt>
                <c:pt idx="373">
                  <c:v>64 female Facebook</c:v>
                </c:pt>
                <c:pt idx="374">
                  <c:v>64 female Instagram</c:v>
                </c:pt>
                <c:pt idx="375">
                  <c:v>64 female YouTube</c:v>
                </c:pt>
                <c:pt idx="376">
                  <c:v>64 male Facebook</c:v>
                </c:pt>
                <c:pt idx="377">
                  <c:v>64 male Instagram</c:v>
                </c:pt>
                <c:pt idx="378">
                  <c:v>64 male YouTube</c:v>
                </c:pt>
                <c:pt idx="379">
                  <c:v>64 non-binary Facebook</c:v>
                </c:pt>
                <c:pt idx="380">
                  <c:v>64 non-binary Instagram</c:v>
                </c:pt>
                <c:pt idx="381">
                  <c:v>64 non-binary YouTube</c:v>
                </c:pt>
              </c:strCache>
            </c:strRef>
          </c:xVal>
          <c:yVal>
            <c:numRef>
              <c:f>1</c:f>
              <c:numCache>
                <c:formatCode>General</c:formatCode>
                <c:ptCount val="382"/>
                <c:pt idx="0">
                  <c:v>19292</c:v>
                </c:pt>
                <c:pt idx="1">
                  <c:v>16459.75</c:v>
                </c:pt>
                <c:pt idx="2">
                  <c:v>18044.25</c:v>
                </c:pt>
                <c:pt idx="3">
                  <c:v>17900.3333333333</c:v>
                </c:pt>
                <c:pt idx="4">
                  <c:v>14761</c:v>
                </c:pt>
                <c:pt idx="5">
                  <c:v>15717.8</c:v>
                </c:pt>
                <c:pt idx="6">
                  <c:v>18474.5</c:v>
                </c:pt>
                <c:pt idx="7">
                  <c:v>15551.6666666667</c:v>
                </c:pt>
                <c:pt idx="8">
                  <c:v>13742.5</c:v>
                </c:pt>
                <c:pt idx="9">
                  <c:v>11333.6666666667</c:v>
                </c:pt>
                <c:pt idx="10">
                  <c:v>14748</c:v>
                </c:pt>
                <c:pt idx="11">
                  <c:v>19410</c:v>
                </c:pt>
                <c:pt idx="12">
                  <c:v>13064</c:v>
                </c:pt>
                <c:pt idx="13">
                  <c:v>15133.5</c:v>
                </c:pt>
                <c:pt idx="14">
                  <c:v>15391.25</c:v>
                </c:pt>
                <c:pt idx="15">
                  <c:v>12424.3333333333</c:v>
                </c:pt>
                <c:pt idx="16">
                  <c:v>13754.6666666667</c:v>
                </c:pt>
                <c:pt idx="17">
                  <c:v>11691.3333333333</c:v>
                </c:pt>
                <c:pt idx="18">
                  <c:v>14578.6666666667</c:v>
                </c:pt>
                <c:pt idx="19">
                  <c:v>15961.1666666667</c:v>
                </c:pt>
                <c:pt idx="20">
                  <c:v>13211.6666666667</c:v>
                </c:pt>
                <c:pt idx="21">
                  <c:v>15522</c:v>
                </c:pt>
                <c:pt idx="22">
                  <c:v>17662.3333333333</c:v>
                </c:pt>
                <c:pt idx="23">
                  <c:v>15705</c:v>
                </c:pt>
                <c:pt idx="24">
                  <c:v>17584</c:v>
                </c:pt>
                <c:pt idx="25">
                  <c:v>17329</c:v>
                </c:pt>
                <c:pt idx="26">
                  <c:v>14304.75</c:v>
                </c:pt>
                <c:pt idx="27">
                  <c:v>14134.5</c:v>
                </c:pt>
                <c:pt idx="28">
                  <c:v>13075</c:v>
                </c:pt>
                <c:pt idx="29">
                  <c:v>14366</c:v>
                </c:pt>
                <c:pt idx="30">
                  <c:v>16049.25</c:v>
                </c:pt>
                <c:pt idx="31">
                  <c:v>14674</c:v>
                </c:pt>
                <c:pt idx="32">
                  <c:v>17191</c:v>
                </c:pt>
                <c:pt idx="33">
                  <c:v>17257</c:v>
                </c:pt>
                <c:pt idx="34">
                  <c:v>16044</c:v>
                </c:pt>
                <c:pt idx="35">
                  <c:v>18592</c:v>
                </c:pt>
                <c:pt idx="36">
                  <c:v>17454.3333333333</c:v>
                </c:pt>
                <c:pt idx="37">
                  <c:v>17610</c:v>
                </c:pt>
                <c:pt idx="38">
                  <c:v>15812</c:v>
                </c:pt>
                <c:pt idx="39">
                  <c:v>16749</c:v>
                </c:pt>
                <c:pt idx="40">
                  <c:v>10211</c:v>
                </c:pt>
                <c:pt idx="41">
                  <c:v>13815.5</c:v>
                </c:pt>
                <c:pt idx="42">
                  <c:v>15628.75</c:v>
                </c:pt>
                <c:pt idx="43">
                  <c:v>15029.5</c:v>
                </c:pt>
                <c:pt idx="44">
                  <c:v>18221</c:v>
                </c:pt>
                <c:pt idx="45">
                  <c:v>10572</c:v>
                </c:pt>
                <c:pt idx="46">
                  <c:v>14322.3333333333</c:v>
                </c:pt>
                <c:pt idx="47">
                  <c:v>14192.5</c:v>
                </c:pt>
                <c:pt idx="48">
                  <c:v>15562.3333333333</c:v>
                </c:pt>
                <c:pt idx="49">
                  <c:v>13201</c:v>
                </c:pt>
                <c:pt idx="50">
                  <c:v>10048</c:v>
                </c:pt>
                <c:pt idx="51">
                  <c:v>15796</c:v>
                </c:pt>
                <c:pt idx="52">
                  <c:v>10754</c:v>
                </c:pt>
                <c:pt idx="53">
                  <c:v>12589</c:v>
                </c:pt>
                <c:pt idx="54">
                  <c:v>19070</c:v>
                </c:pt>
                <c:pt idx="55">
                  <c:v>14096</c:v>
                </c:pt>
                <c:pt idx="56">
                  <c:v>16480.6666666667</c:v>
                </c:pt>
                <c:pt idx="57">
                  <c:v>12813</c:v>
                </c:pt>
                <c:pt idx="58">
                  <c:v>19609</c:v>
                </c:pt>
                <c:pt idx="59">
                  <c:v>17064.75</c:v>
                </c:pt>
                <c:pt idx="60">
                  <c:v>12495.5</c:v>
                </c:pt>
                <c:pt idx="61">
                  <c:v>19107</c:v>
                </c:pt>
                <c:pt idx="62">
                  <c:v>12831.4</c:v>
                </c:pt>
                <c:pt idx="63">
                  <c:v>14700.5</c:v>
                </c:pt>
                <c:pt idx="64">
                  <c:v>14395.6666666667</c:v>
                </c:pt>
                <c:pt idx="65">
                  <c:v>15772.6666666667</c:v>
                </c:pt>
                <c:pt idx="66">
                  <c:v>13594</c:v>
                </c:pt>
                <c:pt idx="67">
                  <c:v>16830</c:v>
                </c:pt>
                <c:pt idx="68">
                  <c:v>11986</c:v>
                </c:pt>
                <c:pt idx="69">
                  <c:v>12166</c:v>
                </c:pt>
                <c:pt idx="70">
                  <c:v>12824</c:v>
                </c:pt>
                <c:pt idx="71">
                  <c:v>16523.5</c:v>
                </c:pt>
                <c:pt idx="72">
                  <c:v>16115.6666666667</c:v>
                </c:pt>
                <c:pt idx="73">
                  <c:v>14127</c:v>
                </c:pt>
                <c:pt idx="74">
                  <c:v>14140</c:v>
                </c:pt>
                <c:pt idx="75">
                  <c:v>15392</c:v>
                </c:pt>
                <c:pt idx="76">
                  <c:v>11823</c:v>
                </c:pt>
                <c:pt idx="77">
                  <c:v>13301.75</c:v>
                </c:pt>
                <c:pt idx="78">
                  <c:v>14938</c:v>
                </c:pt>
                <c:pt idx="79">
                  <c:v>13998</c:v>
                </c:pt>
                <c:pt idx="80">
                  <c:v>16452</c:v>
                </c:pt>
                <c:pt idx="81">
                  <c:v>14603.5</c:v>
                </c:pt>
                <c:pt idx="82">
                  <c:v>17401.6666666667</c:v>
                </c:pt>
                <c:pt idx="83">
                  <c:v>15263.75</c:v>
                </c:pt>
                <c:pt idx="84">
                  <c:v>17595</c:v>
                </c:pt>
                <c:pt idx="85">
                  <c:v>14927</c:v>
                </c:pt>
                <c:pt idx="86">
                  <c:v>16196</c:v>
                </c:pt>
                <c:pt idx="87">
                  <c:v>16297</c:v>
                </c:pt>
                <c:pt idx="88">
                  <c:v>15420.6666666667</c:v>
                </c:pt>
                <c:pt idx="89">
                  <c:v>11865.5</c:v>
                </c:pt>
                <c:pt idx="90">
                  <c:v>13981</c:v>
                </c:pt>
                <c:pt idx="91">
                  <c:v>13919.6666666667</c:v>
                </c:pt>
                <c:pt idx="92">
                  <c:v>16766.3333333333</c:v>
                </c:pt>
                <c:pt idx="93">
                  <c:v>13964.1666666667</c:v>
                </c:pt>
                <c:pt idx="94">
                  <c:v>12282.5</c:v>
                </c:pt>
                <c:pt idx="95">
                  <c:v>17766</c:v>
                </c:pt>
                <c:pt idx="96">
                  <c:v>15154.25</c:v>
                </c:pt>
                <c:pt idx="97">
                  <c:v>16159</c:v>
                </c:pt>
                <c:pt idx="98">
                  <c:v>14845.6666666667</c:v>
                </c:pt>
                <c:pt idx="99">
                  <c:v>16098.5</c:v>
                </c:pt>
                <c:pt idx="100">
                  <c:v>13546.3333333333</c:v>
                </c:pt>
                <c:pt idx="101">
                  <c:v>16106.25</c:v>
                </c:pt>
                <c:pt idx="102">
                  <c:v>19314</c:v>
                </c:pt>
                <c:pt idx="103">
                  <c:v>15796.5</c:v>
                </c:pt>
                <c:pt idx="104">
                  <c:v>14289.3333333333</c:v>
                </c:pt>
                <c:pt idx="105">
                  <c:v>19828</c:v>
                </c:pt>
                <c:pt idx="106">
                  <c:v>13593</c:v>
                </c:pt>
                <c:pt idx="107">
                  <c:v>11649</c:v>
                </c:pt>
                <c:pt idx="108">
                  <c:v>16689.6666666667</c:v>
                </c:pt>
                <c:pt idx="109">
                  <c:v>16312.6666666667</c:v>
                </c:pt>
                <c:pt idx="110">
                  <c:v>15353</c:v>
                </c:pt>
                <c:pt idx="111">
                  <c:v>14632.5</c:v>
                </c:pt>
                <c:pt idx="112">
                  <c:v>18294</c:v>
                </c:pt>
                <c:pt idx="113">
                  <c:v>11438</c:v>
                </c:pt>
                <c:pt idx="114">
                  <c:v>13715</c:v>
                </c:pt>
                <c:pt idx="115">
                  <c:v>13725</c:v>
                </c:pt>
                <c:pt idx="116">
                  <c:v>19861.5</c:v>
                </c:pt>
                <c:pt idx="117">
                  <c:v>10752</c:v>
                </c:pt>
                <c:pt idx="118">
                  <c:v>12281</c:v>
                </c:pt>
                <c:pt idx="119">
                  <c:v>16857.5</c:v>
                </c:pt>
                <c:pt idx="120">
                  <c:v>12681</c:v>
                </c:pt>
                <c:pt idx="121">
                  <c:v>14040</c:v>
                </c:pt>
                <c:pt idx="122">
                  <c:v>15905.2</c:v>
                </c:pt>
                <c:pt idx="123">
                  <c:v>16101</c:v>
                </c:pt>
                <c:pt idx="124">
                  <c:v>16310.1666666667</c:v>
                </c:pt>
                <c:pt idx="125">
                  <c:v>14526</c:v>
                </c:pt>
                <c:pt idx="126">
                  <c:v>16657</c:v>
                </c:pt>
                <c:pt idx="127">
                  <c:v>16268</c:v>
                </c:pt>
                <c:pt idx="128">
                  <c:v>12072</c:v>
                </c:pt>
                <c:pt idx="129">
                  <c:v>14442.5</c:v>
                </c:pt>
                <c:pt idx="130">
                  <c:v>17104.5</c:v>
                </c:pt>
                <c:pt idx="131">
                  <c:v>15797</c:v>
                </c:pt>
                <c:pt idx="132">
                  <c:v>17259.5</c:v>
                </c:pt>
                <c:pt idx="133">
                  <c:v>16644</c:v>
                </c:pt>
                <c:pt idx="134">
                  <c:v>16256</c:v>
                </c:pt>
                <c:pt idx="135">
                  <c:v>17288.3333333333</c:v>
                </c:pt>
                <c:pt idx="136">
                  <c:v>15567</c:v>
                </c:pt>
                <c:pt idx="137">
                  <c:v>11308</c:v>
                </c:pt>
                <c:pt idx="138">
                  <c:v>12473</c:v>
                </c:pt>
                <c:pt idx="139">
                  <c:v>15081.25</c:v>
                </c:pt>
                <c:pt idx="140">
                  <c:v>15986.5</c:v>
                </c:pt>
                <c:pt idx="141">
                  <c:v>14868.5</c:v>
                </c:pt>
                <c:pt idx="142">
                  <c:v>18187.5</c:v>
                </c:pt>
                <c:pt idx="143">
                  <c:v>13535.6666666667</c:v>
                </c:pt>
                <c:pt idx="144">
                  <c:v>18995</c:v>
                </c:pt>
                <c:pt idx="145">
                  <c:v>16684.5</c:v>
                </c:pt>
                <c:pt idx="146">
                  <c:v>16799</c:v>
                </c:pt>
                <c:pt idx="147">
                  <c:v>15195.75</c:v>
                </c:pt>
                <c:pt idx="148">
                  <c:v>16741.5</c:v>
                </c:pt>
                <c:pt idx="149">
                  <c:v>12520.5</c:v>
                </c:pt>
                <c:pt idx="150">
                  <c:v>18730.5</c:v>
                </c:pt>
                <c:pt idx="151">
                  <c:v>18032</c:v>
                </c:pt>
                <c:pt idx="152">
                  <c:v>13454</c:v>
                </c:pt>
                <c:pt idx="153">
                  <c:v>16670.5</c:v>
                </c:pt>
                <c:pt idx="154">
                  <c:v>17195.8</c:v>
                </c:pt>
                <c:pt idx="155">
                  <c:v>10938</c:v>
                </c:pt>
                <c:pt idx="156">
                  <c:v>14655.6666666667</c:v>
                </c:pt>
                <c:pt idx="157">
                  <c:v>14135.75</c:v>
                </c:pt>
                <c:pt idx="158">
                  <c:v>18413</c:v>
                </c:pt>
                <c:pt idx="159">
                  <c:v>11322</c:v>
                </c:pt>
                <c:pt idx="160">
                  <c:v>10074</c:v>
                </c:pt>
                <c:pt idx="161">
                  <c:v>17669</c:v>
                </c:pt>
                <c:pt idx="162">
                  <c:v>18808</c:v>
                </c:pt>
                <c:pt idx="163">
                  <c:v>10331</c:v>
                </c:pt>
                <c:pt idx="164">
                  <c:v>17177.75</c:v>
                </c:pt>
                <c:pt idx="165">
                  <c:v>15897</c:v>
                </c:pt>
                <c:pt idx="166">
                  <c:v>16624.6666666667</c:v>
                </c:pt>
                <c:pt idx="167">
                  <c:v>17417.5</c:v>
                </c:pt>
                <c:pt idx="168">
                  <c:v>18186</c:v>
                </c:pt>
                <c:pt idx="169">
                  <c:v>16855.5</c:v>
                </c:pt>
                <c:pt idx="170">
                  <c:v>14779</c:v>
                </c:pt>
                <c:pt idx="171">
                  <c:v>15193</c:v>
                </c:pt>
                <c:pt idx="172">
                  <c:v>15306.75</c:v>
                </c:pt>
                <c:pt idx="173">
                  <c:v>13351.6666666667</c:v>
                </c:pt>
                <c:pt idx="174">
                  <c:v>18259.5</c:v>
                </c:pt>
                <c:pt idx="175">
                  <c:v>16377.6666666667</c:v>
                </c:pt>
                <c:pt idx="176">
                  <c:v>16130</c:v>
                </c:pt>
                <c:pt idx="177">
                  <c:v>15150.6666666667</c:v>
                </c:pt>
                <c:pt idx="178">
                  <c:v>15640.3333333333</c:v>
                </c:pt>
                <c:pt idx="179">
                  <c:v>17259</c:v>
                </c:pt>
                <c:pt idx="180">
                  <c:v>13692.3333333333</c:v>
                </c:pt>
                <c:pt idx="181">
                  <c:v>11129</c:v>
                </c:pt>
                <c:pt idx="182">
                  <c:v>16017.4285714286</c:v>
                </c:pt>
                <c:pt idx="183">
                  <c:v>15515.5</c:v>
                </c:pt>
                <c:pt idx="184">
                  <c:v>13529.5</c:v>
                </c:pt>
                <c:pt idx="185">
                  <c:v>14815.5</c:v>
                </c:pt>
                <c:pt idx="186">
                  <c:v>19284</c:v>
                </c:pt>
                <c:pt idx="187">
                  <c:v>13044.3333333333</c:v>
                </c:pt>
                <c:pt idx="188">
                  <c:v>14409.25</c:v>
                </c:pt>
                <c:pt idx="189">
                  <c:v>17295.5</c:v>
                </c:pt>
                <c:pt idx="190">
                  <c:v>14210</c:v>
                </c:pt>
                <c:pt idx="191">
                  <c:v>16670</c:v>
                </c:pt>
                <c:pt idx="192">
                  <c:v>17234</c:v>
                </c:pt>
                <c:pt idx="193">
                  <c:v>15731.5</c:v>
                </c:pt>
                <c:pt idx="194">
                  <c:v>14750</c:v>
                </c:pt>
                <c:pt idx="195">
                  <c:v>19114.5</c:v>
                </c:pt>
                <c:pt idx="196">
                  <c:v>16504.3333333333</c:v>
                </c:pt>
                <c:pt idx="197">
                  <c:v>18184</c:v>
                </c:pt>
                <c:pt idx="198">
                  <c:v>14457.3333333333</c:v>
                </c:pt>
                <c:pt idx="199">
                  <c:v>17253</c:v>
                </c:pt>
                <c:pt idx="200">
                  <c:v>16151</c:v>
                </c:pt>
                <c:pt idx="201">
                  <c:v>16944</c:v>
                </c:pt>
                <c:pt idx="202">
                  <c:v>14499.25</c:v>
                </c:pt>
                <c:pt idx="203">
                  <c:v>16661.6666666667</c:v>
                </c:pt>
                <c:pt idx="204">
                  <c:v>16244.5</c:v>
                </c:pt>
                <c:pt idx="205">
                  <c:v>14037</c:v>
                </c:pt>
                <c:pt idx="206">
                  <c:v>15811.3333333333</c:v>
                </c:pt>
                <c:pt idx="207">
                  <c:v>11996.75</c:v>
                </c:pt>
                <c:pt idx="208">
                  <c:v>19157.25</c:v>
                </c:pt>
                <c:pt idx="209">
                  <c:v>14793.5</c:v>
                </c:pt>
                <c:pt idx="210">
                  <c:v>14690.5555555556</c:v>
                </c:pt>
                <c:pt idx="211">
                  <c:v>14362</c:v>
                </c:pt>
                <c:pt idx="212">
                  <c:v>15998.6666666667</c:v>
                </c:pt>
                <c:pt idx="213">
                  <c:v>12488</c:v>
                </c:pt>
                <c:pt idx="214">
                  <c:v>19677</c:v>
                </c:pt>
                <c:pt idx="215">
                  <c:v>11176</c:v>
                </c:pt>
                <c:pt idx="216">
                  <c:v>14193</c:v>
                </c:pt>
                <c:pt idx="217">
                  <c:v>19918</c:v>
                </c:pt>
                <c:pt idx="218">
                  <c:v>13951</c:v>
                </c:pt>
                <c:pt idx="219">
                  <c:v>15706</c:v>
                </c:pt>
                <c:pt idx="220">
                  <c:v>16035.5</c:v>
                </c:pt>
                <c:pt idx="221">
                  <c:v>13452</c:v>
                </c:pt>
                <c:pt idx="222">
                  <c:v>13799</c:v>
                </c:pt>
                <c:pt idx="223">
                  <c:v>15162</c:v>
                </c:pt>
                <c:pt idx="224">
                  <c:v>10120</c:v>
                </c:pt>
                <c:pt idx="225">
                  <c:v>13455</c:v>
                </c:pt>
                <c:pt idx="226">
                  <c:v>14785.1428571429</c:v>
                </c:pt>
                <c:pt idx="227">
                  <c:v>15360.5</c:v>
                </c:pt>
                <c:pt idx="228">
                  <c:v>14792.25</c:v>
                </c:pt>
                <c:pt idx="229">
                  <c:v>14797</c:v>
                </c:pt>
                <c:pt idx="230">
                  <c:v>15852.25</c:v>
                </c:pt>
                <c:pt idx="231">
                  <c:v>12445</c:v>
                </c:pt>
                <c:pt idx="232">
                  <c:v>16841</c:v>
                </c:pt>
                <c:pt idx="233">
                  <c:v>14789.6666666667</c:v>
                </c:pt>
                <c:pt idx="234">
                  <c:v>15374.6666666667</c:v>
                </c:pt>
                <c:pt idx="235">
                  <c:v>17612</c:v>
                </c:pt>
                <c:pt idx="236">
                  <c:v>13400.5</c:v>
                </c:pt>
                <c:pt idx="237">
                  <c:v>17673.3333333333</c:v>
                </c:pt>
                <c:pt idx="238">
                  <c:v>11579.6666666667</c:v>
                </c:pt>
                <c:pt idx="239">
                  <c:v>17450</c:v>
                </c:pt>
                <c:pt idx="240">
                  <c:v>16520</c:v>
                </c:pt>
                <c:pt idx="241">
                  <c:v>15975.6666666667</c:v>
                </c:pt>
                <c:pt idx="242">
                  <c:v>15922.75</c:v>
                </c:pt>
                <c:pt idx="243">
                  <c:v>13787</c:v>
                </c:pt>
                <c:pt idx="244">
                  <c:v>14931</c:v>
                </c:pt>
                <c:pt idx="245">
                  <c:v>15513.3333333333</c:v>
                </c:pt>
                <c:pt idx="246">
                  <c:v>16558.5</c:v>
                </c:pt>
                <c:pt idx="247">
                  <c:v>13622</c:v>
                </c:pt>
                <c:pt idx="248">
                  <c:v>15763.8</c:v>
                </c:pt>
                <c:pt idx="249">
                  <c:v>12523</c:v>
                </c:pt>
                <c:pt idx="250">
                  <c:v>17306.5</c:v>
                </c:pt>
                <c:pt idx="251">
                  <c:v>13543</c:v>
                </c:pt>
                <c:pt idx="252">
                  <c:v>15097</c:v>
                </c:pt>
                <c:pt idx="253">
                  <c:v>13077.3333333333</c:v>
                </c:pt>
                <c:pt idx="254">
                  <c:v>12972</c:v>
                </c:pt>
                <c:pt idx="255">
                  <c:v>16167</c:v>
                </c:pt>
                <c:pt idx="256">
                  <c:v>15573.2</c:v>
                </c:pt>
                <c:pt idx="257">
                  <c:v>17418.6666666667</c:v>
                </c:pt>
                <c:pt idx="258">
                  <c:v>12676.6666666667</c:v>
                </c:pt>
                <c:pt idx="259">
                  <c:v>12684.5</c:v>
                </c:pt>
                <c:pt idx="260">
                  <c:v>13063</c:v>
                </c:pt>
                <c:pt idx="261">
                  <c:v>12113</c:v>
                </c:pt>
                <c:pt idx="262">
                  <c:v>10546</c:v>
                </c:pt>
                <c:pt idx="263">
                  <c:v>15755</c:v>
                </c:pt>
                <c:pt idx="264">
                  <c:v>11129</c:v>
                </c:pt>
                <c:pt idx="265">
                  <c:v>14075.1428571429</c:v>
                </c:pt>
                <c:pt idx="266">
                  <c:v>16779.3333333333</c:v>
                </c:pt>
                <c:pt idx="267">
                  <c:v>14569.3333333333</c:v>
                </c:pt>
                <c:pt idx="268">
                  <c:v>14427.5</c:v>
                </c:pt>
                <c:pt idx="269">
                  <c:v>14612.6666666667</c:v>
                </c:pt>
                <c:pt idx="270">
                  <c:v>15110.25</c:v>
                </c:pt>
                <c:pt idx="271">
                  <c:v>14154</c:v>
                </c:pt>
                <c:pt idx="272">
                  <c:v>16196.5</c:v>
                </c:pt>
                <c:pt idx="273">
                  <c:v>16005.6666666667</c:v>
                </c:pt>
                <c:pt idx="274">
                  <c:v>16566</c:v>
                </c:pt>
                <c:pt idx="275">
                  <c:v>15158.3333333333</c:v>
                </c:pt>
                <c:pt idx="276">
                  <c:v>15229</c:v>
                </c:pt>
                <c:pt idx="277">
                  <c:v>14866.2</c:v>
                </c:pt>
                <c:pt idx="278">
                  <c:v>17280</c:v>
                </c:pt>
                <c:pt idx="279">
                  <c:v>14047.2</c:v>
                </c:pt>
                <c:pt idx="280">
                  <c:v>15049.5</c:v>
                </c:pt>
                <c:pt idx="281">
                  <c:v>14212.5</c:v>
                </c:pt>
                <c:pt idx="282">
                  <c:v>15173</c:v>
                </c:pt>
                <c:pt idx="283">
                  <c:v>19173.5</c:v>
                </c:pt>
                <c:pt idx="284">
                  <c:v>13068.5</c:v>
                </c:pt>
                <c:pt idx="285">
                  <c:v>12763.3333333333</c:v>
                </c:pt>
                <c:pt idx="286">
                  <c:v>14537.7142857143</c:v>
                </c:pt>
                <c:pt idx="287">
                  <c:v>15933.75</c:v>
                </c:pt>
                <c:pt idx="288">
                  <c:v>13880</c:v>
                </c:pt>
                <c:pt idx="289">
                  <c:v>16288</c:v>
                </c:pt>
                <c:pt idx="290">
                  <c:v>15127</c:v>
                </c:pt>
                <c:pt idx="291">
                  <c:v>14066.5</c:v>
                </c:pt>
                <c:pt idx="292">
                  <c:v>17173</c:v>
                </c:pt>
                <c:pt idx="293">
                  <c:v>11801</c:v>
                </c:pt>
                <c:pt idx="294">
                  <c:v>11196</c:v>
                </c:pt>
                <c:pt idx="295">
                  <c:v>19316</c:v>
                </c:pt>
                <c:pt idx="296">
                  <c:v>15157</c:v>
                </c:pt>
                <c:pt idx="297">
                  <c:v>13325</c:v>
                </c:pt>
                <c:pt idx="298">
                  <c:v>11651.5</c:v>
                </c:pt>
                <c:pt idx="299">
                  <c:v>12058.875</c:v>
                </c:pt>
                <c:pt idx="300">
                  <c:v>15717.25</c:v>
                </c:pt>
                <c:pt idx="301">
                  <c:v>12907</c:v>
                </c:pt>
                <c:pt idx="302">
                  <c:v>16213</c:v>
                </c:pt>
                <c:pt idx="303">
                  <c:v>17271</c:v>
                </c:pt>
                <c:pt idx="304">
                  <c:v>15906</c:v>
                </c:pt>
                <c:pt idx="305">
                  <c:v>12700.25</c:v>
                </c:pt>
                <c:pt idx="306">
                  <c:v>17423</c:v>
                </c:pt>
                <c:pt idx="307">
                  <c:v>10320</c:v>
                </c:pt>
                <c:pt idx="308">
                  <c:v>14383.25</c:v>
                </c:pt>
                <c:pt idx="309">
                  <c:v>16690.5</c:v>
                </c:pt>
                <c:pt idx="310">
                  <c:v>16225.5</c:v>
                </c:pt>
                <c:pt idx="311">
                  <c:v>10781.3333333333</c:v>
                </c:pt>
                <c:pt idx="312">
                  <c:v>17362.6666666667</c:v>
                </c:pt>
                <c:pt idx="313">
                  <c:v>13254</c:v>
                </c:pt>
                <c:pt idx="314">
                  <c:v>17295.3333333333</c:v>
                </c:pt>
                <c:pt idx="315">
                  <c:v>15182.6666666667</c:v>
                </c:pt>
                <c:pt idx="316">
                  <c:v>13882.3333333333</c:v>
                </c:pt>
                <c:pt idx="317">
                  <c:v>18083.6666666667</c:v>
                </c:pt>
                <c:pt idx="318">
                  <c:v>13234.6666666667</c:v>
                </c:pt>
                <c:pt idx="319">
                  <c:v>13729.2</c:v>
                </c:pt>
                <c:pt idx="320">
                  <c:v>11504.5</c:v>
                </c:pt>
                <c:pt idx="321">
                  <c:v>14350</c:v>
                </c:pt>
                <c:pt idx="322">
                  <c:v>15510</c:v>
                </c:pt>
                <c:pt idx="323">
                  <c:v>16548.3333333333</c:v>
                </c:pt>
                <c:pt idx="324">
                  <c:v>14006</c:v>
                </c:pt>
                <c:pt idx="325">
                  <c:v>15507</c:v>
                </c:pt>
                <c:pt idx="326">
                  <c:v>18884</c:v>
                </c:pt>
                <c:pt idx="327">
                  <c:v>11857</c:v>
                </c:pt>
                <c:pt idx="328">
                  <c:v>11062.5</c:v>
                </c:pt>
                <c:pt idx="329">
                  <c:v>15298.6666666667</c:v>
                </c:pt>
                <c:pt idx="330">
                  <c:v>13762.3333333333</c:v>
                </c:pt>
                <c:pt idx="331">
                  <c:v>16613</c:v>
                </c:pt>
                <c:pt idx="332">
                  <c:v>12914</c:v>
                </c:pt>
                <c:pt idx="333">
                  <c:v>14116.25</c:v>
                </c:pt>
                <c:pt idx="334">
                  <c:v>13642</c:v>
                </c:pt>
                <c:pt idx="335">
                  <c:v>16278.75</c:v>
                </c:pt>
                <c:pt idx="336">
                  <c:v>16170</c:v>
                </c:pt>
                <c:pt idx="337">
                  <c:v>13979.5</c:v>
                </c:pt>
                <c:pt idx="338">
                  <c:v>13981</c:v>
                </c:pt>
                <c:pt idx="339">
                  <c:v>15660</c:v>
                </c:pt>
                <c:pt idx="340">
                  <c:v>14468</c:v>
                </c:pt>
                <c:pt idx="341">
                  <c:v>17172.75</c:v>
                </c:pt>
                <c:pt idx="342">
                  <c:v>17387</c:v>
                </c:pt>
                <c:pt idx="343">
                  <c:v>12863.5</c:v>
                </c:pt>
                <c:pt idx="344">
                  <c:v>15611</c:v>
                </c:pt>
                <c:pt idx="345">
                  <c:v>13724</c:v>
                </c:pt>
                <c:pt idx="346">
                  <c:v>15672</c:v>
                </c:pt>
                <c:pt idx="347">
                  <c:v>11754.5</c:v>
                </c:pt>
                <c:pt idx="348">
                  <c:v>11779</c:v>
                </c:pt>
                <c:pt idx="349">
                  <c:v>17042</c:v>
                </c:pt>
                <c:pt idx="350">
                  <c:v>13735.8333333333</c:v>
                </c:pt>
                <c:pt idx="351">
                  <c:v>13747.5</c:v>
                </c:pt>
                <c:pt idx="352">
                  <c:v>12158</c:v>
                </c:pt>
                <c:pt idx="353">
                  <c:v>13047</c:v>
                </c:pt>
                <c:pt idx="354">
                  <c:v>14899.3333333333</c:v>
                </c:pt>
                <c:pt idx="355">
                  <c:v>15295.3333333333</c:v>
                </c:pt>
                <c:pt idx="356">
                  <c:v>12925.5</c:v>
                </c:pt>
                <c:pt idx="357">
                  <c:v>12765</c:v>
                </c:pt>
                <c:pt idx="358">
                  <c:v>17211</c:v>
                </c:pt>
                <c:pt idx="359">
                  <c:v>15099</c:v>
                </c:pt>
                <c:pt idx="360">
                  <c:v>11659.6666666667</c:v>
                </c:pt>
                <c:pt idx="361">
                  <c:v>14643.1666666667</c:v>
                </c:pt>
                <c:pt idx="362">
                  <c:v>13442</c:v>
                </c:pt>
                <c:pt idx="363">
                  <c:v>12737.6666666667</c:v>
                </c:pt>
                <c:pt idx="364">
                  <c:v>13232</c:v>
                </c:pt>
                <c:pt idx="365">
                  <c:v>13710</c:v>
                </c:pt>
                <c:pt idx="366">
                  <c:v>13231.5</c:v>
                </c:pt>
                <c:pt idx="367">
                  <c:v>14409.6666666667</c:v>
                </c:pt>
                <c:pt idx="368">
                  <c:v>18719</c:v>
                </c:pt>
                <c:pt idx="369">
                  <c:v>15988</c:v>
                </c:pt>
                <c:pt idx="370">
                  <c:v>19256</c:v>
                </c:pt>
                <c:pt idx="371">
                  <c:v>15277.6666666667</c:v>
                </c:pt>
                <c:pt idx="372">
                  <c:v>12542.5</c:v>
                </c:pt>
                <c:pt idx="373">
                  <c:v>18362</c:v>
                </c:pt>
                <c:pt idx="374">
                  <c:v>14951.6666666667</c:v>
                </c:pt>
                <c:pt idx="375">
                  <c:v>13331.5</c:v>
                </c:pt>
                <c:pt idx="376">
                  <c:v>12970.75</c:v>
                </c:pt>
                <c:pt idx="377">
                  <c:v>12783.3333333333</c:v>
                </c:pt>
                <c:pt idx="378">
                  <c:v>14857</c:v>
                </c:pt>
                <c:pt idx="379">
                  <c:v>12478</c:v>
                </c:pt>
                <c:pt idx="380">
                  <c:v>13784.6</c:v>
                </c:pt>
                <c:pt idx="381">
                  <c:v>15985.3333333333</c:v>
                </c:pt>
              </c:numCache>
            </c:numRef>
          </c:yVal>
          <c:smooth val="1"/>
        </c:ser>
        <c:axId val="2914406"/>
        <c:axId val="51534590"/>
      </c:scatterChart>
      <c:valAx>
        <c:axId val="2914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34590"/>
        <c:crosses val="autoZero"/>
        <c:crossBetween val="between"/>
      </c:valAx>
      <c:valAx>
        <c:axId val="515345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44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platform users count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YouTube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307</c:v>
                </c:pt>
                <c:pt idx="1">
                  <c:v>363</c:v>
                </c:pt>
                <c:pt idx="2">
                  <c:v>330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- income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422016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Average - income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16880.64</c:v>
                </c:pt>
              </c:numCache>
            </c:numRef>
          </c:val>
        </c:ser>
        <c:gapWidth val="100"/>
        <c:overlap val="0"/>
        <c:axId val="47647970"/>
        <c:axId val="94402469"/>
      </c:barChart>
      <c:catAx>
        <c:axId val="47647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02469"/>
        <c:crosses val="autoZero"/>
        <c:auto val="1"/>
        <c:lblAlgn val="ctr"/>
        <c:lblOffset val="100"/>
        <c:noMultiLvlLbl val="0"/>
      </c:catAx>
      <c:valAx>
        <c:axId val="944024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479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by profession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'Pivot Table_Display and visua-3'!$B$2:$B$4</c:f>
              <c:numCache>
                <c:formatCode>General</c:formatCode>
                <c:ptCount val="3"/>
                <c:pt idx="0">
                  <c:v>14927.3352112676</c:v>
                </c:pt>
                <c:pt idx="1">
                  <c:v>14876.5119047619</c:v>
                </c:pt>
                <c:pt idx="2">
                  <c:v>15265.7313915858</c:v>
                </c:pt>
              </c:numCache>
            </c:numRef>
          </c:val>
        </c:ser>
        <c:gapWidth val="100"/>
        <c:shape val="box"/>
        <c:axId val="52729368"/>
        <c:axId val="55983866"/>
        <c:axId val="0"/>
      </c:bar3DChart>
      <c:catAx>
        <c:axId val="5272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83866"/>
        <c:crosses val="autoZero"/>
        <c:auto val="1"/>
        <c:lblAlgn val="ctr"/>
        <c:lblOffset val="100"/>
        <c:noMultiLvlLbl val="0"/>
      </c:catAx>
      <c:valAx>
        <c:axId val="559838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29368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Sheet4!$A$2:$A$1001</c:f>
              <c:numCache>
                <c:formatCode>General</c:formatCode>
                <c:ptCount val="1000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60</c:v>
                </c:pt>
                <c:pt idx="4">
                  <c:v>25</c:v>
                </c:pt>
                <c:pt idx="5">
                  <c:v>38</c:v>
                </c:pt>
                <c:pt idx="6">
                  <c:v>56</c:v>
                </c:pt>
                <c:pt idx="7">
                  <c:v>36</c:v>
                </c:pt>
                <c:pt idx="8">
                  <c:v>40</c:v>
                </c:pt>
                <c:pt idx="9">
                  <c:v>28</c:v>
                </c:pt>
                <c:pt idx="10">
                  <c:v>28</c:v>
                </c:pt>
                <c:pt idx="11">
                  <c:v>41</c:v>
                </c:pt>
                <c:pt idx="12">
                  <c:v>53</c:v>
                </c:pt>
                <c:pt idx="13">
                  <c:v>57</c:v>
                </c:pt>
                <c:pt idx="14">
                  <c:v>41</c:v>
                </c:pt>
                <c:pt idx="15">
                  <c:v>20</c:v>
                </c:pt>
                <c:pt idx="16">
                  <c:v>39</c:v>
                </c:pt>
                <c:pt idx="17">
                  <c:v>19</c:v>
                </c:pt>
                <c:pt idx="18">
                  <c:v>41</c:v>
                </c:pt>
                <c:pt idx="19">
                  <c:v>61</c:v>
                </c:pt>
                <c:pt idx="20">
                  <c:v>47</c:v>
                </c:pt>
                <c:pt idx="21">
                  <c:v>55</c:v>
                </c:pt>
                <c:pt idx="22">
                  <c:v>19</c:v>
                </c:pt>
                <c:pt idx="23">
                  <c:v>38</c:v>
                </c:pt>
                <c:pt idx="24">
                  <c:v>50</c:v>
                </c:pt>
                <c:pt idx="25">
                  <c:v>29</c:v>
                </c:pt>
                <c:pt idx="26">
                  <c:v>39</c:v>
                </c:pt>
                <c:pt idx="27">
                  <c:v>61</c:v>
                </c:pt>
                <c:pt idx="28">
                  <c:v>42</c:v>
                </c:pt>
                <c:pt idx="29">
                  <c:v>44</c:v>
                </c:pt>
                <c:pt idx="30">
                  <c:v>59</c:v>
                </c:pt>
                <c:pt idx="31">
                  <c:v>45</c:v>
                </c:pt>
                <c:pt idx="32">
                  <c:v>33</c:v>
                </c:pt>
                <c:pt idx="33">
                  <c:v>32</c:v>
                </c:pt>
                <c:pt idx="34">
                  <c:v>64</c:v>
                </c:pt>
                <c:pt idx="35">
                  <c:v>61</c:v>
                </c:pt>
                <c:pt idx="36">
                  <c:v>20</c:v>
                </c:pt>
                <c:pt idx="37">
                  <c:v>54</c:v>
                </c:pt>
                <c:pt idx="38">
                  <c:v>24</c:v>
                </c:pt>
                <c:pt idx="39">
                  <c:v>38</c:v>
                </c:pt>
                <c:pt idx="40">
                  <c:v>26</c:v>
                </c:pt>
                <c:pt idx="41">
                  <c:v>56</c:v>
                </c:pt>
                <c:pt idx="42">
                  <c:v>35</c:v>
                </c:pt>
                <c:pt idx="43">
                  <c:v>21</c:v>
                </c:pt>
                <c:pt idx="44">
                  <c:v>42</c:v>
                </c:pt>
                <c:pt idx="45">
                  <c:v>31</c:v>
                </c:pt>
                <c:pt idx="46">
                  <c:v>26</c:v>
                </c:pt>
                <c:pt idx="47">
                  <c:v>43</c:v>
                </c:pt>
                <c:pt idx="48">
                  <c:v>19</c:v>
                </c:pt>
                <c:pt idx="49">
                  <c:v>37</c:v>
                </c:pt>
                <c:pt idx="50">
                  <c:v>45</c:v>
                </c:pt>
                <c:pt idx="51">
                  <c:v>64</c:v>
                </c:pt>
                <c:pt idx="52">
                  <c:v>24</c:v>
                </c:pt>
                <c:pt idx="53">
                  <c:v>61</c:v>
                </c:pt>
                <c:pt idx="54">
                  <c:v>25</c:v>
                </c:pt>
                <c:pt idx="55">
                  <c:v>64</c:v>
                </c:pt>
                <c:pt idx="56">
                  <c:v>52</c:v>
                </c:pt>
                <c:pt idx="57">
                  <c:v>31</c:v>
                </c:pt>
                <c:pt idx="58">
                  <c:v>34</c:v>
                </c:pt>
                <c:pt idx="59">
                  <c:v>53</c:v>
                </c:pt>
                <c:pt idx="60">
                  <c:v>57</c:v>
                </c:pt>
                <c:pt idx="61">
                  <c:v>21</c:v>
                </c:pt>
                <c:pt idx="62">
                  <c:v>19</c:v>
                </c:pt>
                <c:pt idx="63">
                  <c:v>23</c:v>
                </c:pt>
                <c:pt idx="64">
                  <c:v>59</c:v>
                </c:pt>
                <c:pt idx="65">
                  <c:v>21</c:v>
                </c:pt>
                <c:pt idx="66">
                  <c:v>46</c:v>
                </c:pt>
                <c:pt idx="67">
                  <c:v>35</c:v>
                </c:pt>
                <c:pt idx="68">
                  <c:v>43</c:v>
                </c:pt>
                <c:pt idx="69">
                  <c:v>61</c:v>
                </c:pt>
                <c:pt idx="70">
                  <c:v>51</c:v>
                </c:pt>
                <c:pt idx="71">
                  <c:v>27</c:v>
                </c:pt>
                <c:pt idx="72">
                  <c:v>53</c:v>
                </c:pt>
                <c:pt idx="73">
                  <c:v>31</c:v>
                </c:pt>
                <c:pt idx="74">
                  <c:v>48</c:v>
                </c:pt>
                <c:pt idx="75">
                  <c:v>32</c:v>
                </c:pt>
                <c:pt idx="76">
                  <c:v>25</c:v>
                </c:pt>
                <c:pt idx="77">
                  <c:v>31</c:v>
                </c:pt>
                <c:pt idx="78">
                  <c:v>40</c:v>
                </c:pt>
                <c:pt idx="79">
                  <c:v>57</c:v>
                </c:pt>
                <c:pt idx="80">
                  <c:v>38</c:v>
                </c:pt>
                <c:pt idx="81">
                  <c:v>33</c:v>
                </c:pt>
                <c:pt idx="82">
                  <c:v>62</c:v>
                </c:pt>
                <c:pt idx="83">
                  <c:v>35</c:v>
                </c:pt>
                <c:pt idx="84">
                  <c:v>64</c:v>
                </c:pt>
                <c:pt idx="85">
                  <c:v>41</c:v>
                </c:pt>
                <c:pt idx="86">
                  <c:v>43</c:v>
                </c:pt>
                <c:pt idx="87">
                  <c:v>42</c:v>
                </c:pt>
                <c:pt idx="88">
                  <c:v>62</c:v>
                </c:pt>
                <c:pt idx="89">
                  <c:v>58</c:v>
                </c:pt>
                <c:pt idx="90">
                  <c:v>46</c:v>
                </c:pt>
                <c:pt idx="91">
                  <c:v>32</c:v>
                </c:pt>
                <c:pt idx="92">
                  <c:v>62</c:v>
                </c:pt>
                <c:pt idx="93">
                  <c:v>18</c:v>
                </c:pt>
                <c:pt idx="94">
                  <c:v>42</c:v>
                </c:pt>
                <c:pt idx="95">
                  <c:v>24</c:v>
                </c:pt>
                <c:pt idx="96">
                  <c:v>26</c:v>
                </c:pt>
                <c:pt idx="97">
                  <c:v>41</c:v>
                </c:pt>
                <c:pt idx="98">
                  <c:v>18</c:v>
                </c:pt>
                <c:pt idx="99">
                  <c:v>61</c:v>
                </c:pt>
                <c:pt idx="100">
                  <c:v>25</c:v>
                </c:pt>
                <c:pt idx="101">
                  <c:v>41</c:v>
                </c:pt>
                <c:pt idx="102">
                  <c:v>28</c:v>
                </c:pt>
                <c:pt idx="103">
                  <c:v>34</c:v>
                </c:pt>
                <c:pt idx="104">
                  <c:v>25</c:v>
                </c:pt>
                <c:pt idx="105">
                  <c:v>52</c:v>
                </c:pt>
                <c:pt idx="106">
                  <c:v>52</c:v>
                </c:pt>
                <c:pt idx="107">
                  <c:v>50</c:v>
                </c:pt>
                <c:pt idx="108">
                  <c:v>22</c:v>
                </c:pt>
                <c:pt idx="109">
                  <c:v>59</c:v>
                </c:pt>
                <c:pt idx="110">
                  <c:v>56</c:v>
                </c:pt>
                <c:pt idx="111">
                  <c:v>58</c:v>
                </c:pt>
                <c:pt idx="112">
                  <c:v>45</c:v>
                </c:pt>
                <c:pt idx="113">
                  <c:v>24</c:v>
                </c:pt>
                <c:pt idx="114">
                  <c:v>26</c:v>
                </c:pt>
                <c:pt idx="115">
                  <c:v>25</c:v>
                </c:pt>
                <c:pt idx="116">
                  <c:v>29</c:v>
                </c:pt>
                <c:pt idx="117">
                  <c:v>51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54</c:v>
                </c:pt>
                <c:pt idx="122">
                  <c:v>52</c:v>
                </c:pt>
                <c:pt idx="123">
                  <c:v>61</c:v>
                </c:pt>
                <c:pt idx="124">
                  <c:v>57</c:v>
                </c:pt>
                <c:pt idx="125">
                  <c:v>39</c:v>
                </c:pt>
                <c:pt idx="126">
                  <c:v>44</c:v>
                </c:pt>
                <c:pt idx="127">
                  <c:v>52</c:v>
                </c:pt>
                <c:pt idx="128">
                  <c:v>18</c:v>
                </c:pt>
                <c:pt idx="129">
                  <c:v>52</c:v>
                </c:pt>
                <c:pt idx="130">
                  <c:v>54</c:v>
                </c:pt>
                <c:pt idx="131">
                  <c:v>64</c:v>
                </c:pt>
                <c:pt idx="132">
                  <c:v>31</c:v>
                </c:pt>
                <c:pt idx="133">
                  <c:v>20</c:v>
                </c:pt>
                <c:pt idx="134">
                  <c:v>18</c:v>
                </c:pt>
                <c:pt idx="135">
                  <c:v>22</c:v>
                </c:pt>
                <c:pt idx="136">
                  <c:v>43</c:v>
                </c:pt>
                <c:pt idx="137">
                  <c:v>31</c:v>
                </c:pt>
                <c:pt idx="138">
                  <c:v>56</c:v>
                </c:pt>
                <c:pt idx="139">
                  <c:v>44</c:v>
                </c:pt>
                <c:pt idx="140">
                  <c:v>26</c:v>
                </c:pt>
                <c:pt idx="141">
                  <c:v>32</c:v>
                </c:pt>
                <c:pt idx="142">
                  <c:v>32</c:v>
                </c:pt>
                <c:pt idx="143">
                  <c:v>43</c:v>
                </c:pt>
                <c:pt idx="144">
                  <c:v>59</c:v>
                </c:pt>
                <c:pt idx="145">
                  <c:v>30</c:v>
                </c:pt>
                <c:pt idx="146">
                  <c:v>49</c:v>
                </c:pt>
                <c:pt idx="147">
                  <c:v>56</c:v>
                </c:pt>
                <c:pt idx="148">
                  <c:v>49</c:v>
                </c:pt>
                <c:pt idx="149">
                  <c:v>21</c:v>
                </c:pt>
                <c:pt idx="150">
                  <c:v>47</c:v>
                </c:pt>
                <c:pt idx="151">
                  <c:v>54</c:v>
                </c:pt>
                <c:pt idx="152">
                  <c:v>40</c:v>
                </c:pt>
                <c:pt idx="153">
                  <c:v>56</c:v>
                </c:pt>
                <c:pt idx="154">
                  <c:v>62</c:v>
                </c:pt>
                <c:pt idx="155">
                  <c:v>32</c:v>
                </c:pt>
                <c:pt idx="156">
                  <c:v>60</c:v>
                </c:pt>
                <c:pt idx="157">
                  <c:v>46</c:v>
                </c:pt>
                <c:pt idx="158">
                  <c:v>53</c:v>
                </c:pt>
                <c:pt idx="159">
                  <c:v>30</c:v>
                </c:pt>
                <c:pt idx="160">
                  <c:v>49</c:v>
                </c:pt>
                <c:pt idx="161">
                  <c:v>24</c:v>
                </c:pt>
                <c:pt idx="162">
                  <c:v>39</c:v>
                </c:pt>
                <c:pt idx="163">
                  <c:v>45</c:v>
                </c:pt>
                <c:pt idx="164">
                  <c:v>19</c:v>
                </c:pt>
                <c:pt idx="165">
                  <c:v>59</c:v>
                </c:pt>
                <c:pt idx="166">
                  <c:v>62</c:v>
                </c:pt>
                <c:pt idx="167">
                  <c:v>23</c:v>
                </c:pt>
                <c:pt idx="168">
                  <c:v>45</c:v>
                </c:pt>
                <c:pt idx="169">
                  <c:v>45</c:v>
                </c:pt>
                <c:pt idx="170">
                  <c:v>61</c:v>
                </c:pt>
                <c:pt idx="171">
                  <c:v>61</c:v>
                </c:pt>
                <c:pt idx="172">
                  <c:v>37</c:v>
                </c:pt>
                <c:pt idx="173">
                  <c:v>47</c:v>
                </c:pt>
                <c:pt idx="174">
                  <c:v>28</c:v>
                </c:pt>
                <c:pt idx="175">
                  <c:v>45</c:v>
                </c:pt>
                <c:pt idx="176">
                  <c:v>42</c:v>
                </c:pt>
                <c:pt idx="177">
                  <c:v>56</c:v>
                </c:pt>
                <c:pt idx="178">
                  <c:v>50</c:v>
                </c:pt>
                <c:pt idx="179">
                  <c:v>18</c:v>
                </c:pt>
                <c:pt idx="180">
                  <c:v>44</c:v>
                </c:pt>
                <c:pt idx="181">
                  <c:v>30</c:v>
                </c:pt>
                <c:pt idx="182">
                  <c:v>58</c:v>
                </c:pt>
                <c:pt idx="183">
                  <c:v>20</c:v>
                </c:pt>
                <c:pt idx="184">
                  <c:v>56</c:v>
                </c:pt>
                <c:pt idx="185">
                  <c:v>23</c:v>
                </c:pt>
                <c:pt idx="186">
                  <c:v>25</c:v>
                </c:pt>
                <c:pt idx="187">
                  <c:v>44</c:v>
                </c:pt>
                <c:pt idx="188">
                  <c:v>26</c:v>
                </c:pt>
                <c:pt idx="189">
                  <c:v>54</c:v>
                </c:pt>
                <c:pt idx="190">
                  <c:v>50</c:v>
                </c:pt>
                <c:pt idx="191">
                  <c:v>59</c:v>
                </c:pt>
                <c:pt idx="192">
                  <c:v>61</c:v>
                </c:pt>
                <c:pt idx="193">
                  <c:v>41</c:v>
                </c:pt>
                <c:pt idx="194">
                  <c:v>32</c:v>
                </c:pt>
                <c:pt idx="195">
                  <c:v>49</c:v>
                </c:pt>
                <c:pt idx="196">
                  <c:v>49</c:v>
                </c:pt>
                <c:pt idx="197">
                  <c:v>41</c:v>
                </c:pt>
                <c:pt idx="198">
                  <c:v>58</c:v>
                </c:pt>
                <c:pt idx="199">
                  <c:v>29</c:v>
                </c:pt>
                <c:pt idx="200">
                  <c:v>56</c:v>
                </c:pt>
                <c:pt idx="201">
                  <c:v>19</c:v>
                </c:pt>
                <c:pt idx="202">
                  <c:v>20</c:v>
                </c:pt>
                <c:pt idx="203">
                  <c:v>54</c:v>
                </c:pt>
                <c:pt idx="204">
                  <c:v>34</c:v>
                </c:pt>
                <c:pt idx="205">
                  <c:v>19</c:v>
                </c:pt>
                <c:pt idx="206">
                  <c:v>19</c:v>
                </c:pt>
                <c:pt idx="207">
                  <c:v>45</c:v>
                </c:pt>
                <c:pt idx="208">
                  <c:v>40</c:v>
                </c:pt>
                <c:pt idx="209">
                  <c:v>54</c:v>
                </c:pt>
                <c:pt idx="210">
                  <c:v>49</c:v>
                </c:pt>
                <c:pt idx="211">
                  <c:v>50</c:v>
                </c:pt>
                <c:pt idx="212">
                  <c:v>18</c:v>
                </c:pt>
                <c:pt idx="213">
                  <c:v>36</c:v>
                </c:pt>
                <c:pt idx="214">
                  <c:v>19</c:v>
                </c:pt>
                <c:pt idx="215">
                  <c:v>61</c:v>
                </c:pt>
                <c:pt idx="216">
                  <c:v>43</c:v>
                </c:pt>
                <c:pt idx="217">
                  <c:v>49</c:v>
                </c:pt>
                <c:pt idx="218">
                  <c:v>23</c:v>
                </c:pt>
                <c:pt idx="219">
                  <c:v>49</c:v>
                </c:pt>
                <c:pt idx="220">
                  <c:v>21</c:v>
                </c:pt>
                <c:pt idx="221">
                  <c:v>28</c:v>
                </c:pt>
                <c:pt idx="222">
                  <c:v>34</c:v>
                </c:pt>
                <c:pt idx="223">
                  <c:v>55</c:v>
                </c:pt>
                <c:pt idx="224">
                  <c:v>41</c:v>
                </c:pt>
                <c:pt idx="225">
                  <c:v>22</c:v>
                </c:pt>
                <c:pt idx="226">
                  <c:v>51</c:v>
                </c:pt>
                <c:pt idx="227">
                  <c:v>23</c:v>
                </c:pt>
                <c:pt idx="228">
                  <c:v>39</c:v>
                </c:pt>
                <c:pt idx="229">
                  <c:v>28</c:v>
                </c:pt>
                <c:pt idx="230">
                  <c:v>33</c:v>
                </c:pt>
                <c:pt idx="231">
                  <c:v>50</c:v>
                </c:pt>
                <c:pt idx="232">
                  <c:v>26</c:v>
                </c:pt>
                <c:pt idx="233">
                  <c:v>23</c:v>
                </c:pt>
                <c:pt idx="234">
                  <c:v>33</c:v>
                </c:pt>
                <c:pt idx="235">
                  <c:v>46</c:v>
                </c:pt>
                <c:pt idx="236">
                  <c:v>20</c:v>
                </c:pt>
                <c:pt idx="237">
                  <c:v>37</c:v>
                </c:pt>
                <c:pt idx="238">
                  <c:v>53</c:v>
                </c:pt>
                <c:pt idx="239">
                  <c:v>36</c:v>
                </c:pt>
                <c:pt idx="240">
                  <c:v>43</c:v>
                </c:pt>
                <c:pt idx="241">
                  <c:v>20</c:v>
                </c:pt>
                <c:pt idx="242">
                  <c:v>36</c:v>
                </c:pt>
                <c:pt idx="243">
                  <c:v>37</c:v>
                </c:pt>
                <c:pt idx="244">
                  <c:v>49</c:v>
                </c:pt>
                <c:pt idx="245">
                  <c:v>24</c:v>
                </c:pt>
                <c:pt idx="246">
                  <c:v>58</c:v>
                </c:pt>
                <c:pt idx="247">
                  <c:v>50</c:v>
                </c:pt>
                <c:pt idx="248">
                  <c:v>57</c:v>
                </c:pt>
                <c:pt idx="249">
                  <c:v>56</c:v>
                </c:pt>
                <c:pt idx="250">
                  <c:v>35</c:v>
                </c:pt>
                <c:pt idx="251">
                  <c:v>57</c:v>
                </c:pt>
                <c:pt idx="252">
                  <c:v>18</c:v>
                </c:pt>
                <c:pt idx="253">
                  <c:v>28</c:v>
                </c:pt>
                <c:pt idx="254">
                  <c:v>45</c:v>
                </c:pt>
                <c:pt idx="255">
                  <c:v>42</c:v>
                </c:pt>
                <c:pt idx="256">
                  <c:v>40</c:v>
                </c:pt>
                <c:pt idx="257">
                  <c:v>48</c:v>
                </c:pt>
                <c:pt idx="258">
                  <c:v>47</c:v>
                </c:pt>
                <c:pt idx="259">
                  <c:v>59</c:v>
                </c:pt>
                <c:pt idx="260">
                  <c:v>52</c:v>
                </c:pt>
                <c:pt idx="261">
                  <c:v>24</c:v>
                </c:pt>
                <c:pt idx="262">
                  <c:v>33</c:v>
                </c:pt>
                <c:pt idx="263">
                  <c:v>43</c:v>
                </c:pt>
                <c:pt idx="264">
                  <c:v>19</c:v>
                </c:pt>
                <c:pt idx="265">
                  <c:v>18</c:v>
                </c:pt>
                <c:pt idx="266">
                  <c:v>29</c:v>
                </c:pt>
                <c:pt idx="267">
                  <c:v>22</c:v>
                </c:pt>
                <c:pt idx="268">
                  <c:v>54</c:v>
                </c:pt>
                <c:pt idx="269">
                  <c:v>49</c:v>
                </c:pt>
                <c:pt idx="270">
                  <c:v>26</c:v>
                </c:pt>
                <c:pt idx="271">
                  <c:v>58</c:v>
                </c:pt>
                <c:pt idx="272">
                  <c:v>52</c:v>
                </c:pt>
                <c:pt idx="273">
                  <c:v>36</c:v>
                </c:pt>
                <c:pt idx="274">
                  <c:v>33</c:v>
                </c:pt>
                <c:pt idx="275">
                  <c:v>20</c:v>
                </c:pt>
                <c:pt idx="276">
                  <c:v>37</c:v>
                </c:pt>
                <c:pt idx="277">
                  <c:v>41</c:v>
                </c:pt>
                <c:pt idx="278">
                  <c:v>50</c:v>
                </c:pt>
                <c:pt idx="279">
                  <c:v>41</c:v>
                </c:pt>
                <c:pt idx="280">
                  <c:v>28</c:v>
                </c:pt>
                <c:pt idx="281">
                  <c:v>25</c:v>
                </c:pt>
                <c:pt idx="282">
                  <c:v>53</c:v>
                </c:pt>
                <c:pt idx="283">
                  <c:v>55</c:v>
                </c:pt>
                <c:pt idx="284">
                  <c:v>57</c:v>
                </c:pt>
                <c:pt idx="285">
                  <c:v>37</c:v>
                </c:pt>
                <c:pt idx="286">
                  <c:v>52</c:v>
                </c:pt>
                <c:pt idx="287">
                  <c:v>42</c:v>
                </c:pt>
                <c:pt idx="288">
                  <c:v>52</c:v>
                </c:pt>
                <c:pt idx="289">
                  <c:v>42</c:v>
                </c:pt>
                <c:pt idx="290">
                  <c:v>46</c:v>
                </c:pt>
                <c:pt idx="291">
                  <c:v>35</c:v>
                </c:pt>
                <c:pt idx="292">
                  <c:v>63</c:v>
                </c:pt>
                <c:pt idx="293">
                  <c:v>35</c:v>
                </c:pt>
                <c:pt idx="294">
                  <c:v>19</c:v>
                </c:pt>
                <c:pt idx="295">
                  <c:v>52</c:v>
                </c:pt>
                <c:pt idx="296">
                  <c:v>33</c:v>
                </c:pt>
                <c:pt idx="297">
                  <c:v>58</c:v>
                </c:pt>
                <c:pt idx="298">
                  <c:v>53</c:v>
                </c:pt>
                <c:pt idx="299">
                  <c:v>50</c:v>
                </c:pt>
                <c:pt idx="300">
                  <c:v>21</c:v>
                </c:pt>
                <c:pt idx="301">
                  <c:v>50</c:v>
                </c:pt>
                <c:pt idx="302">
                  <c:v>31</c:v>
                </c:pt>
                <c:pt idx="303">
                  <c:v>38</c:v>
                </c:pt>
                <c:pt idx="304">
                  <c:v>37</c:v>
                </c:pt>
                <c:pt idx="305">
                  <c:v>25</c:v>
                </c:pt>
                <c:pt idx="306">
                  <c:v>24</c:v>
                </c:pt>
                <c:pt idx="307">
                  <c:v>20</c:v>
                </c:pt>
                <c:pt idx="308">
                  <c:v>34</c:v>
                </c:pt>
                <c:pt idx="309">
                  <c:v>50</c:v>
                </c:pt>
                <c:pt idx="310">
                  <c:v>29</c:v>
                </c:pt>
                <c:pt idx="311">
                  <c:v>39</c:v>
                </c:pt>
                <c:pt idx="312">
                  <c:v>39</c:v>
                </c:pt>
                <c:pt idx="313">
                  <c:v>63</c:v>
                </c:pt>
                <c:pt idx="314">
                  <c:v>47</c:v>
                </c:pt>
                <c:pt idx="315">
                  <c:v>55</c:v>
                </c:pt>
                <c:pt idx="316">
                  <c:v>55</c:v>
                </c:pt>
                <c:pt idx="317">
                  <c:v>62</c:v>
                </c:pt>
                <c:pt idx="318">
                  <c:v>25</c:v>
                </c:pt>
                <c:pt idx="319">
                  <c:v>44</c:v>
                </c:pt>
                <c:pt idx="320">
                  <c:v>44</c:v>
                </c:pt>
                <c:pt idx="321">
                  <c:v>51</c:v>
                </c:pt>
                <c:pt idx="322">
                  <c:v>38</c:v>
                </c:pt>
                <c:pt idx="323">
                  <c:v>47</c:v>
                </c:pt>
                <c:pt idx="324">
                  <c:v>50</c:v>
                </c:pt>
                <c:pt idx="325">
                  <c:v>45</c:v>
                </c:pt>
                <c:pt idx="326">
                  <c:v>64</c:v>
                </c:pt>
                <c:pt idx="327">
                  <c:v>50</c:v>
                </c:pt>
                <c:pt idx="328">
                  <c:v>22</c:v>
                </c:pt>
                <c:pt idx="329">
                  <c:v>36</c:v>
                </c:pt>
                <c:pt idx="330">
                  <c:v>21</c:v>
                </c:pt>
                <c:pt idx="331">
                  <c:v>52</c:v>
                </c:pt>
                <c:pt idx="332">
                  <c:v>34</c:v>
                </c:pt>
                <c:pt idx="333">
                  <c:v>61</c:v>
                </c:pt>
                <c:pt idx="334">
                  <c:v>45</c:v>
                </c:pt>
                <c:pt idx="335">
                  <c:v>47</c:v>
                </c:pt>
                <c:pt idx="336">
                  <c:v>46</c:v>
                </c:pt>
                <c:pt idx="337">
                  <c:v>63</c:v>
                </c:pt>
                <c:pt idx="338">
                  <c:v>23</c:v>
                </c:pt>
                <c:pt idx="339">
                  <c:v>52</c:v>
                </c:pt>
                <c:pt idx="340">
                  <c:v>58</c:v>
                </c:pt>
                <c:pt idx="341">
                  <c:v>54</c:v>
                </c:pt>
                <c:pt idx="342">
                  <c:v>41</c:v>
                </c:pt>
                <c:pt idx="343">
                  <c:v>46</c:v>
                </c:pt>
                <c:pt idx="344">
                  <c:v>63</c:v>
                </c:pt>
                <c:pt idx="345">
                  <c:v>48</c:v>
                </c:pt>
                <c:pt idx="346">
                  <c:v>52</c:v>
                </c:pt>
                <c:pt idx="347">
                  <c:v>50</c:v>
                </c:pt>
                <c:pt idx="348">
                  <c:v>38</c:v>
                </c:pt>
                <c:pt idx="349">
                  <c:v>49</c:v>
                </c:pt>
                <c:pt idx="350">
                  <c:v>40</c:v>
                </c:pt>
                <c:pt idx="351">
                  <c:v>50</c:v>
                </c:pt>
                <c:pt idx="352">
                  <c:v>20</c:v>
                </c:pt>
                <c:pt idx="353">
                  <c:v>35</c:v>
                </c:pt>
                <c:pt idx="354">
                  <c:v>42</c:v>
                </c:pt>
                <c:pt idx="355">
                  <c:v>59</c:v>
                </c:pt>
                <c:pt idx="356">
                  <c:v>48</c:v>
                </c:pt>
                <c:pt idx="357">
                  <c:v>20</c:v>
                </c:pt>
                <c:pt idx="358">
                  <c:v>57</c:v>
                </c:pt>
                <c:pt idx="359">
                  <c:v>63</c:v>
                </c:pt>
                <c:pt idx="360">
                  <c:v>41</c:v>
                </c:pt>
                <c:pt idx="361">
                  <c:v>49</c:v>
                </c:pt>
                <c:pt idx="362">
                  <c:v>64</c:v>
                </c:pt>
                <c:pt idx="363">
                  <c:v>39</c:v>
                </c:pt>
                <c:pt idx="364">
                  <c:v>40</c:v>
                </c:pt>
                <c:pt idx="365">
                  <c:v>19</c:v>
                </c:pt>
                <c:pt idx="366">
                  <c:v>44</c:v>
                </c:pt>
                <c:pt idx="367">
                  <c:v>59</c:v>
                </c:pt>
                <c:pt idx="368">
                  <c:v>19</c:v>
                </c:pt>
                <c:pt idx="369">
                  <c:v>43</c:v>
                </c:pt>
                <c:pt idx="370">
                  <c:v>34</c:v>
                </c:pt>
                <c:pt idx="371">
                  <c:v>57</c:v>
                </c:pt>
                <c:pt idx="372">
                  <c:v>50</c:v>
                </c:pt>
                <c:pt idx="373">
                  <c:v>26</c:v>
                </c:pt>
                <c:pt idx="374">
                  <c:v>60</c:v>
                </c:pt>
                <c:pt idx="375">
                  <c:v>56</c:v>
                </c:pt>
                <c:pt idx="376">
                  <c:v>46</c:v>
                </c:pt>
                <c:pt idx="377">
                  <c:v>59</c:v>
                </c:pt>
                <c:pt idx="378">
                  <c:v>43</c:v>
                </c:pt>
                <c:pt idx="379">
                  <c:v>52</c:v>
                </c:pt>
                <c:pt idx="380">
                  <c:v>42</c:v>
                </c:pt>
                <c:pt idx="381">
                  <c:v>41</c:v>
                </c:pt>
                <c:pt idx="382">
                  <c:v>30</c:v>
                </c:pt>
                <c:pt idx="383">
                  <c:v>24</c:v>
                </c:pt>
                <c:pt idx="384">
                  <c:v>53</c:v>
                </c:pt>
                <c:pt idx="385">
                  <c:v>62</c:v>
                </c:pt>
                <c:pt idx="386">
                  <c:v>37</c:v>
                </c:pt>
                <c:pt idx="387">
                  <c:v>18</c:v>
                </c:pt>
                <c:pt idx="388">
                  <c:v>25</c:v>
                </c:pt>
                <c:pt idx="389">
                  <c:v>63</c:v>
                </c:pt>
                <c:pt idx="390">
                  <c:v>33</c:v>
                </c:pt>
                <c:pt idx="391">
                  <c:v>31</c:v>
                </c:pt>
                <c:pt idx="392">
                  <c:v>29</c:v>
                </c:pt>
                <c:pt idx="393">
                  <c:v>40</c:v>
                </c:pt>
                <c:pt idx="394">
                  <c:v>32</c:v>
                </c:pt>
                <c:pt idx="395">
                  <c:v>45</c:v>
                </c:pt>
                <c:pt idx="396">
                  <c:v>51</c:v>
                </c:pt>
                <c:pt idx="397">
                  <c:v>19</c:v>
                </c:pt>
                <c:pt idx="398">
                  <c:v>49</c:v>
                </c:pt>
                <c:pt idx="399">
                  <c:v>40</c:v>
                </c:pt>
                <c:pt idx="400">
                  <c:v>39</c:v>
                </c:pt>
                <c:pt idx="401">
                  <c:v>42</c:v>
                </c:pt>
                <c:pt idx="402">
                  <c:v>39</c:v>
                </c:pt>
                <c:pt idx="403">
                  <c:v>39</c:v>
                </c:pt>
                <c:pt idx="404">
                  <c:v>59</c:v>
                </c:pt>
                <c:pt idx="405">
                  <c:v>23</c:v>
                </c:pt>
                <c:pt idx="406">
                  <c:v>32</c:v>
                </c:pt>
                <c:pt idx="407">
                  <c:v>60</c:v>
                </c:pt>
                <c:pt idx="408">
                  <c:v>54</c:v>
                </c:pt>
                <c:pt idx="409">
                  <c:v>50</c:v>
                </c:pt>
                <c:pt idx="410">
                  <c:v>25</c:v>
                </c:pt>
                <c:pt idx="411">
                  <c:v>61</c:v>
                </c:pt>
                <c:pt idx="412">
                  <c:v>61</c:v>
                </c:pt>
                <c:pt idx="413">
                  <c:v>22</c:v>
                </c:pt>
                <c:pt idx="414">
                  <c:v>56</c:v>
                </c:pt>
                <c:pt idx="415">
                  <c:v>21</c:v>
                </c:pt>
                <c:pt idx="416">
                  <c:v>23</c:v>
                </c:pt>
                <c:pt idx="417">
                  <c:v>62</c:v>
                </c:pt>
                <c:pt idx="418">
                  <c:v>49</c:v>
                </c:pt>
                <c:pt idx="419">
                  <c:v>47</c:v>
                </c:pt>
                <c:pt idx="420">
                  <c:v>64</c:v>
                </c:pt>
                <c:pt idx="421">
                  <c:v>52</c:v>
                </c:pt>
                <c:pt idx="422">
                  <c:v>57</c:v>
                </c:pt>
                <c:pt idx="423">
                  <c:v>33</c:v>
                </c:pt>
                <c:pt idx="424">
                  <c:v>30</c:v>
                </c:pt>
                <c:pt idx="425">
                  <c:v>59</c:v>
                </c:pt>
                <c:pt idx="426">
                  <c:v>47</c:v>
                </c:pt>
                <c:pt idx="427">
                  <c:v>36</c:v>
                </c:pt>
                <c:pt idx="428">
                  <c:v>34</c:v>
                </c:pt>
                <c:pt idx="429">
                  <c:v>36</c:v>
                </c:pt>
                <c:pt idx="430">
                  <c:v>45</c:v>
                </c:pt>
                <c:pt idx="431">
                  <c:v>43</c:v>
                </c:pt>
                <c:pt idx="432">
                  <c:v>54</c:v>
                </c:pt>
                <c:pt idx="433">
                  <c:v>43</c:v>
                </c:pt>
                <c:pt idx="434">
                  <c:v>40</c:v>
                </c:pt>
                <c:pt idx="435">
                  <c:v>26</c:v>
                </c:pt>
                <c:pt idx="436">
                  <c:v>29</c:v>
                </c:pt>
                <c:pt idx="437">
                  <c:v>18</c:v>
                </c:pt>
                <c:pt idx="438">
                  <c:v>18</c:v>
                </c:pt>
                <c:pt idx="439">
                  <c:v>64</c:v>
                </c:pt>
                <c:pt idx="440">
                  <c:v>51</c:v>
                </c:pt>
                <c:pt idx="441">
                  <c:v>49</c:v>
                </c:pt>
                <c:pt idx="442">
                  <c:v>42</c:v>
                </c:pt>
                <c:pt idx="443">
                  <c:v>57</c:v>
                </c:pt>
                <c:pt idx="444">
                  <c:v>62</c:v>
                </c:pt>
                <c:pt idx="445">
                  <c:v>18</c:v>
                </c:pt>
                <c:pt idx="446">
                  <c:v>33</c:v>
                </c:pt>
                <c:pt idx="447">
                  <c:v>56</c:v>
                </c:pt>
                <c:pt idx="448">
                  <c:v>22</c:v>
                </c:pt>
                <c:pt idx="449">
                  <c:v>39</c:v>
                </c:pt>
                <c:pt idx="450">
                  <c:v>46</c:v>
                </c:pt>
                <c:pt idx="451">
                  <c:v>20</c:v>
                </c:pt>
                <c:pt idx="452">
                  <c:v>29</c:v>
                </c:pt>
                <c:pt idx="453">
                  <c:v>43</c:v>
                </c:pt>
                <c:pt idx="454">
                  <c:v>33</c:v>
                </c:pt>
                <c:pt idx="455">
                  <c:v>54</c:v>
                </c:pt>
                <c:pt idx="456">
                  <c:v>39</c:v>
                </c:pt>
                <c:pt idx="457">
                  <c:v>46</c:v>
                </c:pt>
                <c:pt idx="458">
                  <c:v>31</c:v>
                </c:pt>
                <c:pt idx="459">
                  <c:v>45</c:v>
                </c:pt>
                <c:pt idx="460">
                  <c:v>22</c:v>
                </c:pt>
                <c:pt idx="461">
                  <c:v>64</c:v>
                </c:pt>
                <c:pt idx="462">
                  <c:v>47</c:v>
                </c:pt>
                <c:pt idx="463">
                  <c:v>63</c:v>
                </c:pt>
                <c:pt idx="464">
                  <c:v>22</c:v>
                </c:pt>
                <c:pt idx="465">
                  <c:v>29</c:v>
                </c:pt>
                <c:pt idx="466">
                  <c:v>33</c:v>
                </c:pt>
                <c:pt idx="467">
                  <c:v>43</c:v>
                </c:pt>
                <c:pt idx="468">
                  <c:v>43</c:v>
                </c:pt>
                <c:pt idx="469">
                  <c:v>38</c:v>
                </c:pt>
                <c:pt idx="470">
                  <c:v>56</c:v>
                </c:pt>
                <c:pt idx="471">
                  <c:v>53</c:v>
                </c:pt>
                <c:pt idx="472">
                  <c:v>50</c:v>
                </c:pt>
                <c:pt idx="473">
                  <c:v>47</c:v>
                </c:pt>
                <c:pt idx="474">
                  <c:v>54</c:v>
                </c:pt>
                <c:pt idx="475">
                  <c:v>40</c:v>
                </c:pt>
                <c:pt idx="476">
                  <c:v>27</c:v>
                </c:pt>
                <c:pt idx="477">
                  <c:v>22</c:v>
                </c:pt>
                <c:pt idx="478">
                  <c:v>53</c:v>
                </c:pt>
                <c:pt idx="479">
                  <c:v>51</c:v>
                </c:pt>
                <c:pt idx="480">
                  <c:v>48</c:v>
                </c:pt>
                <c:pt idx="481">
                  <c:v>27</c:v>
                </c:pt>
                <c:pt idx="482">
                  <c:v>36</c:v>
                </c:pt>
                <c:pt idx="483">
                  <c:v>49</c:v>
                </c:pt>
                <c:pt idx="484">
                  <c:v>18</c:v>
                </c:pt>
                <c:pt idx="485">
                  <c:v>22</c:v>
                </c:pt>
                <c:pt idx="486">
                  <c:v>62</c:v>
                </c:pt>
                <c:pt idx="487">
                  <c:v>21</c:v>
                </c:pt>
                <c:pt idx="488">
                  <c:v>33</c:v>
                </c:pt>
                <c:pt idx="489">
                  <c:v>41</c:v>
                </c:pt>
                <c:pt idx="490">
                  <c:v>33</c:v>
                </c:pt>
                <c:pt idx="491">
                  <c:v>19</c:v>
                </c:pt>
                <c:pt idx="492">
                  <c:v>45</c:v>
                </c:pt>
                <c:pt idx="493">
                  <c:v>49</c:v>
                </c:pt>
                <c:pt idx="494">
                  <c:v>44</c:v>
                </c:pt>
                <c:pt idx="495">
                  <c:v>37</c:v>
                </c:pt>
                <c:pt idx="496">
                  <c:v>41</c:v>
                </c:pt>
                <c:pt idx="497">
                  <c:v>29</c:v>
                </c:pt>
                <c:pt idx="498">
                  <c:v>52</c:v>
                </c:pt>
                <c:pt idx="499">
                  <c:v>50</c:v>
                </c:pt>
                <c:pt idx="500">
                  <c:v>50</c:v>
                </c:pt>
                <c:pt idx="501">
                  <c:v>60</c:v>
                </c:pt>
                <c:pt idx="502">
                  <c:v>54</c:v>
                </c:pt>
                <c:pt idx="503">
                  <c:v>29</c:v>
                </c:pt>
                <c:pt idx="504">
                  <c:v>20</c:v>
                </c:pt>
                <c:pt idx="505">
                  <c:v>18</c:v>
                </c:pt>
                <c:pt idx="506">
                  <c:v>50</c:v>
                </c:pt>
                <c:pt idx="507">
                  <c:v>57</c:v>
                </c:pt>
                <c:pt idx="508">
                  <c:v>27</c:v>
                </c:pt>
                <c:pt idx="509">
                  <c:v>60</c:v>
                </c:pt>
                <c:pt idx="510">
                  <c:v>61</c:v>
                </c:pt>
                <c:pt idx="511">
                  <c:v>46</c:v>
                </c:pt>
                <c:pt idx="512">
                  <c:v>30</c:v>
                </c:pt>
                <c:pt idx="513">
                  <c:v>29</c:v>
                </c:pt>
                <c:pt idx="514">
                  <c:v>48</c:v>
                </c:pt>
                <c:pt idx="515">
                  <c:v>63</c:v>
                </c:pt>
                <c:pt idx="516">
                  <c:v>19</c:v>
                </c:pt>
                <c:pt idx="517">
                  <c:v>52</c:v>
                </c:pt>
                <c:pt idx="518">
                  <c:v>40</c:v>
                </c:pt>
                <c:pt idx="519">
                  <c:v>34</c:v>
                </c:pt>
                <c:pt idx="520">
                  <c:v>43</c:v>
                </c:pt>
                <c:pt idx="521">
                  <c:v>25</c:v>
                </c:pt>
                <c:pt idx="522">
                  <c:v>46</c:v>
                </c:pt>
                <c:pt idx="523">
                  <c:v>43</c:v>
                </c:pt>
                <c:pt idx="524">
                  <c:v>27</c:v>
                </c:pt>
                <c:pt idx="525">
                  <c:v>43</c:v>
                </c:pt>
                <c:pt idx="526">
                  <c:v>51</c:v>
                </c:pt>
                <c:pt idx="527">
                  <c:v>58</c:v>
                </c:pt>
                <c:pt idx="528">
                  <c:v>24</c:v>
                </c:pt>
                <c:pt idx="529">
                  <c:v>21</c:v>
                </c:pt>
                <c:pt idx="530">
                  <c:v>62</c:v>
                </c:pt>
                <c:pt idx="531">
                  <c:v>28</c:v>
                </c:pt>
                <c:pt idx="532">
                  <c:v>46</c:v>
                </c:pt>
                <c:pt idx="533">
                  <c:v>53</c:v>
                </c:pt>
                <c:pt idx="534">
                  <c:v>42</c:v>
                </c:pt>
                <c:pt idx="535">
                  <c:v>38</c:v>
                </c:pt>
                <c:pt idx="536">
                  <c:v>53</c:v>
                </c:pt>
                <c:pt idx="537">
                  <c:v>27</c:v>
                </c:pt>
                <c:pt idx="538">
                  <c:v>54</c:v>
                </c:pt>
                <c:pt idx="539">
                  <c:v>26</c:v>
                </c:pt>
                <c:pt idx="540">
                  <c:v>41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35</c:v>
                </c:pt>
                <c:pt idx="545">
                  <c:v>56</c:v>
                </c:pt>
                <c:pt idx="546">
                  <c:v>49</c:v>
                </c:pt>
                <c:pt idx="547">
                  <c:v>41</c:v>
                </c:pt>
                <c:pt idx="548">
                  <c:v>40</c:v>
                </c:pt>
                <c:pt idx="549">
                  <c:v>49</c:v>
                </c:pt>
                <c:pt idx="550">
                  <c:v>54</c:v>
                </c:pt>
                <c:pt idx="551">
                  <c:v>29</c:v>
                </c:pt>
                <c:pt idx="552">
                  <c:v>30</c:v>
                </c:pt>
                <c:pt idx="553">
                  <c:v>40</c:v>
                </c:pt>
                <c:pt idx="554">
                  <c:v>42</c:v>
                </c:pt>
                <c:pt idx="555">
                  <c:v>52</c:v>
                </c:pt>
                <c:pt idx="556">
                  <c:v>58</c:v>
                </c:pt>
                <c:pt idx="557">
                  <c:v>47</c:v>
                </c:pt>
                <c:pt idx="558">
                  <c:v>34</c:v>
                </c:pt>
                <c:pt idx="559">
                  <c:v>37</c:v>
                </c:pt>
                <c:pt idx="560">
                  <c:v>42</c:v>
                </c:pt>
                <c:pt idx="561">
                  <c:v>39</c:v>
                </c:pt>
                <c:pt idx="562">
                  <c:v>30</c:v>
                </c:pt>
                <c:pt idx="563">
                  <c:v>36</c:v>
                </c:pt>
                <c:pt idx="564">
                  <c:v>53</c:v>
                </c:pt>
                <c:pt idx="565">
                  <c:v>29</c:v>
                </c:pt>
                <c:pt idx="566">
                  <c:v>58</c:v>
                </c:pt>
                <c:pt idx="567">
                  <c:v>36</c:v>
                </c:pt>
                <c:pt idx="568">
                  <c:v>29</c:v>
                </c:pt>
                <c:pt idx="569">
                  <c:v>26</c:v>
                </c:pt>
                <c:pt idx="570">
                  <c:v>24</c:v>
                </c:pt>
                <c:pt idx="571">
                  <c:v>45</c:v>
                </c:pt>
                <c:pt idx="572">
                  <c:v>31</c:v>
                </c:pt>
                <c:pt idx="573">
                  <c:v>48</c:v>
                </c:pt>
                <c:pt idx="574">
                  <c:v>36</c:v>
                </c:pt>
                <c:pt idx="575">
                  <c:v>64</c:v>
                </c:pt>
                <c:pt idx="576">
                  <c:v>33</c:v>
                </c:pt>
                <c:pt idx="577">
                  <c:v>22</c:v>
                </c:pt>
                <c:pt idx="578">
                  <c:v>52</c:v>
                </c:pt>
                <c:pt idx="579">
                  <c:v>29</c:v>
                </c:pt>
                <c:pt idx="580">
                  <c:v>42</c:v>
                </c:pt>
                <c:pt idx="581">
                  <c:v>38</c:v>
                </c:pt>
                <c:pt idx="582">
                  <c:v>53</c:v>
                </c:pt>
                <c:pt idx="583">
                  <c:v>40</c:v>
                </c:pt>
                <c:pt idx="584">
                  <c:v>33</c:v>
                </c:pt>
                <c:pt idx="585">
                  <c:v>56</c:v>
                </c:pt>
                <c:pt idx="586">
                  <c:v>62</c:v>
                </c:pt>
                <c:pt idx="587">
                  <c:v>59</c:v>
                </c:pt>
                <c:pt idx="588">
                  <c:v>56</c:v>
                </c:pt>
                <c:pt idx="589">
                  <c:v>31</c:v>
                </c:pt>
                <c:pt idx="590">
                  <c:v>48</c:v>
                </c:pt>
                <c:pt idx="591">
                  <c:v>22</c:v>
                </c:pt>
                <c:pt idx="592">
                  <c:v>52</c:v>
                </c:pt>
                <c:pt idx="593">
                  <c:v>40</c:v>
                </c:pt>
                <c:pt idx="594">
                  <c:v>46</c:v>
                </c:pt>
                <c:pt idx="595">
                  <c:v>60</c:v>
                </c:pt>
                <c:pt idx="596">
                  <c:v>28</c:v>
                </c:pt>
                <c:pt idx="597">
                  <c:v>35</c:v>
                </c:pt>
                <c:pt idx="598">
                  <c:v>64</c:v>
                </c:pt>
                <c:pt idx="599">
                  <c:v>29</c:v>
                </c:pt>
                <c:pt idx="600">
                  <c:v>26</c:v>
                </c:pt>
                <c:pt idx="601">
                  <c:v>27</c:v>
                </c:pt>
                <c:pt idx="602">
                  <c:v>61</c:v>
                </c:pt>
                <c:pt idx="603">
                  <c:v>34</c:v>
                </c:pt>
                <c:pt idx="604">
                  <c:v>55</c:v>
                </c:pt>
                <c:pt idx="605">
                  <c:v>24</c:v>
                </c:pt>
                <c:pt idx="606">
                  <c:v>63</c:v>
                </c:pt>
                <c:pt idx="607">
                  <c:v>30</c:v>
                </c:pt>
                <c:pt idx="608">
                  <c:v>57</c:v>
                </c:pt>
                <c:pt idx="609">
                  <c:v>59</c:v>
                </c:pt>
                <c:pt idx="610">
                  <c:v>26</c:v>
                </c:pt>
                <c:pt idx="611">
                  <c:v>44</c:v>
                </c:pt>
                <c:pt idx="612">
                  <c:v>19</c:v>
                </c:pt>
                <c:pt idx="613">
                  <c:v>22</c:v>
                </c:pt>
                <c:pt idx="614">
                  <c:v>46</c:v>
                </c:pt>
                <c:pt idx="615">
                  <c:v>54</c:v>
                </c:pt>
                <c:pt idx="616">
                  <c:v>55</c:v>
                </c:pt>
                <c:pt idx="617">
                  <c:v>36</c:v>
                </c:pt>
                <c:pt idx="618">
                  <c:v>25</c:v>
                </c:pt>
                <c:pt idx="619">
                  <c:v>62</c:v>
                </c:pt>
                <c:pt idx="620">
                  <c:v>18</c:v>
                </c:pt>
                <c:pt idx="621">
                  <c:v>39</c:v>
                </c:pt>
                <c:pt idx="622">
                  <c:v>34</c:v>
                </c:pt>
                <c:pt idx="623">
                  <c:v>24</c:v>
                </c:pt>
                <c:pt idx="624">
                  <c:v>42</c:v>
                </c:pt>
                <c:pt idx="625">
                  <c:v>62</c:v>
                </c:pt>
                <c:pt idx="626">
                  <c:v>21</c:v>
                </c:pt>
                <c:pt idx="627">
                  <c:v>53</c:v>
                </c:pt>
                <c:pt idx="628">
                  <c:v>23</c:v>
                </c:pt>
                <c:pt idx="629">
                  <c:v>48</c:v>
                </c:pt>
                <c:pt idx="630">
                  <c:v>36</c:v>
                </c:pt>
                <c:pt idx="631">
                  <c:v>61</c:v>
                </c:pt>
                <c:pt idx="632">
                  <c:v>56</c:v>
                </c:pt>
                <c:pt idx="633">
                  <c:v>44</c:v>
                </c:pt>
                <c:pt idx="634">
                  <c:v>27</c:v>
                </c:pt>
                <c:pt idx="635">
                  <c:v>43</c:v>
                </c:pt>
                <c:pt idx="636">
                  <c:v>36</c:v>
                </c:pt>
                <c:pt idx="637">
                  <c:v>56</c:v>
                </c:pt>
                <c:pt idx="638">
                  <c:v>20</c:v>
                </c:pt>
                <c:pt idx="639">
                  <c:v>62</c:v>
                </c:pt>
                <c:pt idx="640">
                  <c:v>30</c:v>
                </c:pt>
                <c:pt idx="641">
                  <c:v>45</c:v>
                </c:pt>
                <c:pt idx="642">
                  <c:v>37</c:v>
                </c:pt>
                <c:pt idx="643">
                  <c:v>45</c:v>
                </c:pt>
                <c:pt idx="644">
                  <c:v>25</c:v>
                </c:pt>
                <c:pt idx="645">
                  <c:v>58</c:v>
                </c:pt>
                <c:pt idx="646">
                  <c:v>56</c:v>
                </c:pt>
                <c:pt idx="647">
                  <c:v>18</c:v>
                </c:pt>
                <c:pt idx="648">
                  <c:v>20</c:v>
                </c:pt>
                <c:pt idx="649">
                  <c:v>30</c:v>
                </c:pt>
                <c:pt idx="650">
                  <c:v>45</c:v>
                </c:pt>
                <c:pt idx="651">
                  <c:v>42</c:v>
                </c:pt>
                <c:pt idx="652">
                  <c:v>50</c:v>
                </c:pt>
                <c:pt idx="653">
                  <c:v>55</c:v>
                </c:pt>
                <c:pt idx="654">
                  <c:v>23</c:v>
                </c:pt>
                <c:pt idx="655">
                  <c:v>61</c:v>
                </c:pt>
                <c:pt idx="656">
                  <c:v>62</c:v>
                </c:pt>
                <c:pt idx="657">
                  <c:v>49</c:v>
                </c:pt>
                <c:pt idx="658">
                  <c:v>62</c:v>
                </c:pt>
                <c:pt idx="659">
                  <c:v>64</c:v>
                </c:pt>
                <c:pt idx="660">
                  <c:v>38</c:v>
                </c:pt>
                <c:pt idx="661">
                  <c:v>33</c:v>
                </c:pt>
                <c:pt idx="662">
                  <c:v>38</c:v>
                </c:pt>
                <c:pt idx="663">
                  <c:v>28</c:v>
                </c:pt>
                <c:pt idx="664">
                  <c:v>54</c:v>
                </c:pt>
                <c:pt idx="665">
                  <c:v>53</c:v>
                </c:pt>
                <c:pt idx="666">
                  <c:v>52</c:v>
                </c:pt>
                <c:pt idx="667">
                  <c:v>36</c:v>
                </c:pt>
                <c:pt idx="668">
                  <c:v>37</c:v>
                </c:pt>
                <c:pt idx="669">
                  <c:v>35</c:v>
                </c:pt>
                <c:pt idx="670">
                  <c:v>64</c:v>
                </c:pt>
                <c:pt idx="671">
                  <c:v>58</c:v>
                </c:pt>
                <c:pt idx="672">
                  <c:v>31</c:v>
                </c:pt>
                <c:pt idx="673">
                  <c:v>32</c:v>
                </c:pt>
                <c:pt idx="674">
                  <c:v>48</c:v>
                </c:pt>
                <c:pt idx="675">
                  <c:v>18</c:v>
                </c:pt>
                <c:pt idx="676">
                  <c:v>20</c:v>
                </c:pt>
                <c:pt idx="677">
                  <c:v>33</c:v>
                </c:pt>
                <c:pt idx="678">
                  <c:v>40</c:v>
                </c:pt>
                <c:pt idx="679">
                  <c:v>28</c:v>
                </c:pt>
                <c:pt idx="680">
                  <c:v>29</c:v>
                </c:pt>
                <c:pt idx="681">
                  <c:v>27</c:v>
                </c:pt>
                <c:pt idx="682">
                  <c:v>49</c:v>
                </c:pt>
                <c:pt idx="683">
                  <c:v>33</c:v>
                </c:pt>
                <c:pt idx="684">
                  <c:v>25</c:v>
                </c:pt>
                <c:pt idx="685">
                  <c:v>55</c:v>
                </c:pt>
                <c:pt idx="686">
                  <c:v>29</c:v>
                </c:pt>
                <c:pt idx="687">
                  <c:v>41</c:v>
                </c:pt>
                <c:pt idx="688">
                  <c:v>45</c:v>
                </c:pt>
                <c:pt idx="689">
                  <c:v>25</c:v>
                </c:pt>
                <c:pt idx="690">
                  <c:v>45</c:v>
                </c:pt>
                <c:pt idx="691">
                  <c:v>53</c:v>
                </c:pt>
                <c:pt idx="692">
                  <c:v>43</c:v>
                </c:pt>
                <c:pt idx="693">
                  <c:v>25</c:v>
                </c:pt>
                <c:pt idx="694">
                  <c:v>45</c:v>
                </c:pt>
                <c:pt idx="695">
                  <c:v>45</c:v>
                </c:pt>
                <c:pt idx="696">
                  <c:v>54</c:v>
                </c:pt>
                <c:pt idx="697">
                  <c:v>58</c:v>
                </c:pt>
                <c:pt idx="698">
                  <c:v>53</c:v>
                </c:pt>
                <c:pt idx="699">
                  <c:v>44</c:v>
                </c:pt>
                <c:pt idx="700">
                  <c:v>34</c:v>
                </c:pt>
                <c:pt idx="701">
                  <c:v>26</c:v>
                </c:pt>
                <c:pt idx="702">
                  <c:v>50</c:v>
                </c:pt>
                <c:pt idx="703">
                  <c:v>37</c:v>
                </c:pt>
                <c:pt idx="704">
                  <c:v>30</c:v>
                </c:pt>
                <c:pt idx="705">
                  <c:v>45</c:v>
                </c:pt>
                <c:pt idx="706">
                  <c:v>46</c:v>
                </c:pt>
                <c:pt idx="707">
                  <c:v>30</c:v>
                </c:pt>
                <c:pt idx="708">
                  <c:v>63</c:v>
                </c:pt>
                <c:pt idx="709">
                  <c:v>52</c:v>
                </c:pt>
                <c:pt idx="710">
                  <c:v>23</c:v>
                </c:pt>
                <c:pt idx="711">
                  <c:v>35</c:v>
                </c:pt>
                <c:pt idx="712">
                  <c:v>22</c:v>
                </c:pt>
                <c:pt idx="713">
                  <c:v>64</c:v>
                </c:pt>
                <c:pt idx="714">
                  <c:v>42</c:v>
                </c:pt>
                <c:pt idx="715">
                  <c:v>19</c:v>
                </c:pt>
                <c:pt idx="716">
                  <c:v>27</c:v>
                </c:pt>
                <c:pt idx="717">
                  <c:v>47</c:v>
                </c:pt>
                <c:pt idx="718">
                  <c:v>62</c:v>
                </c:pt>
                <c:pt idx="719">
                  <c:v>22</c:v>
                </c:pt>
                <c:pt idx="720">
                  <c:v>50</c:v>
                </c:pt>
                <c:pt idx="721">
                  <c:v>18</c:v>
                </c:pt>
                <c:pt idx="722">
                  <c:v>35</c:v>
                </c:pt>
                <c:pt idx="723">
                  <c:v>49</c:v>
                </c:pt>
                <c:pt idx="724">
                  <c:v>64</c:v>
                </c:pt>
                <c:pt idx="725">
                  <c:v>28</c:v>
                </c:pt>
                <c:pt idx="726">
                  <c:v>38</c:v>
                </c:pt>
                <c:pt idx="727">
                  <c:v>43</c:v>
                </c:pt>
                <c:pt idx="728">
                  <c:v>42</c:v>
                </c:pt>
                <c:pt idx="729">
                  <c:v>39</c:v>
                </c:pt>
                <c:pt idx="730">
                  <c:v>44</c:v>
                </c:pt>
                <c:pt idx="731">
                  <c:v>30</c:v>
                </c:pt>
                <c:pt idx="732">
                  <c:v>50</c:v>
                </c:pt>
                <c:pt idx="733">
                  <c:v>51</c:v>
                </c:pt>
                <c:pt idx="734">
                  <c:v>58</c:v>
                </c:pt>
                <c:pt idx="735">
                  <c:v>52</c:v>
                </c:pt>
                <c:pt idx="736">
                  <c:v>18</c:v>
                </c:pt>
                <c:pt idx="737">
                  <c:v>38</c:v>
                </c:pt>
                <c:pt idx="738">
                  <c:v>23</c:v>
                </c:pt>
                <c:pt idx="739">
                  <c:v>45</c:v>
                </c:pt>
                <c:pt idx="740">
                  <c:v>34</c:v>
                </c:pt>
                <c:pt idx="741">
                  <c:v>22</c:v>
                </c:pt>
                <c:pt idx="742">
                  <c:v>48</c:v>
                </c:pt>
                <c:pt idx="743">
                  <c:v>22</c:v>
                </c:pt>
                <c:pt idx="744">
                  <c:v>55</c:v>
                </c:pt>
                <c:pt idx="745">
                  <c:v>20</c:v>
                </c:pt>
                <c:pt idx="746">
                  <c:v>40</c:v>
                </c:pt>
                <c:pt idx="747">
                  <c:v>54</c:v>
                </c:pt>
                <c:pt idx="748">
                  <c:v>54</c:v>
                </c:pt>
                <c:pt idx="749">
                  <c:v>27</c:v>
                </c:pt>
                <c:pt idx="750">
                  <c:v>27</c:v>
                </c:pt>
                <c:pt idx="751">
                  <c:v>36</c:v>
                </c:pt>
                <c:pt idx="752">
                  <c:v>34</c:v>
                </c:pt>
                <c:pt idx="753">
                  <c:v>38</c:v>
                </c:pt>
                <c:pt idx="754">
                  <c:v>31</c:v>
                </c:pt>
                <c:pt idx="755">
                  <c:v>26</c:v>
                </c:pt>
                <c:pt idx="756">
                  <c:v>63</c:v>
                </c:pt>
                <c:pt idx="757">
                  <c:v>18</c:v>
                </c:pt>
                <c:pt idx="758">
                  <c:v>62</c:v>
                </c:pt>
                <c:pt idx="759">
                  <c:v>30</c:v>
                </c:pt>
                <c:pt idx="760">
                  <c:v>21</c:v>
                </c:pt>
                <c:pt idx="761">
                  <c:v>18</c:v>
                </c:pt>
                <c:pt idx="762">
                  <c:v>57</c:v>
                </c:pt>
                <c:pt idx="763">
                  <c:v>49</c:v>
                </c:pt>
                <c:pt idx="764">
                  <c:v>51</c:v>
                </c:pt>
                <c:pt idx="765">
                  <c:v>45</c:v>
                </c:pt>
                <c:pt idx="766">
                  <c:v>48</c:v>
                </c:pt>
                <c:pt idx="767">
                  <c:v>25</c:v>
                </c:pt>
                <c:pt idx="768">
                  <c:v>56</c:v>
                </c:pt>
                <c:pt idx="769">
                  <c:v>43</c:v>
                </c:pt>
                <c:pt idx="770">
                  <c:v>51</c:v>
                </c:pt>
                <c:pt idx="771">
                  <c:v>20</c:v>
                </c:pt>
                <c:pt idx="772">
                  <c:v>29</c:v>
                </c:pt>
                <c:pt idx="773">
                  <c:v>18</c:v>
                </c:pt>
                <c:pt idx="774">
                  <c:v>61</c:v>
                </c:pt>
                <c:pt idx="775">
                  <c:v>22</c:v>
                </c:pt>
                <c:pt idx="776">
                  <c:v>47</c:v>
                </c:pt>
                <c:pt idx="777">
                  <c:v>47</c:v>
                </c:pt>
                <c:pt idx="778">
                  <c:v>34</c:v>
                </c:pt>
                <c:pt idx="779">
                  <c:v>64</c:v>
                </c:pt>
                <c:pt idx="780">
                  <c:v>40</c:v>
                </c:pt>
                <c:pt idx="781">
                  <c:v>32</c:v>
                </c:pt>
                <c:pt idx="782">
                  <c:v>54</c:v>
                </c:pt>
                <c:pt idx="783">
                  <c:v>38</c:v>
                </c:pt>
                <c:pt idx="784">
                  <c:v>31</c:v>
                </c:pt>
                <c:pt idx="785">
                  <c:v>19</c:v>
                </c:pt>
                <c:pt idx="786">
                  <c:v>28</c:v>
                </c:pt>
                <c:pt idx="787">
                  <c:v>56</c:v>
                </c:pt>
                <c:pt idx="788">
                  <c:v>55</c:v>
                </c:pt>
                <c:pt idx="789">
                  <c:v>51</c:v>
                </c:pt>
                <c:pt idx="790">
                  <c:v>55</c:v>
                </c:pt>
                <c:pt idx="791">
                  <c:v>51</c:v>
                </c:pt>
                <c:pt idx="792">
                  <c:v>35</c:v>
                </c:pt>
                <c:pt idx="793">
                  <c:v>47</c:v>
                </c:pt>
                <c:pt idx="794">
                  <c:v>32</c:v>
                </c:pt>
                <c:pt idx="795">
                  <c:v>44</c:v>
                </c:pt>
                <c:pt idx="796">
                  <c:v>51</c:v>
                </c:pt>
                <c:pt idx="797">
                  <c:v>55</c:v>
                </c:pt>
                <c:pt idx="798">
                  <c:v>50</c:v>
                </c:pt>
                <c:pt idx="799">
                  <c:v>41</c:v>
                </c:pt>
                <c:pt idx="800">
                  <c:v>32</c:v>
                </c:pt>
                <c:pt idx="801">
                  <c:v>47</c:v>
                </c:pt>
                <c:pt idx="802">
                  <c:v>59</c:v>
                </c:pt>
                <c:pt idx="803">
                  <c:v>34</c:v>
                </c:pt>
                <c:pt idx="804">
                  <c:v>22</c:v>
                </c:pt>
                <c:pt idx="805">
                  <c:v>46</c:v>
                </c:pt>
                <c:pt idx="806">
                  <c:v>21</c:v>
                </c:pt>
                <c:pt idx="807">
                  <c:v>27</c:v>
                </c:pt>
                <c:pt idx="808">
                  <c:v>34</c:v>
                </c:pt>
                <c:pt idx="809">
                  <c:v>27</c:v>
                </c:pt>
                <c:pt idx="810">
                  <c:v>34</c:v>
                </c:pt>
                <c:pt idx="811">
                  <c:v>37</c:v>
                </c:pt>
                <c:pt idx="812">
                  <c:v>41</c:v>
                </c:pt>
                <c:pt idx="813">
                  <c:v>22</c:v>
                </c:pt>
                <c:pt idx="814">
                  <c:v>51</c:v>
                </c:pt>
                <c:pt idx="815">
                  <c:v>23</c:v>
                </c:pt>
                <c:pt idx="816">
                  <c:v>19</c:v>
                </c:pt>
                <c:pt idx="817">
                  <c:v>30</c:v>
                </c:pt>
                <c:pt idx="818">
                  <c:v>60</c:v>
                </c:pt>
                <c:pt idx="819">
                  <c:v>60</c:v>
                </c:pt>
                <c:pt idx="820">
                  <c:v>28</c:v>
                </c:pt>
                <c:pt idx="821">
                  <c:v>64</c:v>
                </c:pt>
                <c:pt idx="822">
                  <c:v>40</c:v>
                </c:pt>
                <c:pt idx="823">
                  <c:v>33</c:v>
                </c:pt>
                <c:pt idx="824">
                  <c:v>48</c:v>
                </c:pt>
                <c:pt idx="825">
                  <c:v>28</c:v>
                </c:pt>
                <c:pt idx="826">
                  <c:v>33</c:v>
                </c:pt>
                <c:pt idx="827">
                  <c:v>25</c:v>
                </c:pt>
                <c:pt idx="828">
                  <c:v>21</c:v>
                </c:pt>
                <c:pt idx="829">
                  <c:v>57</c:v>
                </c:pt>
                <c:pt idx="830">
                  <c:v>21</c:v>
                </c:pt>
                <c:pt idx="831">
                  <c:v>42</c:v>
                </c:pt>
                <c:pt idx="832">
                  <c:v>20</c:v>
                </c:pt>
                <c:pt idx="833">
                  <c:v>49</c:v>
                </c:pt>
                <c:pt idx="834">
                  <c:v>20</c:v>
                </c:pt>
                <c:pt idx="835">
                  <c:v>44</c:v>
                </c:pt>
                <c:pt idx="836">
                  <c:v>46</c:v>
                </c:pt>
                <c:pt idx="837">
                  <c:v>49</c:v>
                </c:pt>
                <c:pt idx="838">
                  <c:v>36</c:v>
                </c:pt>
                <c:pt idx="839">
                  <c:v>38</c:v>
                </c:pt>
                <c:pt idx="840">
                  <c:v>22</c:v>
                </c:pt>
                <c:pt idx="841">
                  <c:v>35</c:v>
                </c:pt>
                <c:pt idx="842">
                  <c:v>45</c:v>
                </c:pt>
                <c:pt idx="843">
                  <c:v>59</c:v>
                </c:pt>
                <c:pt idx="844">
                  <c:v>39</c:v>
                </c:pt>
                <c:pt idx="845">
                  <c:v>38</c:v>
                </c:pt>
                <c:pt idx="846">
                  <c:v>23</c:v>
                </c:pt>
                <c:pt idx="847">
                  <c:v>18</c:v>
                </c:pt>
                <c:pt idx="848">
                  <c:v>22</c:v>
                </c:pt>
                <c:pt idx="849">
                  <c:v>58</c:v>
                </c:pt>
                <c:pt idx="850">
                  <c:v>29</c:v>
                </c:pt>
                <c:pt idx="851">
                  <c:v>43</c:v>
                </c:pt>
                <c:pt idx="852">
                  <c:v>63</c:v>
                </c:pt>
                <c:pt idx="853">
                  <c:v>51</c:v>
                </c:pt>
                <c:pt idx="854">
                  <c:v>31</c:v>
                </c:pt>
                <c:pt idx="855">
                  <c:v>43</c:v>
                </c:pt>
                <c:pt idx="856">
                  <c:v>62</c:v>
                </c:pt>
                <c:pt idx="857">
                  <c:v>44</c:v>
                </c:pt>
                <c:pt idx="858">
                  <c:v>26</c:v>
                </c:pt>
                <c:pt idx="859">
                  <c:v>43</c:v>
                </c:pt>
                <c:pt idx="860">
                  <c:v>64</c:v>
                </c:pt>
                <c:pt idx="861">
                  <c:v>39</c:v>
                </c:pt>
                <c:pt idx="862">
                  <c:v>64</c:v>
                </c:pt>
                <c:pt idx="863">
                  <c:v>47</c:v>
                </c:pt>
                <c:pt idx="864">
                  <c:v>60</c:v>
                </c:pt>
                <c:pt idx="865">
                  <c:v>34</c:v>
                </c:pt>
                <c:pt idx="866">
                  <c:v>43</c:v>
                </c:pt>
                <c:pt idx="867">
                  <c:v>53</c:v>
                </c:pt>
                <c:pt idx="868">
                  <c:v>18</c:v>
                </c:pt>
                <c:pt idx="869">
                  <c:v>25</c:v>
                </c:pt>
                <c:pt idx="870">
                  <c:v>52</c:v>
                </c:pt>
                <c:pt idx="871">
                  <c:v>32</c:v>
                </c:pt>
                <c:pt idx="872">
                  <c:v>64</c:v>
                </c:pt>
                <c:pt idx="873">
                  <c:v>39</c:v>
                </c:pt>
                <c:pt idx="874">
                  <c:v>31</c:v>
                </c:pt>
                <c:pt idx="875">
                  <c:v>43</c:v>
                </c:pt>
                <c:pt idx="876">
                  <c:v>45</c:v>
                </c:pt>
                <c:pt idx="877">
                  <c:v>40</c:v>
                </c:pt>
                <c:pt idx="878">
                  <c:v>31</c:v>
                </c:pt>
                <c:pt idx="879">
                  <c:v>41</c:v>
                </c:pt>
                <c:pt idx="880">
                  <c:v>19</c:v>
                </c:pt>
                <c:pt idx="881">
                  <c:v>62</c:v>
                </c:pt>
                <c:pt idx="882">
                  <c:v>43</c:v>
                </c:pt>
                <c:pt idx="883">
                  <c:v>31</c:v>
                </c:pt>
                <c:pt idx="884">
                  <c:v>24</c:v>
                </c:pt>
                <c:pt idx="885">
                  <c:v>20</c:v>
                </c:pt>
                <c:pt idx="886">
                  <c:v>64</c:v>
                </c:pt>
                <c:pt idx="887">
                  <c:v>40</c:v>
                </c:pt>
                <c:pt idx="888">
                  <c:v>63</c:v>
                </c:pt>
                <c:pt idx="889">
                  <c:v>60</c:v>
                </c:pt>
                <c:pt idx="890">
                  <c:v>64</c:v>
                </c:pt>
                <c:pt idx="891">
                  <c:v>62</c:v>
                </c:pt>
                <c:pt idx="892">
                  <c:v>35</c:v>
                </c:pt>
                <c:pt idx="893">
                  <c:v>55</c:v>
                </c:pt>
                <c:pt idx="894">
                  <c:v>52</c:v>
                </c:pt>
                <c:pt idx="895">
                  <c:v>32</c:v>
                </c:pt>
                <c:pt idx="896">
                  <c:v>42</c:v>
                </c:pt>
                <c:pt idx="897">
                  <c:v>54</c:v>
                </c:pt>
                <c:pt idx="898">
                  <c:v>45</c:v>
                </c:pt>
                <c:pt idx="899">
                  <c:v>27</c:v>
                </c:pt>
                <c:pt idx="900">
                  <c:v>56</c:v>
                </c:pt>
                <c:pt idx="901">
                  <c:v>34</c:v>
                </c:pt>
                <c:pt idx="902">
                  <c:v>56</c:v>
                </c:pt>
                <c:pt idx="903">
                  <c:v>39</c:v>
                </c:pt>
                <c:pt idx="904">
                  <c:v>43</c:v>
                </c:pt>
                <c:pt idx="905">
                  <c:v>61</c:v>
                </c:pt>
                <c:pt idx="906">
                  <c:v>42</c:v>
                </c:pt>
                <c:pt idx="907">
                  <c:v>34</c:v>
                </c:pt>
                <c:pt idx="908">
                  <c:v>30</c:v>
                </c:pt>
                <c:pt idx="909">
                  <c:v>37</c:v>
                </c:pt>
                <c:pt idx="910">
                  <c:v>42</c:v>
                </c:pt>
                <c:pt idx="911">
                  <c:v>21</c:v>
                </c:pt>
                <c:pt idx="912">
                  <c:v>27</c:v>
                </c:pt>
                <c:pt idx="913">
                  <c:v>20</c:v>
                </c:pt>
                <c:pt idx="914">
                  <c:v>58</c:v>
                </c:pt>
                <c:pt idx="915">
                  <c:v>62</c:v>
                </c:pt>
                <c:pt idx="916">
                  <c:v>35</c:v>
                </c:pt>
                <c:pt idx="917">
                  <c:v>64</c:v>
                </c:pt>
                <c:pt idx="918">
                  <c:v>53</c:v>
                </c:pt>
                <c:pt idx="919">
                  <c:v>64</c:v>
                </c:pt>
                <c:pt idx="920">
                  <c:v>39</c:v>
                </c:pt>
                <c:pt idx="921">
                  <c:v>51</c:v>
                </c:pt>
                <c:pt idx="922">
                  <c:v>64</c:v>
                </c:pt>
                <c:pt idx="923">
                  <c:v>25</c:v>
                </c:pt>
                <c:pt idx="924">
                  <c:v>57</c:v>
                </c:pt>
                <c:pt idx="925">
                  <c:v>61</c:v>
                </c:pt>
                <c:pt idx="926">
                  <c:v>36</c:v>
                </c:pt>
                <c:pt idx="927">
                  <c:v>59</c:v>
                </c:pt>
                <c:pt idx="928">
                  <c:v>58</c:v>
                </c:pt>
                <c:pt idx="929">
                  <c:v>54</c:v>
                </c:pt>
                <c:pt idx="930">
                  <c:v>23</c:v>
                </c:pt>
                <c:pt idx="931">
                  <c:v>43</c:v>
                </c:pt>
                <c:pt idx="932">
                  <c:v>51</c:v>
                </c:pt>
                <c:pt idx="933">
                  <c:v>62</c:v>
                </c:pt>
                <c:pt idx="934">
                  <c:v>23</c:v>
                </c:pt>
                <c:pt idx="935">
                  <c:v>54</c:v>
                </c:pt>
                <c:pt idx="936">
                  <c:v>50</c:v>
                </c:pt>
                <c:pt idx="937">
                  <c:v>39</c:v>
                </c:pt>
                <c:pt idx="938">
                  <c:v>38</c:v>
                </c:pt>
                <c:pt idx="939">
                  <c:v>23</c:v>
                </c:pt>
                <c:pt idx="940">
                  <c:v>23</c:v>
                </c:pt>
                <c:pt idx="941">
                  <c:v>21</c:v>
                </c:pt>
                <c:pt idx="942">
                  <c:v>47</c:v>
                </c:pt>
                <c:pt idx="943">
                  <c:v>28</c:v>
                </c:pt>
                <c:pt idx="944">
                  <c:v>47</c:v>
                </c:pt>
                <c:pt idx="945">
                  <c:v>48</c:v>
                </c:pt>
                <c:pt idx="946">
                  <c:v>41</c:v>
                </c:pt>
                <c:pt idx="947">
                  <c:v>26</c:v>
                </c:pt>
                <c:pt idx="948">
                  <c:v>20</c:v>
                </c:pt>
                <c:pt idx="949">
                  <c:v>48</c:v>
                </c:pt>
                <c:pt idx="950">
                  <c:v>57</c:v>
                </c:pt>
                <c:pt idx="951">
                  <c:v>54</c:v>
                </c:pt>
                <c:pt idx="952">
                  <c:v>53</c:v>
                </c:pt>
                <c:pt idx="953">
                  <c:v>41</c:v>
                </c:pt>
                <c:pt idx="954">
                  <c:v>48</c:v>
                </c:pt>
                <c:pt idx="955">
                  <c:v>23</c:v>
                </c:pt>
                <c:pt idx="956">
                  <c:v>19</c:v>
                </c:pt>
                <c:pt idx="957">
                  <c:v>37</c:v>
                </c:pt>
                <c:pt idx="958">
                  <c:v>45</c:v>
                </c:pt>
                <c:pt idx="959">
                  <c:v>28</c:v>
                </c:pt>
                <c:pt idx="960">
                  <c:v>21</c:v>
                </c:pt>
                <c:pt idx="961">
                  <c:v>32</c:v>
                </c:pt>
                <c:pt idx="962">
                  <c:v>23</c:v>
                </c:pt>
                <c:pt idx="963">
                  <c:v>47</c:v>
                </c:pt>
                <c:pt idx="964">
                  <c:v>55</c:v>
                </c:pt>
                <c:pt idx="965">
                  <c:v>19</c:v>
                </c:pt>
                <c:pt idx="966">
                  <c:v>32</c:v>
                </c:pt>
                <c:pt idx="967">
                  <c:v>28</c:v>
                </c:pt>
                <c:pt idx="968">
                  <c:v>25</c:v>
                </c:pt>
                <c:pt idx="969">
                  <c:v>43</c:v>
                </c:pt>
                <c:pt idx="970">
                  <c:v>62</c:v>
                </c:pt>
                <c:pt idx="971">
                  <c:v>61</c:v>
                </c:pt>
                <c:pt idx="972">
                  <c:v>22</c:v>
                </c:pt>
                <c:pt idx="973">
                  <c:v>23</c:v>
                </c:pt>
                <c:pt idx="974">
                  <c:v>43</c:v>
                </c:pt>
                <c:pt idx="975">
                  <c:v>21</c:v>
                </c:pt>
                <c:pt idx="976">
                  <c:v>36</c:v>
                </c:pt>
                <c:pt idx="977">
                  <c:v>37</c:v>
                </c:pt>
                <c:pt idx="978">
                  <c:v>50</c:v>
                </c:pt>
                <c:pt idx="979">
                  <c:v>37</c:v>
                </c:pt>
                <c:pt idx="980">
                  <c:v>29</c:v>
                </c:pt>
                <c:pt idx="981">
                  <c:v>64</c:v>
                </c:pt>
                <c:pt idx="982">
                  <c:v>18</c:v>
                </c:pt>
                <c:pt idx="983">
                  <c:v>43</c:v>
                </c:pt>
                <c:pt idx="984">
                  <c:v>31</c:v>
                </c:pt>
                <c:pt idx="985">
                  <c:v>55</c:v>
                </c:pt>
                <c:pt idx="986">
                  <c:v>54</c:v>
                </c:pt>
                <c:pt idx="987">
                  <c:v>28</c:v>
                </c:pt>
                <c:pt idx="988">
                  <c:v>53</c:v>
                </c:pt>
                <c:pt idx="989">
                  <c:v>30</c:v>
                </c:pt>
                <c:pt idx="990">
                  <c:v>60</c:v>
                </c:pt>
                <c:pt idx="991">
                  <c:v>20</c:v>
                </c:pt>
                <c:pt idx="992">
                  <c:v>50</c:v>
                </c:pt>
                <c:pt idx="993">
                  <c:v>23</c:v>
                </c:pt>
                <c:pt idx="994">
                  <c:v>27</c:v>
                </c:pt>
                <c:pt idx="995">
                  <c:v>22</c:v>
                </c:pt>
                <c:pt idx="996">
                  <c:v>40</c:v>
                </c:pt>
                <c:pt idx="997">
                  <c:v>27</c:v>
                </c:pt>
                <c:pt idx="998">
                  <c:v>61</c:v>
                </c:pt>
                <c:pt idx="999">
                  <c:v>19</c:v>
                </c:pt>
              </c:numCache>
            </c:numRef>
          </c:xVal>
          <c:yVal>
            <c:numRef>
              <c:f>Sheet4!$B$2:$B$1001</c:f>
              <c:numCache>
                <c:formatCode>General</c:formatCode>
                <c:ptCount val="1000"/>
                <c:pt idx="0">
                  <c:v>19774</c:v>
                </c:pt>
                <c:pt idx="1">
                  <c:v>10564</c:v>
                </c:pt>
                <c:pt idx="2">
                  <c:v>13258</c:v>
                </c:pt>
                <c:pt idx="3">
                  <c:v>12500</c:v>
                </c:pt>
                <c:pt idx="4">
                  <c:v>14566</c:v>
                </c:pt>
                <c:pt idx="5">
                  <c:v>19179</c:v>
                </c:pt>
                <c:pt idx="6">
                  <c:v>16881</c:v>
                </c:pt>
                <c:pt idx="7">
                  <c:v>13636</c:v>
                </c:pt>
                <c:pt idx="8">
                  <c:v>16030</c:v>
                </c:pt>
                <c:pt idx="9">
                  <c:v>10223</c:v>
                </c:pt>
                <c:pt idx="10">
                  <c:v>16297</c:v>
                </c:pt>
                <c:pt idx="11">
                  <c:v>10350</c:v>
                </c:pt>
                <c:pt idx="12">
                  <c:v>17314</c:v>
                </c:pt>
                <c:pt idx="13">
                  <c:v>11928</c:v>
                </c:pt>
                <c:pt idx="14">
                  <c:v>17743</c:v>
                </c:pt>
                <c:pt idx="15">
                  <c:v>18540</c:v>
                </c:pt>
                <c:pt idx="16">
                  <c:v>14732</c:v>
                </c:pt>
                <c:pt idx="17">
                  <c:v>11017</c:v>
                </c:pt>
                <c:pt idx="18">
                  <c:v>12226</c:v>
                </c:pt>
                <c:pt idx="19">
                  <c:v>17206</c:v>
                </c:pt>
                <c:pt idx="20">
                  <c:v>17170</c:v>
                </c:pt>
                <c:pt idx="21">
                  <c:v>16207</c:v>
                </c:pt>
                <c:pt idx="22">
                  <c:v>12419</c:v>
                </c:pt>
                <c:pt idx="23">
                  <c:v>16240</c:v>
                </c:pt>
                <c:pt idx="24">
                  <c:v>11893</c:v>
                </c:pt>
                <c:pt idx="25">
                  <c:v>15322</c:v>
                </c:pt>
                <c:pt idx="26">
                  <c:v>17718</c:v>
                </c:pt>
                <c:pt idx="27">
                  <c:v>16878</c:v>
                </c:pt>
                <c:pt idx="28">
                  <c:v>11125</c:v>
                </c:pt>
                <c:pt idx="29">
                  <c:v>13117</c:v>
                </c:pt>
                <c:pt idx="30">
                  <c:v>14161</c:v>
                </c:pt>
                <c:pt idx="31">
                  <c:v>14042</c:v>
                </c:pt>
                <c:pt idx="32">
                  <c:v>14433</c:v>
                </c:pt>
                <c:pt idx="33">
                  <c:v>18638</c:v>
                </c:pt>
                <c:pt idx="34">
                  <c:v>12658</c:v>
                </c:pt>
                <c:pt idx="35">
                  <c:v>13483</c:v>
                </c:pt>
                <c:pt idx="36">
                  <c:v>12944</c:v>
                </c:pt>
                <c:pt idx="37">
                  <c:v>17210</c:v>
                </c:pt>
                <c:pt idx="38">
                  <c:v>17653</c:v>
                </c:pt>
                <c:pt idx="39">
                  <c:v>18787</c:v>
                </c:pt>
                <c:pt idx="40">
                  <c:v>11986</c:v>
                </c:pt>
                <c:pt idx="41">
                  <c:v>11074</c:v>
                </c:pt>
                <c:pt idx="42">
                  <c:v>14305</c:v>
                </c:pt>
                <c:pt idx="43">
                  <c:v>13007</c:v>
                </c:pt>
                <c:pt idx="44">
                  <c:v>10969</c:v>
                </c:pt>
                <c:pt idx="45">
                  <c:v>18772</c:v>
                </c:pt>
                <c:pt idx="46">
                  <c:v>12824</c:v>
                </c:pt>
                <c:pt idx="47">
                  <c:v>11211</c:v>
                </c:pt>
                <c:pt idx="48">
                  <c:v>10229</c:v>
                </c:pt>
                <c:pt idx="49">
                  <c:v>14284</c:v>
                </c:pt>
                <c:pt idx="50">
                  <c:v>13185</c:v>
                </c:pt>
                <c:pt idx="51">
                  <c:v>10501</c:v>
                </c:pt>
                <c:pt idx="52">
                  <c:v>10048</c:v>
                </c:pt>
                <c:pt idx="53">
                  <c:v>13566</c:v>
                </c:pt>
                <c:pt idx="54">
                  <c:v>13055</c:v>
                </c:pt>
                <c:pt idx="55">
                  <c:v>18880</c:v>
                </c:pt>
                <c:pt idx="56">
                  <c:v>10386</c:v>
                </c:pt>
                <c:pt idx="57">
                  <c:v>10969</c:v>
                </c:pt>
                <c:pt idx="58">
                  <c:v>19197</c:v>
                </c:pt>
                <c:pt idx="59">
                  <c:v>15820</c:v>
                </c:pt>
                <c:pt idx="60">
                  <c:v>13052</c:v>
                </c:pt>
                <c:pt idx="61">
                  <c:v>17397</c:v>
                </c:pt>
                <c:pt idx="62">
                  <c:v>12302</c:v>
                </c:pt>
                <c:pt idx="63">
                  <c:v>12283</c:v>
                </c:pt>
                <c:pt idx="64">
                  <c:v>19799</c:v>
                </c:pt>
                <c:pt idx="65">
                  <c:v>14366</c:v>
                </c:pt>
                <c:pt idx="66">
                  <c:v>10122</c:v>
                </c:pt>
                <c:pt idx="67">
                  <c:v>16799</c:v>
                </c:pt>
                <c:pt idx="68">
                  <c:v>19472</c:v>
                </c:pt>
                <c:pt idx="69">
                  <c:v>13727</c:v>
                </c:pt>
                <c:pt idx="70">
                  <c:v>18450</c:v>
                </c:pt>
                <c:pt idx="71">
                  <c:v>19139</c:v>
                </c:pt>
                <c:pt idx="72">
                  <c:v>14958</c:v>
                </c:pt>
                <c:pt idx="73">
                  <c:v>10524</c:v>
                </c:pt>
                <c:pt idx="74">
                  <c:v>19079</c:v>
                </c:pt>
                <c:pt idx="75">
                  <c:v>18399</c:v>
                </c:pt>
                <c:pt idx="76">
                  <c:v>10148</c:v>
                </c:pt>
                <c:pt idx="77">
                  <c:v>18001</c:v>
                </c:pt>
                <c:pt idx="78">
                  <c:v>10437</c:v>
                </c:pt>
                <c:pt idx="79">
                  <c:v>13749</c:v>
                </c:pt>
                <c:pt idx="80">
                  <c:v>18186</c:v>
                </c:pt>
                <c:pt idx="81">
                  <c:v>14453</c:v>
                </c:pt>
                <c:pt idx="82">
                  <c:v>15336</c:v>
                </c:pt>
                <c:pt idx="83">
                  <c:v>14551</c:v>
                </c:pt>
                <c:pt idx="84">
                  <c:v>12823</c:v>
                </c:pt>
                <c:pt idx="85">
                  <c:v>15728</c:v>
                </c:pt>
                <c:pt idx="86">
                  <c:v>18677</c:v>
                </c:pt>
                <c:pt idx="87">
                  <c:v>18391</c:v>
                </c:pt>
                <c:pt idx="88">
                  <c:v>11982</c:v>
                </c:pt>
                <c:pt idx="89">
                  <c:v>16996</c:v>
                </c:pt>
                <c:pt idx="90">
                  <c:v>19663</c:v>
                </c:pt>
                <c:pt idx="91">
                  <c:v>12311</c:v>
                </c:pt>
                <c:pt idx="92">
                  <c:v>17225</c:v>
                </c:pt>
                <c:pt idx="93">
                  <c:v>19713</c:v>
                </c:pt>
                <c:pt idx="94">
                  <c:v>10604</c:v>
                </c:pt>
                <c:pt idx="95">
                  <c:v>18175</c:v>
                </c:pt>
                <c:pt idx="96">
                  <c:v>15785</c:v>
                </c:pt>
                <c:pt idx="97">
                  <c:v>19609</c:v>
                </c:pt>
                <c:pt idx="98">
                  <c:v>14597</c:v>
                </c:pt>
                <c:pt idx="99">
                  <c:v>17759</c:v>
                </c:pt>
                <c:pt idx="100">
                  <c:v>17532</c:v>
                </c:pt>
                <c:pt idx="101">
                  <c:v>18740</c:v>
                </c:pt>
                <c:pt idx="102">
                  <c:v>10838</c:v>
                </c:pt>
                <c:pt idx="103">
                  <c:v>13815</c:v>
                </c:pt>
                <c:pt idx="104">
                  <c:v>10847</c:v>
                </c:pt>
                <c:pt idx="105">
                  <c:v>14709</c:v>
                </c:pt>
                <c:pt idx="106">
                  <c:v>14507</c:v>
                </c:pt>
                <c:pt idx="107">
                  <c:v>16575</c:v>
                </c:pt>
                <c:pt idx="108">
                  <c:v>14773</c:v>
                </c:pt>
                <c:pt idx="109">
                  <c:v>14468</c:v>
                </c:pt>
                <c:pt idx="110">
                  <c:v>15192</c:v>
                </c:pt>
                <c:pt idx="111">
                  <c:v>13320</c:v>
                </c:pt>
                <c:pt idx="112">
                  <c:v>14698</c:v>
                </c:pt>
                <c:pt idx="113">
                  <c:v>14311</c:v>
                </c:pt>
                <c:pt idx="114">
                  <c:v>13673</c:v>
                </c:pt>
                <c:pt idx="115">
                  <c:v>11564</c:v>
                </c:pt>
                <c:pt idx="116">
                  <c:v>11840</c:v>
                </c:pt>
                <c:pt idx="117">
                  <c:v>16058</c:v>
                </c:pt>
                <c:pt idx="118">
                  <c:v>17131</c:v>
                </c:pt>
                <c:pt idx="119">
                  <c:v>10726</c:v>
                </c:pt>
                <c:pt idx="120">
                  <c:v>19436</c:v>
                </c:pt>
                <c:pt idx="121">
                  <c:v>16697</c:v>
                </c:pt>
                <c:pt idx="122">
                  <c:v>19257</c:v>
                </c:pt>
                <c:pt idx="123">
                  <c:v>10282</c:v>
                </c:pt>
                <c:pt idx="124">
                  <c:v>11081</c:v>
                </c:pt>
                <c:pt idx="125">
                  <c:v>13885</c:v>
                </c:pt>
                <c:pt idx="126">
                  <c:v>12881</c:v>
                </c:pt>
                <c:pt idx="127">
                  <c:v>12970</c:v>
                </c:pt>
                <c:pt idx="128">
                  <c:v>19344</c:v>
                </c:pt>
                <c:pt idx="129">
                  <c:v>16985</c:v>
                </c:pt>
                <c:pt idx="130">
                  <c:v>10947</c:v>
                </c:pt>
                <c:pt idx="131">
                  <c:v>14760</c:v>
                </c:pt>
                <c:pt idx="132">
                  <c:v>19909</c:v>
                </c:pt>
                <c:pt idx="133">
                  <c:v>10066</c:v>
                </c:pt>
                <c:pt idx="134">
                  <c:v>18828</c:v>
                </c:pt>
                <c:pt idx="135">
                  <c:v>18505</c:v>
                </c:pt>
                <c:pt idx="136">
                  <c:v>10564</c:v>
                </c:pt>
                <c:pt idx="137">
                  <c:v>19793</c:v>
                </c:pt>
                <c:pt idx="138">
                  <c:v>19017</c:v>
                </c:pt>
                <c:pt idx="139">
                  <c:v>13670</c:v>
                </c:pt>
                <c:pt idx="140">
                  <c:v>19217</c:v>
                </c:pt>
                <c:pt idx="141">
                  <c:v>12251</c:v>
                </c:pt>
                <c:pt idx="142">
                  <c:v>10804</c:v>
                </c:pt>
                <c:pt idx="143">
                  <c:v>14631</c:v>
                </c:pt>
                <c:pt idx="144">
                  <c:v>19583</c:v>
                </c:pt>
                <c:pt idx="145">
                  <c:v>11235</c:v>
                </c:pt>
                <c:pt idx="146">
                  <c:v>16720</c:v>
                </c:pt>
                <c:pt idx="147">
                  <c:v>16906</c:v>
                </c:pt>
                <c:pt idx="148">
                  <c:v>16016</c:v>
                </c:pt>
                <c:pt idx="149">
                  <c:v>13549</c:v>
                </c:pt>
                <c:pt idx="150">
                  <c:v>17938</c:v>
                </c:pt>
                <c:pt idx="151">
                  <c:v>14141</c:v>
                </c:pt>
                <c:pt idx="152">
                  <c:v>16966</c:v>
                </c:pt>
                <c:pt idx="153">
                  <c:v>19546</c:v>
                </c:pt>
                <c:pt idx="154">
                  <c:v>15335</c:v>
                </c:pt>
                <c:pt idx="155">
                  <c:v>15077</c:v>
                </c:pt>
                <c:pt idx="156">
                  <c:v>15611</c:v>
                </c:pt>
                <c:pt idx="157">
                  <c:v>18089</c:v>
                </c:pt>
                <c:pt idx="158">
                  <c:v>12892</c:v>
                </c:pt>
                <c:pt idx="159">
                  <c:v>15577</c:v>
                </c:pt>
                <c:pt idx="160">
                  <c:v>13618</c:v>
                </c:pt>
                <c:pt idx="161">
                  <c:v>11559</c:v>
                </c:pt>
                <c:pt idx="162">
                  <c:v>16683</c:v>
                </c:pt>
                <c:pt idx="163">
                  <c:v>11507</c:v>
                </c:pt>
                <c:pt idx="164">
                  <c:v>12063</c:v>
                </c:pt>
                <c:pt idx="165">
                  <c:v>13642</c:v>
                </c:pt>
                <c:pt idx="166">
                  <c:v>12000</c:v>
                </c:pt>
                <c:pt idx="167">
                  <c:v>11294</c:v>
                </c:pt>
                <c:pt idx="168">
                  <c:v>14065</c:v>
                </c:pt>
                <c:pt idx="169">
                  <c:v>18014</c:v>
                </c:pt>
                <c:pt idx="170">
                  <c:v>19945</c:v>
                </c:pt>
                <c:pt idx="171">
                  <c:v>11603</c:v>
                </c:pt>
                <c:pt idx="172">
                  <c:v>11322</c:v>
                </c:pt>
                <c:pt idx="173">
                  <c:v>15956</c:v>
                </c:pt>
                <c:pt idx="174">
                  <c:v>12441</c:v>
                </c:pt>
                <c:pt idx="175">
                  <c:v>11098</c:v>
                </c:pt>
                <c:pt idx="176">
                  <c:v>15073</c:v>
                </c:pt>
                <c:pt idx="177">
                  <c:v>19697</c:v>
                </c:pt>
                <c:pt idx="178">
                  <c:v>19318</c:v>
                </c:pt>
                <c:pt idx="179">
                  <c:v>18488</c:v>
                </c:pt>
                <c:pt idx="180">
                  <c:v>13787</c:v>
                </c:pt>
                <c:pt idx="181">
                  <c:v>12096</c:v>
                </c:pt>
                <c:pt idx="182">
                  <c:v>12208</c:v>
                </c:pt>
                <c:pt idx="183">
                  <c:v>15988</c:v>
                </c:pt>
                <c:pt idx="184">
                  <c:v>10175</c:v>
                </c:pt>
                <c:pt idx="185">
                  <c:v>17169</c:v>
                </c:pt>
                <c:pt idx="186">
                  <c:v>16014</c:v>
                </c:pt>
                <c:pt idx="187">
                  <c:v>11667</c:v>
                </c:pt>
                <c:pt idx="188">
                  <c:v>18867</c:v>
                </c:pt>
                <c:pt idx="189">
                  <c:v>11823</c:v>
                </c:pt>
                <c:pt idx="190">
                  <c:v>15147</c:v>
                </c:pt>
                <c:pt idx="191">
                  <c:v>11356</c:v>
                </c:pt>
                <c:pt idx="192">
                  <c:v>13072</c:v>
                </c:pt>
                <c:pt idx="193">
                  <c:v>13259</c:v>
                </c:pt>
                <c:pt idx="194">
                  <c:v>16199</c:v>
                </c:pt>
                <c:pt idx="195">
                  <c:v>10546</c:v>
                </c:pt>
                <c:pt idx="196">
                  <c:v>15231</c:v>
                </c:pt>
                <c:pt idx="197">
                  <c:v>17965</c:v>
                </c:pt>
                <c:pt idx="198">
                  <c:v>12083</c:v>
                </c:pt>
                <c:pt idx="199">
                  <c:v>12040</c:v>
                </c:pt>
                <c:pt idx="200">
                  <c:v>14534</c:v>
                </c:pt>
                <c:pt idx="201">
                  <c:v>11752</c:v>
                </c:pt>
                <c:pt idx="202">
                  <c:v>19807</c:v>
                </c:pt>
                <c:pt idx="203">
                  <c:v>11849</c:v>
                </c:pt>
                <c:pt idx="204">
                  <c:v>12642</c:v>
                </c:pt>
                <c:pt idx="205">
                  <c:v>11600</c:v>
                </c:pt>
                <c:pt idx="206">
                  <c:v>14402</c:v>
                </c:pt>
                <c:pt idx="207">
                  <c:v>13799</c:v>
                </c:pt>
                <c:pt idx="208">
                  <c:v>10618</c:v>
                </c:pt>
                <c:pt idx="209">
                  <c:v>11132</c:v>
                </c:pt>
                <c:pt idx="210">
                  <c:v>15491</c:v>
                </c:pt>
                <c:pt idx="211">
                  <c:v>15795</c:v>
                </c:pt>
                <c:pt idx="212">
                  <c:v>17633</c:v>
                </c:pt>
                <c:pt idx="213">
                  <c:v>11487</c:v>
                </c:pt>
                <c:pt idx="214">
                  <c:v>17848</c:v>
                </c:pt>
                <c:pt idx="215">
                  <c:v>15009</c:v>
                </c:pt>
                <c:pt idx="216">
                  <c:v>19749</c:v>
                </c:pt>
                <c:pt idx="217">
                  <c:v>12113</c:v>
                </c:pt>
                <c:pt idx="218">
                  <c:v>11044</c:v>
                </c:pt>
                <c:pt idx="219">
                  <c:v>12431</c:v>
                </c:pt>
                <c:pt idx="220">
                  <c:v>17979</c:v>
                </c:pt>
                <c:pt idx="221">
                  <c:v>11582</c:v>
                </c:pt>
                <c:pt idx="222">
                  <c:v>11308</c:v>
                </c:pt>
                <c:pt idx="223">
                  <c:v>14917</c:v>
                </c:pt>
                <c:pt idx="224">
                  <c:v>18793</c:v>
                </c:pt>
                <c:pt idx="225">
                  <c:v>11620</c:v>
                </c:pt>
                <c:pt idx="226">
                  <c:v>17503</c:v>
                </c:pt>
                <c:pt idx="227">
                  <c:v>14766</c:v>
                </c:pt>
                <c:pt idx="228">
                  <c:v>15362</c:v>
                </c:pt>
                <c:pt idx="229">
                  <c:v>15192</c:v>
                </c:pt>
                <c:pt idx="230">
                  <c:v>16622</c:v>
                </c:pt>
                <c:pt idx="231">
                  <c:v>16093</c:v>
                </c:pt>
                <c:pt idx="232">
                  <c:v>16704</c:v>
                </c:pt>
                <c:pt idx="233">
                  <c:v>10100</c:v>
                </c:pt>
                <c:pt idx="234">
                  <c:v>16657</c:v>
                </c:pt>
                <c:pt idx="235">
                  <c:v>15875</c:v>
                </c:pt>
                <c:pt idx="236">
                  <c:v>14271</c:v>
                </c:pt>
                <c:pt idx="237">
                  <c:v>10237</c:v>
                </c:pt>
                <c:pt idx="238">
                  <c:v>17226</c:v>
                </c:pt>
                <c:pt idx="239">
                  <c:v>18032</c:v>
                </c:pt>
                <c:pt idx="240">
                  <c:v>15218</c:v>
                </c:pt>
                <c:pt idx="241">
                  <c:v>14025</c:v>
                </c:pt>
                <c:pt idx="242">
                  <c:v>16073</c:v>
                </c:pt>
                <c:pt idx="243">
                  <c:v>12542</c:v>
                </c:pt>
                <c:pt idx="244">
                  <c:v>11537</c:v>
                </c:pt>
                <c:pt idx="245">
                  <c:v>10754</c:v>
                </c:pt>
                <c:pt idx="246">
                  <c:v>17396</c:v>
                </c:pt>
                <c:pt idx="247">
                  <c:v>17823</c:v>
                </c:pt>
                <c:pt idx="248">
                  <c:v>15507</c:v>
                </c:pt>
                <c:pt idx="249">
                  <c:v>14235</c:v>
                </c:pt>
                <c:pt idx="250">
                  <c:v>10540</c:v>
                </c:pt>
                <c:pt idx="251">
                  <c:v>15510</c:v>
                </c:pt>
                <c:pt idx="252">
                  <c:v>18461</c:v>
                </c:pt>
                <c:pt idx="253">
                  <c:v>17926</c:v>
                </c:pt>
                <c:pt idx="254">
                  <c:v>15131</c:v>
                </c:pt>
                <c:pt idx="255">
                  <c:v>18697</c:v>
                </c:pt>
                <c:pt idx="256">
                  <c:v>11129</c:v>
                </c:pt>
                <c:pt idx="257">
                  <c:v>13145</c:v>
                </c:pt>
                <c:pt idx="258">
                  <c:v>18553</c:v>
                </c:pt>
                <c:pt idx="259">
                  <c:v>13720</c:v>
                </c:pt>
                <c:pt idx="260">
                  <c:v>19648</c:v>
                </c:pt>
                <c:pt idx="261">
                  <c:v>14067</c:v>
                </c:pt>
                <c:pt idx="262">
                  <c:v>14195</c:v>
                </c:pt>
                <c:pt idx="263">
                  <c:v>19873</c:v>
                </c:pt>
                <c:pt idx="264">
                  <c:v>19244</c:v>
                </c:pt>
                <c:pt idx="265">
                  <c:v>17281</c:v>
                </c:pt>
                <c:pt idx="266">
                  <c:v>12509</c:v>
                </c:pt>
                <c:pt idx="267">
                  <c:v>15016</c:v>
                </c:pt>
                <c:pt idx="268">
                  <c:v>16533</c:v>
                </c:pt>
                <c:pt idx="269">
                  <c:v>14727</c:v>
                </c:pt>
                <c:pt idx="270">
                  <c:v>10681</c:v>
                </c:pt>
                <c:pt idx="271">
                  <c:v>13932</c:v>
                </c:pt>
                <c:pt idx="272">
                  <c:v>15560</c:v>
                </c:pt>
                <c:pt idx="273">
                  <c:v>14016</c:v>
                </c:pt>
                <c:pt idx="274">
                  <c:v>17339</c:v>
                </c:pt>
                <c:pt idx="275">
                  <c:v>10719</c:v>
                </c:pt>
                <c:pt idx="276">
                  <c:v>10074</c:v>
                </c:pt>
                <c:pt idx="277">
                  <c:v>19485</c:v>
                </c:pt>
                <c:pt idx="278">
                  <c:v>14157</c:v>
                </c:pt>
                <c:pt idx="279">
                  <c:v>18511</c:v>
                </c:pt>
                <c:pt idx="280">
                  <c:v>12149</c:v>
                </c:pt>
                <c:pt idx="281">
                  <c:v>19644</c:v>
                </c:pt>
                <c:pt idx="282">
                  <c:v>19747</c:v>
                </c:pt>
                <c:pt idx="283">
                  <c:v>16713</c:v>
                </c:pt>
                <c:pt idx="284">
                  <c:v>14207</c:v>
                </c:pt>
                <c:pt idx="285">
                  <c:v>17141</c:v>
                </c:pt>
                <c:pt idx="286">
                  <c:v>18652</c:v>
                </c:pt>
                <c:pt idx="287">
                  <c:v>19078</c:v>
                </c:pt>
                <c:pt idx="288">
                  <c:v>13936</c:v>
                </c:pt>
                <c:pt idx="289">
                  <c:v>19307</c:v>
                </c:pt>
                <c:pt idx="290">
                  <c:v>11075</c:v>
                </c:pt>
                <c:pt idx="291">
                  <c:v>13876</c:v>
                </c:pt>
                <c:pt idx="292">
                  <c:v>14615</c:v>
                </c:pt>
                <c:pt idx="293">
                  <c:v>17265</c:v>
                </c:pt>
                <c:pt idx="294">
                  <c:v>16379</c:v>
                </c:pt>
                <c:pt idx="295">
                  <c:v>19118</c:v>
                </c:pt>
                <c:pt idx="296">
                  <c:v>14652</c:v>
                </c:pt>
                <c:pt idx="297">
                  <c:v>16792</c:v>
                </c:pt>
                <c:pt idx="298">
                  <c:v>19247</c:v>
                </c:pt>
                <c:pt idx="299">
                  <c:v>17456</c:v>
                </c:pt>
                <c:pt idx="300">
                  <c:v>14674</c:v>
                </c:pt>
                <c:pt idx="301">
                  <c:v>10541</c:v>
                </c:pt>
                <c:pt idx="302">
                  <c:v>12161</c:v>
                </c:pt>
                <c:pt idx="303">
                  <c:v>12251</c:v>
                </c:pt>
                <c:pt idx="304">
                  <c:v>19244</c:v>
                </c:pt>
                <c:pt idx="305">
                  <c:v>14569</c:v>
                </c:pt>
                <c:pt idx="306">
                  <c:v>12744</c:v>
                </c:pt>
                <c:pt idx="307">
                  <c:v>16041</c:v>
                </c:pt>
                <c:pt idx="308">
                  <c:v>14675</c:v>
                </c:pt>
                <c:pt idx="309">
                  <c:v>11560</c:v>
                </c:pt>
                <c:pt idx="310">
                  <c:v>11164</c:v>
                </c:pt>
                <c:pt idx="311">
                  <c:v>15419</c:v>
                </c:pt>
                <c:pt idx="312">
                  <c:v>12722</c:v>
                </c:pt>
                <c:pt idx="313">
                  <c:v>10470</c:v>
                </c:pt>
                <c:pt idx="314">
                  <c:v>19608</c:v>
                </c:pt>
                <c:pt idx="315">
                  <c:v>11468</c:v>
                </c:pt>
                <c:pt idx="316">
                  <c:v>17925</c:v>
                </c:pt>
                <c:pt idx="317">
                  <c:v>10808</c:v>
                </c:pt>
                <c:pt idx="318">
                  <c:v>18363</c:v>
                </c:pt>
                <c:pt idx="319">
                  <c:v>16719</c:v>
                </c:pt>
                <c:pt idx="320">
                  <c:v>15073</c:v>
                </c:pt>
                <c:pt idx="321">
                  <c:v>18012</c:v>
                </c:pt>
                <c:pt idx="322">
                  <c:v>11645</c:v>
                </c:pt>
                <c:pt idx="323">
                  <c:v>18249</c:v>
                </c:pt>
                <c:pt idx="324">
                  <c:v>11129</c:v>
                </c:pt>
                <c:pt idx="325">
                  <c:v>11353</c:v>
                </c:pt>
                <c:pt idx="326">
                  <c:v>10767</c:v>
                </c:pt>
                <c:pt idx="327">
                  <c:v>13895</c:v>
                </c:pt>
                <c:pt idx="328">
                  <c:v>18874</c:v>
                </c:pt>
                <c:pt idx="329">
                  <c:v>13454</c:v>
                </c:pt>
                <c:pt idx="330">
                  <c:v>17329</c:v>
                </c:pt>
                <c:pt idx="331">
                  <c:v>11790</c:v>
                </c:pt>
                <c:pt idx="332">
                  <c:v>19669</c:v>
                </c:pt>
                <c:pt idx="333">
                  <c:v>10885</c:v>
                </c:pt>
                <c:pt idx="334">
                  <c:v>17734</c:v>
                </c:pt>
                <c:pt idx="335">
                  <c:v>13906</c:v>
                </c:pt>
                <c:pt idx="336">
                  <c:v>14492</c:v>
                </c:pt>
                <c:pt idx="337">
                  <c:v>19730</c:v>
                </c:pt>
                <c:pt idx="338">
                  <c:v>12073</c:v>
                </c:pt>
                <c:pt idx="339">
                  <c:v>10312</c:v>
                </c:pt>
                <c:pt idx="340">
                  <c:v>16269</c:v>
                </c:pt>
                <c:pt idx="341">
                  <c:v>15317</c:v>
                </c:pt>
                <c:pt idx="342">
                  <c:v>10810</c:v>
                </c:pt>
                <c:pt idx="343">
                  <c:v>16841</c:v>
                </c:pt>
                <c:pt idx="344">
                  <c:v>12032</c:v>
                </c:pt>
                <c:pt idx="345">
                  <c:v>19699</c:v>
                </c:pt>
                <c:pt idx="346">
                  <c:v>17129</c:v>
                </c:pt>
                <c:pt idx="347">
                  <c:v>12705</c:v>
                </c:pt>
                <c:pt idx="348">
                  <c:v>18788</c:v>
                </c:pt>
                <c:pt idx="349">
                  <c:v>12147</c:v>
                </c:pt>
                <c:pt idx="350">
                  <c:v>10615</c:v>
                </c:pt>
                <c:pt idx="351">
                  <c:v>10947</c:v>
                </c:pt>
                <c:pt idx="352">
                  <c:v>15677</c:v>
                </c:pt>
                <c:pt idx="353">
                  <c:v>14651</c:v>
                </c:pt>
                <c:pt idx="354">
                  <c:v>17866</c:v>
                </c:pt>
                <c:pt idx="355">
                  <c:v>12013</c:v>
                </c:pt>
                <c:pt idx="356">
                  <c:v>13697</c:v>
                </c:pt>
                <c:pt idx="357">
                  <c:v>10490</c:v>
                </c:pt>
                <c:pt idx="358">
                  <c:v>14350</c:v>
                </c:pt>
                <c:pt idx="359">
                  <c:v>12428</c:v>
                </c:pt>
                <c:pt idx="360">
                  <c:v>14987</c:v>
                </c:pt>
                <c:pt idx="361">
                  <c:v>18733</c:v>
                </c:pt>
                <c:pt idx="362">
                  <c:v>19479</c:v>
                </c:pt>
                <c:pt idx="363">
                  <c:v>19825</c:v>
                </c:pt>
                <c:pt idx="364">
                  <c:v>14920</c:v>
                </c:pt>
                <c:pt idx="365">
                  <c:v>12926</c:v>
                </c:pt>
                <c:pt idx="366">
                  <c:v>19544</c:v>
                </c:pt>
                <c:pt idx="367">
                  <c:v>17282</c:v>
                </c:pt>
                <c:pt idx="368">
                  <c:v>14376</c:v>
                </c:pt>
                <c:pt idx="369">
                  <c:v>19490</c:v>
                </c:pt>
                <c:pt idx="370">
                  <c:v>14868</c:v>
                </c:pt>
                <c:pt idx="371">
                  <c:v>16986</c:v>
                </c:pt>
                <c:pt idx="372">
                  <c:v>16862</c:v>
                </c:pt>
                <c:pt idx="373">
                  <c:v>14423</c:v>
                </c:pt>
                <c:pt idx="374">
                  <c:v>16870</c:v>
                </c:pt>
                <c:pt idx="375">
                  <c:v>18159</c:v>
                </c:pt>
                <c:pt idx="376">
                  <c:v>12073</c:v>
                </c:pt>
                <c:pt idx="377">
                  <c:v>16170</c:v>
                </c:pt>
                <c:pt idx="378">
                  <c:v>10701</c:v>
                </c:pt>
                <c:pt idx="379">
                  <c:v>18113</c:v>
                </c:pt>
                <c:pt idx="380">
                  <c:v>16825</c:v>
                </c:pt>
                <c:pt idx="381">
                  <c:v>17867</c:v>
                </c:pt>
                <c:pt idx="382">
                  <c:v>14264</c:v>
                </c:pt>
                <c:pt idx="383">
                  <c:v>17968</c:v>
                </c:pt>
                <c:pt idx="384">
                  <c:v>18146</c:v>
                </c:pt>
                <c:pt idx="385">
                  <c:v>17776</c:v>
                </c:pt>
                <c:pt idx="386">
                  <c:v>18558</c:v>
                </c:pt>
                <c:pt idx="387">
                  <c:v>18719</c:v>
                </c:pt>
                <c:pt idx="388">
                  <c:v>14886</c:v>
                </c:pt>
                <c:pt idx="389">
                  <c:v>13935</c:v>
                </c:pt>
                <c:pt idx="390">
                  <c:v>14619</c:v>
                </c:pt>
                <c:pt idx="391">
                  <c:v>15191</c:v>
                </c:pt>
                <c:pt idx="392">
                  <c:v>16875</c:v>
                </c:pt>
                <c:pt idx="393">
                  <c:v>17856</c:v>
                </c:pt>
                <c:pt idx="394">
                  <c:v>15401</c:v>
                </c:pt>
                <c:pt idx="395">
                  <c:v>13022</c:v>
                </c:pt>
                <c:pt idx="396">
                  <c:v>15738</c:v>
                </c:pt>
                <c:pt idx="397">
                  <c:v>15984</c:v>
                </c:pt>
                <c:pt idx="398">
                  <c:v>11770</c:v>
                </c:pt>
                <c:pt idx="399">
                  <c:v>19969</c:v>
                </c:pt>
                <c:pt idx="400">
                  <c:v>18989</c:v>
                </c:pt>
                <c:pt idx="401">
                  <c:v>13215</c:v>
                </c:pt>
                <c:pt idx="402">
                  <c:v>16694</c:v>
                </c:pt>
                <c:pt idx="403">
                  <c:v>12976</c:v>
                </c:pt>
                <c:pt idx="404">
                  <c:v>13737</c:v>
                </c:pt>
                <c:pt idx="405">
                  <c:v>19903</c:v>
                </c:pt>
                <c:pt idx="406">
                  <c:v>10752</c:v>
                </c:pt>
                <c:pt idx="407">
                  <c:v>11392</c:v>
                </c:pt>
                <c:pt idx="408">
                  <c:v>16789</c:v>
                </c:pt>
                <c:pt idx="409">
                  <c:v>10677</c:v>
                </c:pt>
                <c:pt idx="410">
                  <c:v>10105</c:v>
                </c:pt>
                <c:pt idx="411">
                  <c:v>14753</c:v>
                </c:pt>
                <c:pt idx="412">
                  <c:v>11946</c:v>
                </c:pt>
                <c:pt idx="413">
                  <c:v>15544</c:v>
                </c:pt>
                <c:pt idx="414">
                  <c:v>11095</c:v>
                </c:pt>
                <c:pt idx="415">
                  <c:v>16985</c:v>
                </c:pt>
                <c:pt idx="416">
                  <c:v>11782</c:v>
                </c:pt>
                <c:pt idx="417">
                  <c:v>14541</c:v>
                </c:pt>
                <c:pt idx="418">
                  <c:v>13257</c:v>
                </c:pt>
                <c:pt idx="419">
                  <c:v>16213</c:v>
                </c:pt>
                <c:pt idx="420">
                  <c:v>14869</c:v>
                </c:pt>
                <c:pt idx="421">
                  <c:v>11561</c:v>
                </c:pt>
                <c:pt idx="422">
                  <c:v>14006</c:v>
                </c:pt>
                <c:pt idx="423">
                  <c:v>19867</c:v>
                </c:pt>
                <c:pt idx="424">
                  <c:v>19314</c:v>
                </c:pt>
                <c:pt idx="425">
                  <c:v>13981</c:v>
                </c:pt>
                <c:pt idx="426">
                  <c:v>19493</c:v>
                </c:pt>
                <c:pt idx="427">
                  <c:v>15682</c:v>
                </c:pt>
                <c:pt idx="428">
                  <c:v>15782</c:v>
                </c:pt>
                <c:pt idx="429">
                  <c:v>10943</c:v>
                </c:pt>
                <c:pt idx="430">
                  <c:v>14550</c:v>
                </c:pt>
                <c:pt idx="431">
                  <c:v>19137</c:v>
                </c:pt>
                <c:pt idx="432">
                  <c:v>10600</c:v>
                </c:pt>
                <c:pt idx="433">
                  <c:v>16376</c:v>
                </c:pt>
                <c:pt idx="434">
                  <c:v>19609</c:v>
                </c:pt>
                <c:pt idx="435">
                  <c:v>11524</c:v>
                </c:pt>
                <c:pt idx="436">
                  <c:v>13766</c:v>
                </c:pt>
                <c:pt idx="437">
                  <c:v>10250</c:v>
                </c:pt>
                <c:pt idx="438">
                  <c:v>19736</c:v>
                </c:pt>
                <c:pt idx="439">
                  <c:v>10078</c:v>
                </c:pt>
                <c:pt idx="440">
                  <c:v>13123</c:v>
                </c:pt>
                <c:pt idx="441">
                  <c:v>19089</c:v>
                </c:pt>
                <c:pt idx="442">
                  <c:v>17064</c:v>
                </c:pt>
                <c:pt idx="443">
                  <c:v>18417</c:v>
                </c:pt>
                <c:pt idx="444">
                  <c:v>11209</c:v>
                </c:pt>
                <c:pt idx="445">
                  <c:v>15153</c:v>
                </c:pt>
                <c:pt idx="446">
                  <c:v>14898</c:v>
                </c:pt>
                <c:pt idx="447">
                  <c:v>12178</c:v>
                </c:pt>
                <c:pt idx="448">
                  <c:v>17610</c:v>
                </c:pt>
                <c:pt idx="449">
                  <c:v>18895</c:v>
                </c:pt>
                <c:pt idx="450">
                  <c:v>12544</c:v>
                </c:pt>
                <c:pt idx="451">
                  <c:v>15522</c:v>
                </c:pt>
                <c:pt idx="452">
                  <c:v>12370</c:v>
                </c:pt>
                <c:pt idx="453">
                  <c:v>13281</c:v>
                </c:pt>
                <c:pt idx="454">
                  <c:v>14710</c:v>
                </c:pt>
                <c:pt idx="455">
                  <c:v>10328</c:v>
                </c:pt>
                <c:pt idx="456">
                  <c:v>15579</c:v>
                </c:pt>
                <c:pt idx="457">
                  <c:v>14228</c:v>
                </c:pt>
                <c:pt idx="458">
                  <c:v>16794</c:v>
                </c:pt>
                <c:pt idx="459">
                  <c:v>10120</c:v>
                </c:pt>
                <c:pt idx="460">
                  <c:v>16749</c:v>
                </c:pt>
                <c:pt idx="461">
                  <c:v>10964</c:v>
                </c:pt>
                <c:pt idx="462">
                  <c:v>14224</c:v>
                </c:pt>
                <c:pt idx="463">
                  <c:v>13675</c:v>
                </c:pt>
                <c:pt idx="464">
                  <c:v>15694</c:v>
                </c:pt>
                <c:pt idx="465">
                  <c:v>12076</c:v>
                </c:pt>
                <c:pt idx="466">
                  <c:v>16865</c:v>
                </c:pt>
                <c:pt idx="467">
                  <c:v>15643</c:v>
                </c:pt>
                <c:pt idx="468">
                  <c:v>18524</c:v>
                </c:pt>
                <c:pt idx="469">
                  <c:v>15249</c:v>
                </c:pt>
                <c:pt idx="470">
                  <c:v>11316</c:v>
                </c:pt>
                <c:pt idx="471">
                  <c:v>11196</c:v>
                </c:pt>
                <c:pt idx="472">
                  <c:v>13170</c:v>
                </c:pt>
                <c:pt idx="473">
                  <c:v>19621</c:v>
                </c:pt>
                <c:pt idx="474">
                  <c:v>10355</c:v>
                </c:pt>
                <c:pt idx="475">
                  <c:v>19718</c:v>
                </c:pt>
                <c:pt idx="476">
                  <c:v>10028</c:v>
                </c:pt>
                <c:pt idx="477">
                  <c:v>11013</c:v>
                </c:pt>
                <c:pt idx="478">
                  <c:v>19019</c:v>
                </c:pt>
                <c:pt idx="479">
                  <c:v>12024</c:v>
                </c:pt>
                <c:pt idx="480">
                  <c:v>18490</c:v>
                </c:pt>
                <c:pt idx="481">
                  <c:v>15839</c:v>
                </c:pt>
                <c:pt idx="482">
                  <c:v>15791</c:v>
                </c:pt>
                <c:pt idx="483">
                  <c:v>10754</c:v>
                </c:pt>
                <c:pt idx="484">
                  <c:v>18961</c:v>
                </c:pt>
                <c:pt idx="485">
                  <c:v>13735</c:v>
                </c:pt>
                <c:pt idx="486">
                  <c:v>11238</c:v>
                </c:pt>
                <c:pt idx="487">
                  <c:v>11906</c:v>
                </c:pt>
                <c:pt idx="488">
                  <c:v>17399</c:v>
                </c:pt>
                <c:pt idx="489">
                  <c:v>17961</c:v>
                </c:pt>
                <c:pt idx="490">
                  <c:v>19756</c:v>
                </c:pt>
                <c:pt idx="491">
                  <c:v>19410</c:v>
                </c:pt>
                <c:pt idx="492">
                  <c:v>14601</c:v>
                </c:pt>
                <c:pt idx="493">
                  <c:v>19549</c:v>
                </c:pt>
                <c:pt idx="494">
                  <c:v>11460</c:v>
                </c:pt>
                <c:pt idx="495">
                  <c:v>17669</c:v>
                </c:pt>
                <c:pt idx="496">
                  <c:v>11416</c:v>
                </c:pt>
                <c:pt idx="497">
                  <c:v>17766</c:v>
                </c:pt>
                <c:pt idx="498">
                  <c:v>11428</c:v>
                </c:pt>
                <c:pt idx="499">
                  <c:v>14378</c:v>
                </c:pt>
                <c:pt idx="500">
                  <c:v>17529</c:v>
                </c:pt>
                <c:pt idx="501">
                  <c:v>14474</c:v>
                </c:pt>
                <c:pt idx="502">
                  <c:v>13071</c:v>
                </c:pt>
                <c:pt idx="503">
                  <c:v>10555</c:v>
                </c:pt>
                <c:pt idx="504">
                  <c:v>18547</c:v>
                </c:pt>
                <c:pt idx="505">
                  <c:v>11563</c:v>
                </c:pt>
                <c:pt idx="506">
                  <c:v>11040</c:v>
                </c:pt>
                <c:pt idx="507">
                  <c:v>12686</c:v>
                </c:pt>
                <c:pt idx="508">
                  <c:v>12553</c:v>
                </c:pt>
                <c:pt idx="509">
                  <c:v>11779</c:v>
                </c:pt>
                <c:pt idx="510">
                  <c:v>10075</c:v>
                </c:pt>
                <c:pt idx="511">
                  <c:v>14326</c:v>
                </c:pt>
                <c:pt idx="512">
                  <c:v>15835</c:v>
                </c:pt>
                <c:pt idx="513">
                  <c:v>15057</c:v>
                </c:pt>
                <c:pt idx="514">
                  <c:v>12349</c:v>
                </c:pt>
                <c:pt idx="515">
                  <c:v>12773</c:v>
                </c:pt>
                <c:pt idx="516">
                  <c:v>12262</c:v>
                </c:pt>
                <c:pt idx="517">
                  <c:v>13229</c:v>
                </c:pt>
                <c:pt idx="518">
                  <c:v>10392</c:v>
                </c:pt>
                <c:pt idx="519">
                  <c:v>11108</c:v>
                </c:pt>
                <c:pt idx="520">
                  <c:v>14362</c:v>
                </c:pt>
                <c:pt idx="521">
                  <c:v>15188</c:v>
                </c:pt>
                <c:pt idx="522">
                  <c:v>18802</c:v>
                </c:pt>
                <c:pt idx="523">
                  <c:v>15057</c:v>
                </c:pt>
                <c:pt idx="524">
                  <c:v>13998</c:v>
                </c:pt>
                <c:pt idx="525">
                  <c:v>18864</c:v>
                </c:pt>
                <c:pt idx="526">
                  <c:v>16566</c:v>
                </c:pt>
                <c:pt idx="527">
                  <c:v>13677</c:v>
                </c:pt>
                <c:pt idx="528">
                  <c:v>15796</c:v>
                </c:pt>
                <c:pt idx="529">
                  <c:v>16363</c:v>
                </c:pt>
                <c:pt idx="530">
                  <c:v>18123</c:v>
                </c:pt>
                <c:pt idx="531">
                  <c:v>18222</c:v>
                </c:pt>
                <c:pt idx="532">
                  <c:v>17690</c:v>
                </c:pt>
                <c:pt idx="533">
                  <c:v>11400</c:v>
                </c:pt>
                <c:pt idx="534">
                  <c:v>14071</c:v>
                </c:pt>
                <c:pt idx="535">
                  <c:v>18808</c:v>
                </c:pt>
                <c:pt idx="536">
                  <c:v>12786</c:v>
                </c:pt>
                <c:pt idx="537">
                  <c:v>17169</c:v>
                </c:pt>
                <c:pt idx="538">
                  <c:v>10870</c:v>
                </c:pt>
                <c:pt idx="539">
                  <c:v>14196</c:v>
                </c:pt>
                <c:pt idx="540">
                  <c:v>19604</c:v>
                </c:pt>
                <c:pt idx="541">
                  <c:v>12739</c:v>
                </c:pt>
                <c:pt idx="542">
                  <c:v>10940</c:v>
                </c:pt>
                <c:pt idx="543">
                  <c:v>10340</c:v>
                </c:pt>
                <c:pt idx="544">
                  <c:v>17422</c:v>
                </c:pt>
                <c:pt idx="545">
                  <c:v>14133</c:v>
                </c:pt>
                <c:pt idx="546">
                  <c:v>10659</c:v>
                </c:pt>
                <c:pt idx="547">
                  <c:v>19752</c:v>
                </c:pt>
                <c:pt idx="548">
                  <c:v>13457</c:v>
                </c:pt>
                <c:pt idx="549">
                  <c:v>19848</c:v>
                </c:pt>
                <c:pt idx="550">
                  <c:v>12975</c:v>
                </c:pt>
                <c:pt idx="551">
                  <c:v>19241</c:v>
                </c:pt>
                <c:pt idx="552">
                  <c:v>10453</c:v>
                </c:pt>
                <c:pt idx="553">
                  <c:v>19896</c:v>
                </c:pt>
                <c:pt idx="554">
                  <c:v>18184</c:v>
                </c:pt>
                <c:pt idx="555">
                  <c:v>15442</c:v>
                </c:pt>
                <c:pt idx="556">
                  <c:v>10818</c:v>
                </c:pt>
                <c:pt idx="557">
                  <c:v>14868</c:v>
                </c:pt>
                <c:pt idx="558">
                  <c:v>10012</c:v>
                </c:pt>
                <c:pt idx="559">
                  <c:v>17727</c:v>
                </c:pt>
                <c:pt idx="560">
                  <c:v>10920</c:v>
                </c:pt>
                <c:pt idx="561">
                  <c:v>14920</c:v>
                </c:pt>
                <c:pt idx="562">
                  <c:v>12418</c:v>
                </c:pt>
                <c:pt idx="563">
                  <c:v>19506</c:v>
                </c:pt>
                <c:pt idx="564">
                  <c:v>16475</c:v>
                </c:pt>
                <c:pt idx="565">
                  <c:v>12017</c:v>
                </c:pt>
                <c:pt idx="566">
                  <c:v>17957</c:v>
                </c:pt>
                <c:pt idx="567">
                  <c:v>19420</c:v>
                </c:pt>
                <c:pt idx="568">
                  <c:v>14792</c:v>
                </c:pt>
                <c:pt idx="569">
                  <c:v>16830</c:v>
                </c:pt>
                <c:pt idx="570">
                  <c:v>12434</c:v>
                </c:pt>
                <c:pt idx="571">
                  <c:v>12868</c:v>
                </c:pt>
                <c:pt idx="572">
                  <c:v>11438</c:v>
                </c:pt>
                <c:pt idx="573">
                  <c:v>13543</c:v>
                </c:pt>
                <c:pt idx="574">
                  <c:v>11781</c:v>
                </c:pt>
                <c:pt idx="575">
                  <c:v>16343</c:v>
                </c:pt>
                <c:pt idx="576">
                  <c:v>12263</c:v>
                </c:pt>
                <c:pt idx="577">
                  <c:v>10211</c:v>
                </c:pt>
                <c:pt idx="578">
                  <c:v>18699</c:v>
                </c:pt>
                <c:pt idx="579">
                  <c:v>16159</c:v>
                </c:pt>
                <c:pt idx="580">
                  <c:v>17027</c:v>
                </c:pt>
                <c:pt idx="581">
                  <c:v>10331</c:v>
                </c:pt>
                <c:pt idx="582">
                  <c:v>16860</c:v>
                </c:pt>
                <c:pt idx="583">
                  <c:v>18044</c:v>
                </c:pt>
                <c:pt idx="584">
                  <c:v>18169</c:v>
                </c:pt>
                <c:pt idx="585">
                  <c:v>18742</c:v>
                </c:pt>
                <c:pt idx="586">
                  <c:v>15720</c:v>
                </c:pt>
                <c:pt idx="587">
                  <c:v>19133</c:v>
                </c:pt>
                <c:pt idx="588">
                  <c:v>10727</c:v>
                </c:pt>
                <c:pt idx="589">
                  <c:v>14975</c:v>
                </c:pt>
                <c:pt idx="590">
                  <c:v>13243</c:v>
                </c:pt>
                <c:pt idx="591">
                  <c:v>10648</c:v>
                </c:pt>
                <c:pt idx="592">
                  <c:v>15095</c:v>
                </c:pt>
                <c:pt idx="593">
                  <c:v>16614</c:v>
                </c:pt>
                <c:pt idx="594">
                  <c:v>17135</c:v>
                </c:pt>
                <c:pt idx="595">
                  <c:v>11009</c:v>
                </c:pt>
                <c:pt idx="596">
                  <c:v>11550</c:v>
                </c:pt>
                <c:pt idx="597">
                  <c:v>18995</c:v>
                </c:pt>
                <c:pt idx="598">
                  <c:v>17492</c:v>
                </c:pt>
                <c:pt idx="599">
                  <c:v>13401</c:v>
                </c:pt>
                <c:pt idx="600">
                  <c:v>17447</c:v>
                </c:pt>
                <c:pt idx="601">
                  <c:v>15424</c:v>
                </c:pt>
                <c:pt idx="602">
                  <c:v>14241</c:v>
                </c:pt>
                <c:pt idx="603">
                  <c:v>13161</c:v>
                </c:pt>
                <c:pt idx="604">
                  <c:v>14155</c:v>
                </c:pt>
                <c:pt idx="605">
                  <c:v>17478</c:v>
                </c:pt>
                <c:pt idx="606">
                  <c:v>18719</c:v>
                </c:pt>
                <c:pt idx="607">
                  <c:v>19215</c:v>
                </c:pt>
                <c:pt idx="608">
                  <c:v>16617</c:v>
                </c:pt>
                <c:pt idx="609">
                  <c:v>15660</c:v>
                </c:pt>
                <c:pt idx="610">
                  <c:v>18624</c:v>
                </c:pt>
                <c:pt idx="611">
                  <c:v>11176</c:v>
                </c:pt>
                <c:pt idx="612">
                  <c:v>17956</c:v>
                </c:pt>
                <c:pt idx="613">
                  <c:v>18592</c:v>
                </c:pt>
                <c:pt idx="614">
                  <c:v>12233</c:v>
                </c:pt>
                <c:pt idx="615">
                  <c:v>14700</c:v>
                </c:pt>
                <c:pt idx="616">
                  <c:v>15906</c:v>
                </c:pt>
                <c:pt idx="617">
                  <c:v>17860</c:v>
                </c:pt>
                <c:pt idx="618">
                  <c:v>17526</c:v>
                </c:pt>
                <c:pt idx="619">
                  <c:v>15559</c:v>
                </c:pt>
                <c:pt idx="620">
                  <c:v>16732</c:v>
                </c:pt>
                <c:pt idx="621">
                  <c:v>12513</c:v>
                </c:pt>
                <c:pt idx="622">
                  <c:v>17830</c:v>
                </c:pt>
                <c:pt idx="623">
                  <c:v>19965</c:v>
                </c:pt>
                <c:pt idx="624">
                  <c:v>16944</c:v>
                </c:pt>
                <c:pt idx="625">
                  <c:v>17910</c:v>
                </c:pt>
                <c:pt idx="626">
                  <c:v>15649</c:v>
                </c:pt>
                <c:pt idx="627">
                  <c:v>11096</c:v>
                </c:pt>
                <c:pt idx="628">
                  <c:v>19120</c:v>
                </c:pt>
                <c:pt idx="629">
                  <c:v>11951</c:v>
                </c:pt>
                <c:pt idx="630">
                  <c:v>19746</c:v>
                </c:pt>
                <c:pt idx="631">
                  <c:v>19186</c:v>
                </c:pt>
                <c:pt idx="632">
                  <c:v>17799</c:v>
                </c:pt>
                <c:pt idx="633">
                  <c:v>18804</c:v>
                </c:pt>
                <c:pt idx="634">
                  <c:v>10595</c:v>
                </c:pt>
                <c:pt idx="635">
                  <c:v>17875</c:v>
                </c:pt>
                <c:pt idx="636">
                  <c:v>19033</c:v>
                </c:pt>
                <c:pt idx="637">
                  <c:v>14439</c:v>
                </c:pt>
                <c:pt idx="638">
                  <c:v>15972</c:v>
                </c:pt>
                <c:pt idx="639">
                  <c:v>10858</c:v>
                </c:pt>
                <c:pt idx="640">
                  <c:v>15519</c:v>
                </c:pt>
                <c:pt idx="641">
                  <c:v>17385</c:v>
                </c:pt>
                <c:pt idx="642">
                  <c:v>18636</c:v>
                </c:pt>
                <c:pt idx="643">
                  <c:v>19980</c:v>
                </c:pt>
                <c:pt idx="644">
                  <c:v>14317</c:v>
                </c:pt>
                <c:pt idx="645">
                  <c:v>13454</c:v>
                </c:pt>
                <c:pt idx="646">
                  <c:v>11030</c:v>
                </c:pt>
                <c:pt idx="647">
                  <c:v>19487</c:v>
                </c:pt>
                <c:pt idx="648">
                  <c:v>17906</c:v>
                </c:pt>
                <c:pt idx="649">
                  <c:v>11447</c:v>
                </c:pt>
                <c:pt idx="650">
                  <c:v>12850</c:v>
                </c:pt>
                <c:pt idx="651">
                  <c:v>18106</c:v>
                </c:pt>
                <c:pt idx="652">
                  <c:v>17151</c:v>
                </c:pt>
                <c:pt idx="653">
                  <c:v>19503</c:v>
                </c:pt>
                <c:pt idx="654">
                  <c:v>16952</c:v>
                </c:pt>
                <c:pt idx="655">
                  <c:v>14055</c:v>
                </c:pt>
                <c:pt idx="656">
                  <c:v>15402</c:v>
                </c:pt>
                <c:pt idx="657">
                  <c:v>19281</c:v>
                </c:pt>
                <c:pt idx="658">
                  <c:v>11672</c:v>
                </c:pt>
                <c:pt idx="659">
                  <c:v>14532</c:v>
                </c:pt>
                <c:pt idx="660">
                  <c:v>14924</c:v>
                </c:pt>
                <c:pt idx="661">
                  <c:v>16085</c:v>
                </c:pt>
                <c:pt idx="662">
                  <c:v>17734</c:v>
                </c:pt>
                <c:pt idx="663">
                  <c:v>14864</c:v>
                </c:pt>
                <c:pt idx="664">
                  <c:v>19316</c:v>
                </c:pt>
                <c:pt idx="665">
                  <c:v>11221</c:v>
                </c:pt>
                <c:pt idx="666">
                  <c:v>12860</c:v>
                </c:pt>
                <c:pt idx="667">
                  <c:v>18428</c:v>
                </c:pt>
                <c:pt idx="668">
                  <c:v>19336</c:v>
                </c:pt>
                <c:pt idx="669">
                  <c:v>13253</c:v>
                </c:pt>
                <c:pt idx="670">
                  <c:v>13782</c:v>
                </c:pt>
                <c:pt idx="671">
                  <c:v>16957</c:v>
                </c:pt>
                <c:pt idx="672">
                  <c:v>10766</c:v>
                </c:pt>
                <c:pt idx="673">
                  <c:v>12681</c:v>
                </c:pt>
                <c:pt idx="674">
                  <c:v>17710</c:v>
                </c:pt>
                <c:pt idx="675">
                  <c:v>17482</c:v>
                </c:pt>
                <c:pt idx="676">
                  <c:v>15086</c:v>
                </c:pt>
                <c:pt idx="677">
                  <c:v>17964</c:v>
                </c:pt>
                <c:pt idx="678">
                  <c:v>12665</c:v>
                </c:pt>
                <c:pt idx="679">
                  <c:v>19951</c:v>
                </c:pt>
                <c:pt idx="680">
                  <c:v>13513</c:v>
                </c:pt>
                <c:pt idx="681">
                  <c:v>10495</c:v>
                </c:pt>
                <c:pt idx="682">
                  <c:v>15822</c:v>
                </c:pt>
                <c:pt idx="683">
                  <c:v>12072</c:v>
                </c:pt>
                <c:pt idx="684">
                  <c:v>17795</c:v>
                </c:pt>
                <c:pt idx="685">
                  <c:v>18529</c:v>
                </c:pt>
                <c:pt idx="686">
                  <c:v>13949</c:v>
                </c:pt>
                <c:pt idx="687">
                  <c:v>16033</c:v>
                </c:pt>
                <c:pt idx="688">
                  <c:v>18328</c:v>
                </c:pt>
                <c:pt idx="689">
                  <c:v>12555</c:v>
                </c:pt>
                <c:pt idx="690">
                  <c:v>16370</c:v>
                </c:pt>
                <c:pt idx="691">
                  <c:v>14415</c:v>
                </c:pt>
                <c:pt idx="692">
                  <c:v>15959</c:v>
                </c:pt>
                <c:pt idx="693">
                  <c:v>19107</c:v>
                </c:pt>
                <c:pt idx="694">
                  <c:v>15993</c:v>
                </c:pt>
                <c:pt idx="695">
                  <c:v>15021</c:v>
                </c:pt>
                <c:pt idx="696">
                  <c:v>12907</c:v>
                </c:pt>
                <c:pt idx="697">
                  <c:v>12914</c:v>
                </c:pt>
                <c:pt idx="698">
                  <c:v>13870</c:v>
                </c:pt>
                <c:pt idx="699">
                  <c:v>19190</c:v>
                </c:pt>
                <c:pt idx="700">
                  <c:v>15085</c:v>
                </c:pt>
                <c:pt idx="701">
                  <c:v>16546</c:v>
                </c:pt>
                <c:pt idx="702">
                  <c:v>10395</c:v>
                </c:pt>
                <c:pt idx="703">
                  <c:v>10938</c:v>
                </c:pt>
                <c:pt idx="704">
                  <c:v>19828</c:v>
                </c:pt>
                <c:pt idx="705">
                  <c:v>12510</c:v>
                </c:pt>
                <c:pt idx="706">
                  <c:v>14636</c:v>
                </c:pt>
                <c:pt idx="707">
                  <c:v>11649</c:v>
                </c:pt>
                <c:pt idx="708">
                  <c:v>13690</c:v>
                </c:pt>
                <c:pt idx="709">
                  <c:v>13435</c:v>
                </c:pt>
                <c:pt idx="710">
                  <c:v>13201</c:v>
                </c:pt>
                <c:pt idx="711">
                  <c:v>14179</c:v>
                </c:pt>
                <c:pt idx="712">
                  <c:v>18405</c:v>
                </c:pt>
                <c:pt idx="713">
                  <c:v>13237</c:v>
                </c:pt>
                <c:pt idx="714">
                  <c:v>13862</c:v>
                </c:pt>
                <c:pt idx="715">
                  <c:v>10058</c:v>
                </c:pt>
                <c:pt idx="716">
                  <c:v>14938</c:v>
                </c:pt>
                <c:pt idx="717">
                  <c:v>12971</c:v>
                </c:pt>
                <c:pt idx="718">
                  <c:v>19719</c:v>
                </c:pt>
                <c:pt idx="719">
                  <c:v>18314</c:v>
                </c:pt>
                <c:pt idx="720">
                  <c:v>19628</c:v>
                </c:pt>
                <c:pt idx="721">
                  <c:v>19354</c:v>
                </c:pt>
                <c:pt idx="722">
                  <c:v>13345</c:v>
                </c:pt>
                <c:pt idx="723">
                  <c:v>12486</c:v>
                </c:pt>
                <c:pt idx="724">
                  <c:v>10561</c:v>
                </c:pt>
                <c:pt idx="725">
                  <c:v>13981</c:v>
                </c:pt>
                <c:pt idx="726">
                  <c:v>16261</c:v>
                </c:pt>
                <c:pt idx="727">
                  <c:v>11737</c:v>
                </c:pt>
                <c:pt idx="728">
                  <c:v>19096</c:v>
                </c:pt>
                <c:pt idx="729">
                  <c:v>13554</c:v>
                </c:pt>
                <c:pt idx="730">
                  <c:v>19918</c:v>
                </c:pt>
                <c:pt idx="731">
                  <c:v>19126</c:v>
                </c:pt>
                <c:pt idx="732">
                  <c:v>17095</c:v>
                </c:pt>
                <c:pt idx="733">
                  <c:v>18266</c:v>
                </c:pt>
                <c:pt idx="734">
                  <c:v>10294</c:v>
                </c:pt>
                <c:pt idx="735">
                  <c:v>18212</c:v>
                </c:pt>
                <c:pt idx="736">
                  <c:v>19230</c:v>
                </c:pt>
                <c:pt idx="737">
                  <c:v>15330</c:v>
                </c:pt>
                <c:pt idx="738">
                  <c:v>14655</c:v>
                </c:pt>
                <c:pt idx="739">
                  <c:v>11109</c:v>
                </c:pt>
                <c:pt idx="740">
                  <c:v>13771</c:v>
                </c:pt>
                <c:pt idx="741">
                  <c:v>18563</c:v>
                </c:pt>
                <c:pt idx="742">
                  <c:v>16123</c:v>
                </c:pt>
                <c:pt idx="743">
                  <c:v>17647</c:v>
                </c:pt>
                <c:pt idx="744">
                  <c:v>11174</c:v>
                </c:pt>
                <c:pt idx="745">
                  <c:v>11164</c:v>
                </c:pt>
                <c:pt idx="746">
                  <c:v>19284</c:v>
                </c:pt>
                <c:pt idx="747">
                  <c:v>19475</c:v>
                </c:pt>
                <c:pt idx="748">
                  <c:v>19037</c:v>
                </c:pt>
                <c:pt idx="749">
                  <c:v>18712</c:v>
                </c:pt>
                <c:pt idx="750">
                  <c:v>14466</c:v>
                </c:pt>
                <c:pt idx="751">
                  <c:v>15538</c:v>
                </c:pt>
                <c:pt idx="752">
                  <c:v>17111</c:v>
                </c:pt>
                <c:pt idx="753">
                  <c:v>18434</c:v>
                </c:pt>
                <c:pt idx="754">
                  <c:v>12800</c:v>
                </c:pt>
                <c:pt idx="755">
                  <c:v>14607</c:v>
                </c:pt>
                <c:pt idx="756">
                  <c:v>17262</c:v>
                </c:pt>
                <c:pt idx="757">
                  <c:v>11541</c:v>
                </c:pt>
                <c:pt idx="758">
                  <c:v>12765</c:v>
                </c:pt>
                <c:pt idx="759">
                  <c:v>14491</c:v>
                </c:pt>
                <c:pt idx="760">
                  <c:v>13083</c:v>
                </c:pt>
                <c:pt idx="761">
                  <c:v>15356</c:v>
                </c:pt>
                <c:pt idx="762">
                  <c:v>11857</c:v>
                </c:pt>
                <c:pt idx="763">
                  <c:v>10769</c:v>
                </c:pt>
                <c:pt idx="764">
                  <c:v>11422</c:v>
                </c:pt>
                <c:pt idx="765">
                  <c:v>18598</c:v>
                </c:pt>
                <c:pt idx="766">
                  <c:v>12972</c:v>
                </c:pt>
                <c:pt idx="767">
                  <c:v>11872</c:v>
                </c:pt>
                <c:pt idx="768">
                  <c:v>15599</c:v>
                </c:pt>
                <c:pt idx="769">
                  <c:v>12269</c:v>
                </c:pt>
                <c:pt idx="770">
                  <c:v>15275</c:v>
                </c:pt>
                <c:pt idx="771">
                  <c:v>14749</c:v>
                </c:pt>
                <c:pt idx="772">
                  <c:v>16571</c:v>
                </c:pt>
                <c:pt idx="773">
                  <c:v>19373</c:v>
                </c:pt>
                <c:pt idx="774">
                  <c:v>15072</c:v>
                </c:pt>
                <c:pt idx="775">
                  <c:v>19631</c:v>
                </c:pt>
                <c:pt idx="776">
                  <c:v>15463</c:v>
                </c:pt>
                <c:pt idx="777">
                  <c:v>17450</c:v>
                </c:pt>
                <c:pt idx="778">
                  <c:v>18420</c:v>
                </c:pt>
                <c:pt idx="779">
                  <c:v>13959</c:v>
                </c:pt>
                <c:pt idx="780">
                  <c:v>11313</c:v>
                </c:pt>
                <c:pt idx="781">
                  <c:v>17847</c:v>
                </c:pt>
                <c:pt idx="782">
                  <c:v>11070</c:v>
                </c:pt>
                <c:pt idx="783">
                  <c:v>19166</c:v>
                </c:pt>
                <c:pt idx="784">
                  <c:v>19930</c:v>
                </c:pt>
                <c:pt idx="785">
                  <c:v>13285</c:v>
                </c:pt>
                <c:pt idx="786">
                  <c:v>18949</c:v>
                </c:pt>
                <c:pt idx="787">
                  <c:v>13095</c:v>
                </c:pt>
                <c:pt idx="788">
                  <c:v>10320</c:v>
                </c:pt>
                <c:pt idx="789">
                  <c:v>12321</c:v>
                </c:pt>
                <c:pt idx="790">
                  <c:v>10555</c:v>
                </c:pt>
                <c:pt idx="791">
                  <c:v>14939</c:v>
                </c:pt>
                <c:pt idx="792">
                  <c:v>15432</c:v>
                </c:pt>
                <c:pt idx="793">
                  <c:v>11386</c:v>
                </c:pt>
                <c:pt idx="794">
                  <c:v>14763</c:v>
                </c:pt>
                <c:pt idx="795">
                  <c:v>16854</c:v>
                </c:pt>
                <c:pt idx="796">
                  <c:v>17637</c:v>
                </c:pt>
                <c:pt idx="797">
                  <c:v>14841</c:v>
                </c:pt>
                <c:pt idx="798">
                  <c:v>13867</c:v>
                </c:pt>
                <c:pt idx="799">
                  <c:v>13793</c:v>
                </c:pt>
                <c:pt idx="800">
                  <c:v>17373</c:v>
                </c:pt>
                <c:pt idx="801">
                  <c:v>12513</c:v>
                </c:pt>
                <c:pt idx="802">
                  <c:v>13803</c:v>
                </c:pt>
                <c:pt idx="803">
                  <c:v>12327</c:v>
                </c:pt>
                <c:pt idx="804">
                  <c:v>18809</c:v>
                </c:pt>
                <c:pt idx="805">
                  <c:v>12165</c:v>
                </c:pt>
                <c:pt idx="806">
                  <c:v>13308</c:v>
                </c:pt>
                <c:pt idx="807">
                  <c:v>16452</c:v>
                </c:pt>
                <c:pt idx="808">
                  <c:v>18067</c:v>
                </c:pt>
                <c:pt idx="809">
                  <c:v>17642</c:v>
                </c:pt>
                <c:pt idx="810">
                  <c:v>16404</c:v>
                </c:pt>
                <c:pt idx="811">
                  <c:v>10992</c:v>
                </c:pt>
                <c:pt idx="812">
                  <c:v>15424</c:v>
                </c:pt>
                <c:pt idx="813">
                  <c:v>19569</c:v>
                </c:pt>
                <c:pt idx="814">
                  <c:v>14381</c:v>
                </c:pt>
                <c:pt idx="815">
                  <c:v>13174</c:v>
                </c:pt>
                <c:pt idx="816">
                  <c:v>14782</c:v>
                </c:pt>
                <c:pt idx="817">
                  <c:v>19497</c:v>
                </c:pt>
                <c:pt idx="818">
                  <c:v>15560</c:v>
                </c:pt>
                <c:pt idx="819">
                  <c:v>17460</c:v>
                </c:pt>
                <c:pt idx="820">
                  <c:v>13078</c:v>
                </c:pt>
                <c:pt idx="821">
                  <c:v>12983</c:v>
                </c:pt>
                <c:pt idx="822">
                  <c:v>17259</c:v>
                </c:pt>
                <c:pt idx="823">
                  <c:v>16054</c:v>
                </c:pt>
                <c:pt idx="824">
                  <c:v>12523</c:v>
                </c:pt>
                <c:pt idx="825">
                  <c:v>19677</c:v>
                </c:pt>
                <c:pt idx="826">
                  <c:v>14581</c:v>
                </c:pt>
                <c:pt idx="827">
                  <c:v>15609</c:v>
                </c:pt>
                <c:pt idx="828">
                  <c:v>12001</c:v>
                </c:pt>
                <c:pt idx="829">
                  <c:v>11387</c:v>
                </c:pt>
                <c:pt idx="830">
                  <c:v>16552</c:v>
                </c:pt>
                <c:pt idx="831">
                  <c:v>11030</c:v>
                </c:pt>
                <c:pt idx="832">
                  <c:v>19957</c:v>
                </c:pt>
                <c:pt idx="833">
                  <c:v>11220</c:v>
                </c:pt>
                <c:pt idx="834">
                  <c:v>16035</c:v>
                </c:pt>
                <c:pt idx="835">
                  <c:v>19810</c:v>
                </c:pt>
                <c:pt idx="836">
                  <c:v>19455</c:v>
                </c:pt>
                <c:pt idx="837">
                  <c:v>16523</c:v>
                </c:pt>
                <c:pt idx="838">
                  <c:v>18074</c:v>
                </c:pt>
                <c:pt idx="839">
                  <c:v>19063</c:v>
                </c:pt>
                <c:pt idx="840">
                  <c:v>10834</c:v>
                </c:pt>
                <c:pt idx="841">
                  <c:v>19110</c:v>
                </c:pt>
                <c:pt idx="842">
                  <c:v>11724</c:v>
                </c:pt>
                <c:pt idx="843">
                  <c:v>16598</c:v>
                </c:pt>
                <c:pt idx="844">
                  <c:v>12413</c:v>
                </c:pt>
                <c:pt idx="845">
                  <c:v>19505</c:v>
                </c:pt>
                <c:pt idx="846">
                  <c:v>15993</c:v>
                </c:pt>
                <c:pt idx="847">
                  <c:v>14498</c:v>
                </c:pt>
                <c:pt idx="848">
                  <c:v>12105</c:v>
                </c:pt>
                <c:pt idx="849">
                  <c:v>12568</c:v>
                </c:pt>
                <c:pt idx="850">
                  <c:v>19330</c:v>
                </c:pt>
                <c:pt idx="851">
                  <c:v>10209</c:v>
                </c:pt>
                <c:pt idx="852">
                  <c:v>19256</c:v>
                </c:pt>
                <c:pt idx="853">
                  <c:v>14911</c:v>
                </c:pt>
                <c:pt idx="854">
                  <c:v>12220</c:v>
                </c:pt>
                <c:pt idx="855">
                  <c:v>10233</c:v>
                </c:pt>
                <c:pt idx="856">
                  <c:v>10792</c:v>
                </c:pt>
                <c:pt idx="857">
                  <c:v>13110</c:v>
                </c:pt>
                <c:pt idx="858">
                  <c:v>12166</c:v>
                </c:pt>
                <c:pt idx="859">
                  <c:v>18526</c:v>
                </c:pt>
                <c:pt idx="860">
                  <c:v>19551</c:v>
                </c:pt>
                <c:pt idx="861">
                  <c:v>15193</c:v>
                </c:pt>
                <c:pt idx="862">
                  <c:v>11214</c:v>
                </c:pt>
                <c:pt idx="863">
                  <c:v>14419</c:v>
                </c:pt>
                <c:pt idx="864">
                  <c:v>17314</c:v>
                </c:pt>
                <c:pt idx="865">
                  <c:v>18475</c:v>
                </c:pt>
                <c:pt idx="866">
                  <c:v>10212</c:v>
                </c:pt>
                <c:pt idx="867">
                  <c:v>11658</c:v>
                </c:pt>
                <c:pt idx="868">
                  <c:v>15024</c:v>
                </c:pt>
                <c:pt idx="869">
                  <c:v>19609</c:v>
                </c:pt>
                <c:pt idx="870">
                  <c:v>15917</c:v>
                </c:pt>
                <c:pt idx="871">
                  <c:v>15141</c:v>
                </c:pt>
                <c:pt idx="872">
                  <c:v>11794</c:v>
                </c:pt>
                <c:pt idx="873">
                  <c:v>15988</c:v>
                </c:pt>
                <c:pt idx="874">
                  <c:v>18296</c:v>
                </c:pt>
                <c:pt idx="875">
                  <c:v>15578</c:v>
                </c:pt>
                <c:pt idx="876">
                  <c:v>15551</c:v>
                </c:pt>
                <c:pt idx="877">
                  <c:v>13845</c:v>
                </c:pt>
                <c:pt idx="878">
                  <c:v>16906</c:v>
                </c:pt>
                <c:pt idx="879">
                  <c:v>10378</c:v>
                </c:pt>
                <c:pt idx="880">
                  <c:v>13293</c:v>
                </c:pt>
                <c:pt idx="881">
                  <c:v>13329</c:v>
                </c:pt>
                <c:pt idx="882">
                  <c:v>14808</c:v>
                </c:pt>
                <c:pt idx="883">
                  <c:v>17937</c:v>
                </c:pt>
                <c:pt idx="884">
                  <c:v>10224</c:v>
                </c:pt>
                <c:pt idx="885">
                  <c:v>10737</c:v>
                </c:pt>
                <c:pt idx="886">
                  <c:v>10235</c:v>
                </c:pt>
                <c:pt idx="887">
                  <c:v>10711</c:v>
                </c:pt>
                <c:pt idx="888">
                  <c:v>15988</c:v>
                </c:pt>
                <c:pt idx="889">
                  <c:v>11888</c:v>
                </c:pt>
                <c:pt idx="890">
                  <c:v>17173</c:v>
                </c:pt>
                <c:pt idx="891">
                  <c:v>11259</c:v>
                </c:pt>
                <c:pt idx="892">
                  <c:v>15246</c:v>
                </c:pt>
                <c:pt idx="893">
                  <c:v>17271</c:v>
                </c:pt>
                <c:pt idx="894">
                  <c:v>10748</c:v>
                </c:pt>
                <c:pt idx="895">
                  <c:v>13551</c:v>
                </c:pt>
                <c:pt idx="896">
                  <c:v>16400</c:v>
                </c:pt>
                <c:pt idx="897">
                  <c:v>16643</c:v>
                </c:pt>
                <c:pt idx="898">
                  <c:v>18701</c:v>
                </c:pt>
                <c:pt idx="899">
                  <c:v>11823</c:v>
                </c:pt>
                <c:pt idx="900">
                  <c:v>16852</c:v>
                </c:pt>
                <c:pt idx="901">
                  <c:v>17777</c:v>
                </c:pt>
                <c:pt idx="902">
                  <c:v>14232</c:v>
                </c:pt>
                <c:pt idx="903">
                  <c:v>16519</c:v>
                </c:pt>
                <c:pt idx="904">
                  <c:v>11777</c:v>
                </c:pt>
                <c:pt idx="905">
                  <c:v>11222</c:v>
                </c:pt>
                <c:pt idx="906">
                  <c:v>17630</c:v>
                </c:pt>
                <c:pt idx="907">
                  <c:v>11777</c:v>
                </c:pt>
                <c:pt idx="908">
                  <c:v>19496</c:v>
                </c:pt>
                <c:pt idx="909">
                  <c:v>17490</c:v>
                </c:pt>
                <c:pt idx="910">
                  <c:v>14859</c:v>
                </c:pt>
                <c:pt idx="911">
                  <c:v>18893</c:v>
                </c:pt>
                <c:pt idx="912">
                  <c:v>18118</c:v>
                </c:pt>
                <c:pt idx="913">
                  <c:v>12989</c:v>
                </c:pt>
                <c:pt idx="914">
                  <c:v>18343</c:v>
                </c:pt>
                <c:pt idx="915">
                  <c:v>11325</c:v>
                </c:pt>
                <c:pt idx="916">
                  <c:v>19493</c:v>
                </c:pt>
                <c:pt idx="917">
                  <c:v>19903</c:v>
                </c:pt>
                <c:pt idx="918">
                  <c:v>15127</c:v>
                </c:pt>
                <c:pt idx="919">
                  <c:v>18998</c:v>
                </c:pt>
                <c:pt idx="920">
                  <c:v>12722</c:v>
                </c:pt>
                <c:pt idx="921">
                  <c:v>14656</c:v>
                </c:pt>
                <c:pt idx="922">
                  <c:v>11325</c:v>
                </c:pt>
                <c:pt idx="923">
                  <c:v>14133</c:v>
                </c:pt>
                <c:pt idx="924">
                  <c:v>19351</c:v>
                </c:pt>
                <c:pt idx="925">
                  <c:v>12869</c:v>
                </c:pt>
                <c:pt idx="926">
                  <c:v>11242</c:v>
                </c:pt>
                <c:pt idx="927">
                  <c:v>18539</c:v>
                </c:pt>
                <c:pt idx="928">
                  <c:v>11831</c:v>
                </c:pt>
                <c:pt idx="929">
                  <c:v>11569</c:v>
                </c:pt>
                <c:pt idx="930">
                  <c:v>17246</c:v>
                </c:pt>
                <c:pt idx="931">
                  <c:v>11918</c:v>
                </c:pt>
                <c:pt idx="932">
                  <c:v>16416</c:v>
                </c:pt>
                <c:pt idx="933">
                  <c:v>13232</c:v>
                </c:pt>
                <c:pt idx="934">
                  <c:v>13758</c:v>
                </c:pt>
                <c:pt idx="935">
                  <c:v>15997</c:v>
                </c:pt>
                <c:pt idx="936">
                  <c:v>12355</c:v>
                </c:pt>
                <c:pt idx="937">
                  <c:v>19589</c:v>
                </c:pt>
                <c:pt idx="938">
                  <c:v>11824</c:v>
                </c:pt>
                <c:pt idx="939">
                  <c:v>17280</c:v>
                </c:pt>
                <c:pt idx="940">
                  <c:v>14060</c:v>
                </c:pt>
                <c:pt idx="941">
                  <c:v>15324</c:v>
                </c:pt>
                <c:pt idx="942">
                  <c:v>10404</c:v>
                </c:pt>
                <c:pt idx="943">
                  <c:v>11721</c:v>
                </c:pt>
                <c:pt idx="944">
                  <c:v>15316</c:v>
                </c:pt>
                <c:pt idx="945">
                  <c:v>13845</c:v>
                </c:pt>
                <c:pt idx="946">
                  <c:v>14210</c:v>
                </c:pt>
                <c:pt idx="947">
                  <c:v>10064</c:v>
                </c:pt>
                <c:pt idx="948">
                  <c:v>19491</c:v>
                </c:pt>
                <c:pt idx="949">
                  <c:v>16382</c:v>
                </c:pt>
                <c:pt idx="950">
                  <c:v>19607</c:v>
                </c:pt>
                <c:pt idx="951">
                  <c:v>10968</c:v>
                </c:pt>
                <c:pt idx="952">
                  <c:v>10368</c:v>
                </c:pt>
                <c:pt idx="953">
                  <c:v>18424</c:v>
                </c:pt>
                <c:pt idx="954">
                  <c:v>12242</c:v>
                </c:pt>
                <c:pt idx="955">
                  <c:v>15002</c:v>
                </c:pt>
                <c:pt idx="956">
                  <c:v>13083</c:v>
                </c:pt>
                <c:pt idx="957">
                  <c:v>18073</c:v>
                </c:pt>
                <c:pt idx="958">
                  <c:v>19112</c:v>
                </c:pt>
                <c:pt idx="959">
                  <c:v>18880</c:v>
                </c:pt>
                <c:pt idx="960">
                  <c:v>11469</c:v>
                </c:pt>
                <c:pt idx="961">
                  <c:v>14725</c:v>
                </c:pt>
                <c:pt idx="962">
                  <c:v>14259</c:v>
                </c:pt>
                <c:pt idx="963">
                  <c:v>13622</c:v>
                </c:pt>
                <c:pt idx="964">
                  <c:v>10823</c:v>
                </c:pt>
                <c:pt idx="965">
                  <c:v>13431</c:v>
                </c:pt>
                <c:pt idx="966">
                  <c:v>16528</c:v>
                </c:pt>
                <c:pt idx="967">
                  <c:v>14151</c:v>
                </c:pt>
                <c:pt idx="968">
                  <c:v>14213</c:v>
                </c:pt>
                <c:pt idx="969">
                  <c:v>17420</c:v>
                </c:pt>
                <c:pt idx="970">
                  <c:v>18989</c:v>
                </c:pt>
                <c:pt idx="971">
                  <c:v>10779</c:v>
                </c:pt>
                <c:pt idx="972">
                  <c:v>12892</c:v>
                </c:pt>
                <c:pt idx="973">
                  <c:v>15534</c:v>
                </c:pt>
                <c:pt idx="974">
                  <c:v>13306</c:v>
                </c:pt>
                <c:pt idx="975">
                  <c:v>12902</c:v>
                </c:pt>
                <c:pt idx="976">
                  <c:v>13718</c:v>
                </c:pt>
                <c:pt idx="977">
                  <c:v>10021</c:v>
                </c:pt>
                <c:pt idx="978">
                  <c:v>11500</c:v>
                </c:pt>
                <c:pt idx="979">
                  <c:v>19034</c:v>
                </c:pt>
                <c:pt idx="980">
                  <c:v>19952</c:v>
                </c:pt>
                <c:pt idx="981">
                  <c:v>13641</c:v>
                </c:pt>
                <c:pt idx="982">
                  <c:v>15212</c:v>
                </c:pt>
                <c:pt idx="983">
                  <c:v>10191</c:v>
                </c:pt>
                <c:pt idx="984">
                  <c:v>18587</c:v>
                </c:pt>
                <c:pt idx="985">
                  <c:v>17174</c:v>
                </c:pt>
                <c:pt idx="986">
                  <c:v>15114</c:v>
                </c:pt>
                <c:pt idx="987">
                  <c:v>14662</c:v>
                </c:pt>
                <c:pt idx="988">
                  <c:v>14326</c:v>
                </c:pt>
                <c:pt idx="989">
                  <c:v>19065</c:v>
                </c:pt>
                <c:pt idx="990">
                  <c:v>14335</c:v>
                </c:pt>
                <c:pt idx="991">
                  <c:v>18281</c:v>
                </c:pt>
                <c:pt idx="992">
                  <c:v>18648</c:v>
                </c:pt>
                <c:pt idx="993">
                  <c:v>19196</c:v>
                </c:pt>
                <c:pt idx="994">
                  <c:v>15494</c:v>
                </c:pt>
                <c:pt idx="995">
                  <c:v>18536</c:v>
                </c:pt>
                <c:pt idx="996">
                  <c:v>12711</c:v>
                </c:pt>
                <c:pt idx="997">
                  <c:v>17595</c:v>
                </c:pt>
                <c:pt idx="998">
                  <c:v>16273</c:v>
                </c:pt>
                <c:pt idx="999">
                  <c:v>16284</c:v>
                </c:pt>
              </c:numCache>
            </c:numRef>
          </c:yVal>
          <c:smooth val="1"/>
        </c:ser>
        <c:axId val="29423100"/>
        <c:axId val="81322761"/>
      </c:scatterChart>
      <c:valAx>
        <c:axId val="294231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22761"/>
        <c:crosses val="autoZero"/>
        <c:crossBetween val="between"/>
      </c:valAx>
      <c:valAx>
        <c:axId val="8132276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231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7.xml"/><Relationship Id="rId2" Type="http://schemas.openxmlformats.org/officeDocument/2006/relationships/chart" Target="../charts/chart198.xml"/><Relationship Id="rId3" Type="http://schemas.openxmlformats.org/officeDocument/2006/relationships/chart" Target="../charts/chart199.xml"/><Relationship Id="rId4" Type="http://schemas.openxmlformats.org/officeDocument/2006/relationships/chart" Target="../charts/chart200.xml"/><Relationship Id="rId5" Type="http://schemas.openxmlformats.org/officeDocument/2006/relationships/chart" Target="../charts/chart201.xml"/><Relationship Id="rId6" Type="http://schemas.openxmlformats.org/officeDocument/2006/relationships/chart" Target="../charts/chart202.xml"/><Relationship Id="rId7" Type="http://schemas.openxmlformats.org/officeDocument/2006/relationships/chart" Target="../charts/chart20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770760</xdr:colOff>
      <xdr:row>9</xdr:row>
      <xdr:rowOff>86040</xdr:rowOff>
    </xdr:from>
    <xdr:to>
      <xdr:col>24</xdr:col>
      <xdr:colOff>627120</xdr:colOff>
      <xdr:row>18</xdr:row>
      <xdr:rowOff>76320</xdr:rowOff>
    </xdr:to>
    <xdr:graphicFrame>
      <xdr:nvGraphicFramePr>
        <xdr:cNvPr id="0" name=""/>
        <xdr:cNvGraphicFramePr/>
      </xdr:nvGraphicFramePr>
      <xdr:xfrm>
        <a:off x="17415360" y="1549080"/>
        <a:ext cx="3112560" cy="14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131760</xdr:colOff>
      <xdr:row>3</xdr:row>
      <xdr:rowOff>43200</xdr:rowOff>
    </xdr:from>
    <xdr:to>
      <xdr:col>11</xdr:col>
      <xdr:colOff>208440</xdr:colOff>
      <xdr:row>23</xdr:row>
      <xdr:rowOff>32400</xdr:rowOff>
    </xdr:to>
    <xdr:graphicFrame>
      <xdr:nvGraphicFramePr>
        <xdr:cNvPr id="1" name=""/>
        <xdr:cNvGraphicFramePr/>
      </xdr:nvGraphicFramePr>
      <xdr:xfrm>
        <a:off x="3382920" y="53100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450360</xdr:colOff>
      <xdr:row>7</xdr:row>
      <xdr:rowOff>114840</xdr:rowOff>
    </xdr:from>
    <xdr:to>
      <xdr:col>7</xdr:col>
      <xdr:colOff>389880</xdr:colOff>
      <xdr:row>20</xdr:row>
      <xdr:rowOff>28800</xdr:rowOff>
    </xdr:to>
    <xdr:graphicFrame>
      <xdr:nvGraphicFramePr>
        <xdr:cNvPr id="2" name=""/>
        <xdr:cNvGraphicFramePr/>
      </xdr:nvGraphicFramePr>
      <xdr:xfrm>
        <a:off x="2606040" y="1252800"/>
        <a:ext cx="4003560" cy="202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753480</xdr:colOff>
      <xdr:row>6</xdr:row>
      <xdr:rowOff>9720</xdr:rowOff>
    </xdr:from>
    <xdr:to>
      <xdr:col>10</xdr:col>
      <xdr:colOff>703440</xdr:colOff>
      <xdr:row>16</xdr:row>
      <xdr:rowOff>28440</xdr:rowOff>
    </xdr:to>
    <xdr:graphicFrame>
      <xdr:nvGraphicFramePr>
        <xdr:cNvPr id="3" name=""/>
        <xdr:cNvGraphicFramePr/>
      </xdr:nvGraphicFramePr>
      <xdr:xfrm>
        <a:off x="4004640" y="984960"/>
        <a:ext cx="4826880" cy="164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324000</xdr:colOff>
      <xdr:row>3</xdr:row>
      <xdr:rowOff>47520</xdr:rowOff>
    </xdr:from>
    <xdr:to>
      <xdr:col>5</xdr:col>
      <xdr:colOff>334080</xdr:colOff>
      <xdr:row>4</xdr:row>
      <xdr:rowOff>38160</xdr:rowOff>
    </xdr:to>
    <xdr:graphicFrame>
      <xdr:nvGraphicFramePr>
        <xdr:cNvPr id="4" name=""/>
        <xdr:cNvGraphicFramePr/>
      </xdr:nvGraphicFramePr>
      <xdr:xfrm>
        <a:off x="5379120" y="535320"/>
        <a:ext cx="10080" cy="1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508680</xdr:colOff>
      <xdr:row>10</xdr:row>
      <xdr:rowOff>76680</xdr:rowOff>
    </xdr:from>
    <xdr:to>
      <xdr:col>7</xdr:col>
      <xdr:colOff>114120</xdr:colOff>
      <xdr:row>27</xdr:row>
      <xdr:rowOff>28800</xdr:rowOff>
    </xdr:to>
    <xdr:graphicFrame>
      <xdr:nvGraphicFramePr>
        <xdr:cNvPr id="5" name=""/>
        <xdr:cNvGraphicFramePr/>
      </xdr:nvGraphicFramePr>
      <xdr:xfrm>
        <a:off x="1812240" y="1702440"/>
        <a:ext cx="498276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659880</xdr:colOff>
      <xdr:row>4</xdr:row>
      <xdr:rowOff>19080</xdr:rowOff>
    </xdr:from>
    <xdr:to>
      <xdr:col>14</xdr:col>
      <xdr:colOff>22680</xdr:colOff>
      <xdr:row>21</xdr:row>
      <xdr:rowOff>95760</xdr:rowOff>
    </xdr:to>
    <xdr:graphicFrame>
      <xdr:nvGraphicFramePr>
        <xdr:cNvPr id="6" name=""/>
        <xdr:cNvGraphicFramePr/>
      </xdr:nvGraphicFramePr>
      <xdr:xfrm>
        <a:off x="7340760" y="669240"/>
        <a:ext cx="5052240" cy="284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115920</xdr:colOff>
      <xdr:row>28</xdr:row>
      <xdr:rowOff>129960</xdr:rowOff>
    </xdr:from>
    <xdr:to>
      <xdr:col>13</xdr:col>
      <xdr:colOff>112320</xdr:colOff>
      <xdr:row>46</xdr:row>
      <xdr:rowOff>129960</xdr:rowOff>
    </xdr:to>
    <xdr:graphicFrame>
      <xdr:nvGraphicFramePr>
        <xdr:cNvPr id="7" name=""/>
        <xdr:cNvGraphicFramePr/>
      </xdr:nvGraphicFramePr>
      <xdr:xfrm>
        <a:off x="4358520" y="4681800"/>
        <a:ext cx="73116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171360</xdr:colOff>
      <xdr:row>6</xdr:row>
      <xdr:rowOff>143640</xdr:rowOff>
    </xdr:from>
    <xdr:to>
      <xdr:col>11</xdr:col>
      <xdr:colOff>240840</xdr:colOff>
      <xdr:row>26</xdr:row>
      <xdr:rowOff>133920</xdr:rowOff>
    </xdr:to>
    <xdr:graphicFrame>
      <xdr:nvGraphicFramePr>
        <xdr:cNvPr id="8" name=""/>
        <xdr:cNvGraphicFramePr/>
      </xdr:nvGraphicFramePr>
      <xdr:xfrm>
        <a:off x="3132360" y="1118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298800</xdr:colOff>
      <xdr:row>4</xdr:row>
      <xdr:rowOff>54360</xdr:rowOff>
    </xdr:from>
    <xdr:to>
      <xdr:col>20</xdr:col>
      <xdr:colOff>542880</xdr:colOff>
      <xdr:row>16</xdr:row>
      <xdr:rowOff>162360</xdr:rowOff>
    </xdr:to>
    <xdr:graphicFrame>
      <xdr:nvGraphicFramePr>
        <xdr:cNvPr id="9" name=""/>
        <xdr:cNvGraphicFramePr/>
      </xdr:nvGraphicFramePr>
      <xdr:xfrm>
        <a:off x="11097720" y="704520"/>
        <a:ext cx="5120640" cy="205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89280</xdr:colOff>
      <xdr:row>3</xdr:row>
      <xdr:rowOff>143640</xdr:rowOff>
    </xdr:from>
    <xdr:to>
      <xdr:col>4</xdr:col>
      <xdr:colOff>763560</xdr:colOff>
      <xdr:row>12</xdr:row>
      <xdr:rowOff>133920</xdr:rowOff>
    </xdr:to>
    <xdr:graphicFrame>
      <xdr:nvGraphicFramePr>
        <xdr:cNvPr id="10" name=""/>
        <xdr:cNvGraphicFramePr/>
      </xdr:nvGraphicFramePr>
      <xdr:xfrm>
        <a:off x="902160" y="631440"/>
        <a:ext cx="3112560" cy="145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164880</xdr:colOff>
      <xdr:row>1</xdr:row>
      <xdr:rowOff>10800</xdr:rowOff>
    </xdr:from>
    <xdr:to>
      <xdr:col>14</xdr:col>
      <xdr:colOff>109800</xdr:colOff>
      <xdr:row>20</xdr:row>
      <xdr:rowOff>43560</xdr:rowOff>
    </xdr:to>
    <xdr:graphicFrame>
      <xdr:nvGraphicFramePr>
        <xdr:cNvPr id="11" name=""/>
        <xdr:cNvGraphicFramePr/>
      </xdr:nvGraphicFramePr>
      <xdr:xfrm>
        <a:off x="6667200" y="173520"/>
        <a:ext cx="4821840" cy="312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55080</xdr:colOff>
      <xdr:row>39</xdr:row>
      <xdr:rowOff>11520</xdr:rowOff>
    </xdr:from>
    <xdr:to>
      <xdr:col>15</xdr:col>
      <xdr:colOff>124200</xdr:colOff>
      <xdr:row>59</xdr:row>
      <xdr:rowOff>1800</xdr:rowOff>
    </xdr:to>
    <xdr:graphicFrame>
      <xdr:nvGraphicFramePr>
        <xdr:cNvPr id="12" name=""/>
        <xdr:cNvGraphicFramePr/>
      </xdr:nvGraphicFramePr>
      <xdr:xfrm>
        <a:off x="6557400" y="63514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604080</xdr:colOff>
      <xdr:row>21</xdr:row>
      <xdr:rowOff>54360</xdr:rowOff>
    </xdr:from>
    <xdr:to>
      <xdr:col>14</xdr:col>
      <xdr:colOff>538200</xdr:colOff>
      <xdr:row>35</xdr:row>
      <xdr:rowOff>65520</xdr:rowOff>
    </xdr:to>
    <xdr:graphicFrame>
      <xdr:nvGraphicFramePr>
        <xdr:cNvPr id="13" name=""/>
        <xdr:cNvGraphicFramePr/>
      </xdr:nvGraphicFramePr>
      <xdr:xfrm>
        <a:off x="7919280" y="3468240"/>
        <a:ext cx="3998160" cy="22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329760</xdr:colOff>
      <xdr:row>39</xdr:row>
      <xdr:rowOff>65520</xdr:rowOff>
    </xdr:from>
    <xdr:to>
      <xdr:col>7</xdr:col>
      <xdr:colOff>406800</xdr:colOff>
      <xdr:row>59</xdr:row>
      <xdr:rowOff>54720</xdr:rowOff>
    </xdr:to>
    <xdr:graphicFrame>
      <xdr:nvGraphicFramePr>
        <xdr:cNvPr id="14" name=""/>
        <xdr:cNvGraphicFramePr/>
      </xdr:nvGraphicFramePr>
      <xdr:xfrm>
        <a:off x="329760" y="640548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439200</xdr:colOff>
      <xdr:row>16</xdr:row>
      <xdr:rowOff>0</xdr:rowOff>
    </xdr:from>
    <xdr:to>
      <xdr:col>6</xdr:col>
      <xdr:colOff>549000</xdr:colOff>
      <xdr:row>35</xdr:row>
      <xdr:rowOff>33120</xdr:rowOff>
    </xdr:to>
    <xdr:graphicFrame>
      <xdr:nvGraphicFramePr>
        <xdr:cNvPr id="15" name=""/>
        <xdr:cNvGraphicFramePr/>
      </xdr:nvGraphicFramePr>
      <xdr:xfrm>
        <a:off x="439200" y="2601000"/>
        <a:ext cx="4986720" cy="31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360</xdr:colOff>
      <xdr:row>65</xdr:row>
      <xdr:rowOff>720</xdr:rowOff>
    </xdr:from>
    <xdr:to>
      <xdr:col>11</xdr:col>
      <xdr:colOff>69480</xdr:colOff>
      <xdr:row>84</xdr:row>
      <xdr:rowOff>153360</xdr:rowOff>
    </xdr:to>
    <xdr:graphicFrame>
      <xdr:nvGraphicFramePr>
        <xdr:cNvPr id="16" name=""/>
        <xdr:cNvGraphicFramePr/>
      </xdr:nvGraphicFramePr>
      <xdr:xfrm>
        <a:off x="3251520" y="10567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L1001" sheet="Display and visualize"/>
  </cacheSource>
  <cacheFields count="12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gender" numFmtId="0">
      <sharedItems count="3">
        <s v="female"/>
        <s v="male"/>
        <s v="non-binary"/>
      </sharedItems>
    </cacheField>
    <cacheField name="time_spen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latform" numFmtId="0">
      <sharedItems count="3">
        <s v="Facebook"/>
        <s v="Instagram"/>
        <s v="YouTube"/>
      </sharedItems>
    </cacheField>
    <cacheField name="interests" numFmtId="0">
      <sharedItems count="3">
        <s v="Lifestlye"/>
        <s v="Sports"/>
        <s v="Travel"/>
      </sharedItems>
    </cacheField>
    <cacheField name="location" numFmtId="0">
      <sharedItems count="3">
        <s v="Australia"/>
        <s v="United Kingdom"/>
        <s v="United States"/>
      </sharedItems>
    </cacheField>
    <cacheField name="demographics" numFmtId="0">
      <sharedItems count="3">
        <s v="Rural"/>
        <s v="Sub_Urban"/>
        <s v="Urban"/>
      </sharedItems>
    </cacheField>
    <cacheField name="profession" numFmtId="0">
      <sharedItems count="3">
        <s v="Marketer Manager"/>
        <s v="Software Engineer"/>
        <s v="Student"/>
      </sharedItems>
    </cacheField>
    <cacheField name="income" numFmtId="0">
      <sharedItems containsSemiMixedTypes="0" containsString="0" containsNumber="1" containsInteger="1" minValue="10012" maxValue="19980" count="955">
        <n v="10012"/>
        <n v="10021"/>
        <n v="10028"/>
        <n v="10048"/>
        <n v="10058"/>
        <n v="10064"/>
        <n v="10066"/>
        <n v="10074"/>
        <n v="10075"/>
        <n v="10078"/>
        <n v="10100"/>
        <n v="10105"/>
        <n v="10120"/>
        <n v="10122"/>
        <n v="10148"/>
        <n v="10175"/>
        <n v="10191"/>
        <n v="10209"/>
        <n v="10211"/>
        <n v="10212"/>
        <n v="10223"/>
        <n v="10224"/>
        <n v="10229"/>
        <n v="10233"/>
        <n v="10235"/>
        <n v="10237"/>
        <n v="10250"/>
        <n v="10282"/>
        <n v="10294"/>
        <n v="10312"/>
        <n v="10320"/>
        <n v="10328"/>
        <n v="10331"/>
        <n v="10340"/>
        <n v="10350"/>
        <n v="10355"/>
        <n v="10368"/>
        <n v="10378"/>
        <n v="10386"/>
        <n v="10392"/>
        <n v="10395"/>
        <n v="10404"/>
        <n v="10437"/>
        <n v="10453"/>
        <n v="10470"/>
        <n v="10490"/>
        <n v="10495"/>
        <n v="10501"/>
        <n v="10524"/>
        <n v="10540"/>
        <n v="10541"/>
        <n v="10546"/>
        <n v="10555"/>
        <n v="10561"/>
        <n v="10564"/>
        <n v="10595"/>
        <n v="10600"/>
        <n v="10604"/>
        <n v="10615"/>
        <n v="10618"/>
        <n v="10648"/>
        <n v="10659"/>
        <n v="10677"/>
        <n v="10681"/>
        <n v="10701"/>
        <n v="10711"/>
        <n v="10719"/>
        <n v="10726"/>
        <n v="10727"/>
        <n v="10737"/>
        <n v="10748"/>
        <n v="10752"/>
        <n v="10754"/>
        <n v="10766"/>
        <n v="10767"/>
        <n v="10769"/>
        <n v="10779"/>
        <n v="10792"/>
        <n v="10804"/>
        <n v="10808"/>
        <n v="10810"/>
        <n v="10818"/>
        <n v="10823"/>
        <n v="10834"/>
        <n v="10838"/>
        <n v="10847"/>
        <n v="10858"/>
        <n v="10870"/>
        <n v="10885"/>
        <n v="10920"/>
        <n v="10938"/>
        <n v="10940"/>
        <n v="10943"/>
        <n v="10947"/>
        <n v="10964"/>
        <n v="10968"/>
        <n v="10969"/>
        <n v="10992"/>
        <n v="11009"/>
        <n v="11013"/>
        <n v="11017"/>
        <n v="11030"/>
        <n v="11040"/>
        <n v="11044"/>
        <n v="11070"/>
        <n v="11074"/>
        <n v="11075"/>
        <n v="11081"/>
        <n v="11095"/>
        <n v="11096"/>
        <n v="11098"/>
        <n v="11108"/>
        <n v="11109"/>
        <n v="11125"/>
        <n v="11129"/>
        <n v="11132"/>
        <n v="11164"/>
        <n v="11174"/>
        <n v="11176"/>
        <n v="11196"/>
        <n v="11209"/>
        <n v="11211"/>
        <n v="11214"/>
        <n v="11220"/>
        <n v="11221"/>
        <n v="11222"/>
        <n v="11235"/>
        <n v="11238"/>
        <n v="11242"/>
        <n v="11259"/>
        <n v="11294"/>
        <n v="11308"/>
        <n v="11313"/>
        <n v="11316"/>
        <n v="11322"/>
        <n v="11325"/>
        <n v="11353"/>
        <n v="11356"/>
        <n v="11386"/>
        <n v="11387"/>
        <n v="11392"/>
        <n v="11400"/>
        <n v="11416"/>
        <n v="11422"/>
        <n v="11428"/>
        <n v="11438"/>
        <n v="11447"/>
        <n v="11460"/>
        <n v="11468"/>
        <n v="11469"/>
        <n v="11487"/>
        <n v="11500"/>
        <n v="11507"/>
        <n v="11524"/>
        <n v="11537"/>
        <n v="11541"/>
        <n v="11550"/>
        <n v="11559"/>
        <n v="11560"/>
        <n v="11561"/>
        <n v="11563"/>
        <n v="11564"/>
        <n v="11569"/>
        <n v="11582"/>
        <n v="11600"/>
        <n v="11603"/>
        <n v="11620"/>
        <n v="11645"/>
        <n v="11649"/>
        <n v="11658"/>
        <n v="11667"/>
        <n v="11672"/>
        <n v="11721"/>
        <n v="11724"/>
        <n v="11737"/>
        <n v="11752"/>
        <n v="11770"/>
        <n v="11777"/>
        <n v="11779"/>
        <n v="11781"/>
        <n v="11782"/>
        <n v="11790"/>
        <n v="11794"/>
        <n v="11823"/>
        <n v="11824"/>
        <n v="11831"/>
        <n v="11840"/>
        <n v="11849"/>
        <n v="11857"/>
        <n v="11872"/>
        <n v="11888"/>
        <n v="11893"/>
        <n v="11906"/>
        <n v="11918"/>
        <n v="11928"/>
        <n v="11946"/>
        <n v="11951"/>
        <n v="11982"/>
        <n v="11986"/>
        <n v="12000"/>
        <n v="12001"/>
        <n v="12013"/>
        <n v="12017"/>
        <n v="12024"/>
        <n v="12032"/>
        <n v="12040"/>
        <n v="12063"/>
        <n v="12072"/>
        <n v="12073"/>
        <n v="12076"/>
        <n v="12083"/>
        <n v="12096"/>
        <n v="12105"/>
        <n v="12113"/>
        <n v="12147"/>
        <n v="12149"/>
        <n v="12161"/>
        <n v="12165"/>
        <n v="12166"/>
        <n v="12178"/>
        <n v="12208"/>
        <n v="12220"/>
        <n v="12226"/>
        <n v="12233"/>
        <n v="12242"/>
        <n v="12251"/>
        <n v="12262"/>
        <n v="12263"/>
        <n v="12269"/>
        <n v="12283"/>
        <n v="12302"/>
        <n v="12311"/>
        <n v="12321"/>
        <n v="12327"/>
        <n v="12349"/>
        <n v="12355"/>
        <n v="12370"/>
        <n v="12413"/>
        <n v="12418"/>
        <n v="12419"/>
        <n v="12428"/>
        <n v="12431"/>
        <n v="12434"/>
        <n v="12441"/>
        <n v="12486"/>
        <n v="12500"/>
        <n v="12509"/>
        <n v="12510"/>
        <n v="12513"/>
        <n v="12523"/>
        <n v="12542"/>
        <n v="12544"/>
        <n v="12553"/>
        <n v="12555"/>
        <n v="12568"/>
        <n v="12642"/>
        <n v="12658"/>
        <n v="12665"/>
        <n v="12681"/>
        <n v="12686"/>
        <n v="12705"/>
        <n v="12711"/>
        <n v="12722"/>
        <n v="12739"/>
        <n v="12744"/>
        <n v="12765"/>
        <n v="12773"/>
        <n v="12786"/>
        <n v="12800"/>
        <n v="12823"/>
        <n v="12824"/>
        <n v="12850"/>
        <n v="12860"/>
        <n v="12868"/>
        <n v="12869"/>
        <n v="12881"/>
        <n v="12892"/>
        <n v="12902"/>
        <n v="12907"/>
        <n v="12914"/>
        <n v="12926"/>
        <n v="12944"/>
        <n v="12970"/>
        <n v="12971"/>
        <n v="12972"/>
        <n v="12975"/>
        <n v="12976"/>
        <n v="12983"/>
        <n v="12989"/>
        <n v="13007"/>
        <n v="13022"/>
        <n v="13052"/>
        <n v="13055"/>
        <n v="13071"/>
        <n v="13072"/>
        <n v="13078"/>
        <n v="13083"/>
        <n v="13095"/>
        <n v="13110"/>
        <n v="13117"/>
        <n v="13123"/>
        <n v="13145"/>
        <n v="13161"/>
        <n v="13170"/>
        <n v="13174"/>
        <n v="13185"/>
        <n v="13201"/>
        <n v="13215"/>
        <n v="13229"/>
        <n v="13232"/>
        <n v="13237"/>
        <n v="13243"/>
        <n v="13253"/>
        <n v="13257"/>
        <n v="13258"/>
        <n v="13259"/>
        <n v="13281"/>
        <n v="13285"/>
        <n v="13293"/>
        <n v="13306"/>
        <n v="13308"/>
        <n v="13320"/>
        <n v="13329"/>
        <n v="13345"/>
        <n v="13401"/>
        <n v="13431"/>
        <n v="13435"/>
        <n v="13454"/>
        <n v="13457"/>
        <n v="13483"/>
        <n v="13513"/>
        <n v="13543"/>
        <n v="13549"/>
        <n v="13551"/>
        <n v="13554"/>
        <n v="13566"/>
        <n v="13618"/>
        <n v="13622"/>
        <n v="13636"/>
        <n v="13641"/>
        <n v="13642"/>
        <n v="13670"/>
        <n v="13673"/>
        <n v="13675"/>
        <n v="13677"/>
        <n v="13690"/>
        <n v="13697"/>
        <n v="13718"/>
        <n v="13720"/>
        <n v="13727"/>
        <n v="13735"/>
        <n v="13737"/>
        <n v="13749"/>
        <n v="13758"/>
        <n v="13766"/>
        <n v="13771"/>
        <n v="13782"/>
        <n v="13787"/>
        <n v="13793"/>
        <n v="13799"/>
        <n v="13803"/>
        <n v="13815"/>
        <n v="13845"/>
        <n v="13862"/>
        <n v="13867"/>
        <n v="13870"/>
        <n v="13876"/>
        <n v="13885"/>
        <n v="13895"/>
        <n v="13906"/>
        <n v="13932"/>
        <n v="13935"/>
        <n v="13936"/>
        <n v="13949"/>
        <n v="13959"/>
        <n v="13981"/>
        <n v="13998"/>
        <n v="14006"/>
        <n v="14016"/>
        <n v="14025"/>
        <n v="14042"/>
        <n v="14055"/>
        <n v="14060"/>
        <n v="14065"/>
        <n v="14067"/>
        <n v="14071"/>
        <n v="14133"/>
        <n v="14141"/>
        <n v="14151"/>
        <n v="14155"/>
        <n v="14157"/>
        <n v="14161"/>
        <n v="14179"/>
        <n v="14195"/>
        <n v="14196"/>
        <n v="14207"/>
        <n v="14210"/>
        <n v="14213"/>
        <n v="14224"/>
        <n v="14228"/>
        <n v="14232"/>
        <n v="14235"/>
        <n v="14241"/>
        <n v="14259"/>
        <n v="14264"/>
        <n v="14271"/>
        <n v="14284"/>
        <n v="14305"/>
        <n v="14311"/>
        <n v="14317"/>
        <n v="14326"/>
        <n v="14335"/>
        <n v="14350"/>
        <n v="14362"/>
        <n v="14366"/>
        <n v="14376"/>
        <n v="14378"/>
        <n v="14381"/>
        <n v="14402"/>
        <n v="14415"/>
        <n v="14419"/>
        <n v="14423"/>
        <n v="14433"/>
        <n v="14439"/>
        <n v="14453"/>
        <n v="14466"/>
        <n v="14468"/>
        <n v="14474"/>
        <n v="14491"/>
        <n v="14492"/>
        <n v="14498"/>
        <n v="14507"/>
        <n v="14532"/>
        <n v="14534"/>
        <n v="14541"/>
        <n v="14550"/>
        <n v="14551"/>
        <n v="14566"/>
        <n v="14569"/>
        <n v="14581"/>
        <n v="14597"/>
        <n v="14601"/>
        <n v="14607"/>
        <n v="14615"/>
        <n v="14619"/>
        <n v="14631"/>
        <n v="14636"/>
        <n v="14651"/>
        <n v="14652"/>
        <n v="14655"/>
        <n v="14656"/>
        <n v="14662"/>
        <n v="14674"/>
        <n v="14675"/>
        <n v="14698"/>
        <n v="14700"/>
        <n v="14709"/>
        <n v="14710"/>
        <n v="14725"/>
        <n v="14727"/>
        <n v="14732"/>
        <n v="14749"/>
        <n v="14753"/>
        <n v="14760"/>
        <n v="14763"/>
        <n v="14766"/>
        <n v="14773"/>
        <n v="14782"/>
        <n v="14792"/>
        <n v="14808"/>
        <n v="14841"/>
        <n v="14859"/>
        <n v="14864"/>
        <n v="14868"/>
        <n v="14869"/>
        <n v="14886"/>
        <n v="14898"/>
        <n v="14911"/>
        <n v="14917"/>
        <n v="14920"/>
        <n v="14924"/>
        <n v="14938"/>
        <n v="14939"/>
        <n v="14958"/>
        <n v="14975"/>
        <n v="14987"/>
        <n v="15002"/>
        <n v="15009"/>
        <n v="15016"/>
        <n v="15021"/>
        <n v="15024"/>
        <n v="15057"/>
        <n v="15072"/>
        <n v="15073"/>
        <n v="15077"/>
        <n v="15085"/>
        <n v="15086"/>
        <n v="15095"/>
        <n v="15114"/>
        <n v="15127"/>
        <n v="15131"/>
        <n v="15141"/>
        <n v="15147"/>
        <n v="15153"/>
        <n v="15188"/>
        <n v="15191"/>
        <n v="15192"/>
        <n v="15193"/>
        <n v="15212"/>
        <n v="15218"/>
        <n v="15231"/>
        <n v="15246"/>
        <n v="15249"/>
        <n v="15275"/>
        <n v="15316"/>
        <n v="15317"/>
        <n v="15322"/>
        <n v="15324"/>
        <n v="15330"/>
        <n v="15335"/>
        <n v="15336"/>
        <n v="15356"/>
        <n v="15362"/>
        <n v="15401"/>
        <n v="15402"/>
        <n v="15419"/>
        <n v="15424"/>
        <n v="15432"/>
        <n v="15442"/>
        <n v="15463"/>
        <n v="15491"/>
        <n v="15494"/>
        <n v="15507"/>
        <n v="15510"/>
        <n v="15519"/>
        <n v="15522"/>
        <n v="15534"/>
        <n v="15538"/>
        <n v="15544"/>
        <n v="15551"/>
        <n v="15559"/>
        <n v="15560"/>
        <n v="15577"/>
        <n v="15578"/>
        <n v="15579"/>
        <n v="15599"/>
        <n v="15609"/>
        <n v="15611"/>
        <n v="15643"/>
        <n v="15649"/>
        <n v="15660"/>
        <n v="15677"/>
        <n v="15682"/>
        <n v="15694"/>
        <n v="15720"/>
        <n v="15728"/>
        <n v="15738"/>
        <n v="15782"/>
        <n v="15785"/>
        <n v="15791"/>
        <n v="15795"/>
        <n v="15796"/>
        <n v="15820"/>
        <n v="15822"/>
        <n v="15835"/>
        <n v="15839"/>
        <n v="15875"/>
        <n v="15906"/>
        <n v="15917"/>
        <n v="15956"/>
        <n v="15959"/>
        <n v="15972"/>
        <n v="15984"/>
        <n v="15988"/>
        <n v="15993"/>
        <n v="15997"/>
        <n v="16014"/>
        <n v="16016"/>
        <n v="16030"/>
        <n v="16033"/>
        <n v="16035"/>
        <n v="16041"/>
        <n v="16054"/>
        <n v="16058"/>
        <n v="16073"/>
        <n v="16085"/>
        <n v="16093"/>
        <n v="16123"/>
        <n v="16159"/>
        <n v="16170"/>
        <n v="16199"/>
        <n v="16207"/>
        <n v="16213"/>
        <n v="16240"/>
        <n v="16261"/>
        <n v="16269"/>
        <n v="16273"/>
        <n v="16284"/>
        <n v="16297"/>
        <n v="16343"/>
        <n v="16363"/>
        <n v="16370"/>
        <n v="16376"/>
        <n v="16379"/>
        <n v="16382"/>
        <n v="16400"/>
        <n v="16404"/>
        <n v="16416"/>
        <n v="16452"/>
        <n v="16475"/>
        <n v="16519"/>
        <n v="16523"/>
        <n v="16528"/>
        <n v="16533"/>
        <n v="16546"/>
        <n v="16552"/>
        <n v="16566"/>
        <n v="16571"/>
        <n v="16575"/>
        <n v="16598"/>
        <n v="16614"/>
        <n v="16617"/>
        <n v="16622"/>
        <n v="16643"/>
        <n v="16657"/>
        <n v="16683"/>
        <n v="16694"/>
        <n v="16697"/>
        <n v="16704"/>
        <n v="16713"/>
        <n v="16719"/>
        <n v="16720"/>
        <n v="16732"/>
        <n v="16749"/>
        <n v="16789"/>
        <n v="16792"/>
        <n v="16794"/>
        <n v="16799"/>
        <n v="16825"/>
        <n v="16830"/>
        <n v="16841"/>
        <n v="16852"/>
        <n v="16854"/>
        <n v="16860"/>
        <n v="16862"/>
        <n v="16865"/>
        <n v="16870"/>
        <n v="16875"/>
        <n v="16878"/>
        <n v="16881"/>
        <n v="16906"/>
        <n v="16944"/>
        <n v="16952"/>
        <n v="16957"/>
        <n v="16966"/>
        <n v="16985"/>
        <n v="16986"/>
        <n v="16996"/>
        <n v="17027"/>
        <n v="17064"/>
        <n v="17095"/>
        <n v="17111"/>
        <n v="17129"/>
        <n v="17131"/>
        <n v="17135"/>
        <n v="17141"/>
        <n v="17151"/>
        <n v="17169"/>
        <n v="17170"/>
        <n v="17173"/>
        <n v="17174"/>
        <n v="17206"/>
        <n v="17210"/>
        <n v="17225"/>
        <n v="17226"/>
        <n v="17246"/>
        <n v="17259"/>
        <n v="17262"/>
        <n v="17265"/>
        <n v="17271"/>
        <n v="17280"/>
        <n v="17281"/>
        <n v="17282"/>
        <n v="17314"/>
        <n v="17329"/>
        <n v="17339"/>
        <n v="17373"/>
        <n v="17385"/>
        <n v="17396"/>
        <n v="17397"/>
        <n v="17399"/>
        <n v="17420"/>
        <n v="17422"/>
        <n v="17447"/>
        <n v="17450"/>
        <n v="17456"/>
        <n v="17460"/>
        <n v="17478"/>
        <n v="17482"/>
        <n v="17490"/>
        <n v="17492"/>
        <n v="17503"/>
        <n v="17526"/>
        <n v="17529"/>
        <n v="17532"/>
        <n v="17595"/>
        <n v="17610"/>
        <n v="17630"/>
        <n v="17633"/>
        <n v="17637"/>
        <n v="17642"/>
        <n v="17647"/>
        <n v="17653"/>
        <n v="17669"/>
        <n v="17690"/>
        <n v="17710"/>
        <n v="17718"/>
        <n v="17727"/>
        <n v="17734"/>
        <n v="17743"/>
        <n v="17759"/>
        <n v="17766"/>
        <n v="17776"/>
        <n v="17777"/>
        <n v="17795"/>
        <n v="17799"/>
        <n v="17823"/>
        <n v="17830"/>
        <n v="17847"/>
        <n v="17848"/>
        <n v="17856"/>
        <n v="17860"/>
        <n v="17866"/>
        <n v="17867"/>
        <n v="17875"/>
        <n v="17906"/>
        <n v="17910"/>
        <n v="17925"/>
        <n v="17926"/>
        <n v="17937"/>
        <n v="17938"/>
        <n v="17956"/>
        <n v="17957"/>
        <n v="17961"/>
        <n v="17964"/>
        <n v="17965"/>
        <n v="17968"/>
        <n v="17979"/>
        <n v="18001"/>
        <n v="18012"/>
        <n v="18014"/>
        <n v="18032"/>
        <n v="18044"/>
        <n v="18067"/>
        <n v="18073"/>
        <n v="18074"/>
        <n v="18089"/>
        <n v="18106"/>
        <n v="18113"/>
        <n v="18118"/>
        <n v="18123"/>
        <n v="18146"/>
        <n v="18159"/>
        <n v="18169"/>
        <n v="18175"/>
        <n v="18184"/>
        <n v="18186"/>
        <n v="18212"/>
        <n v="18222"/>
        <n v="18249"/>
        <n v="18266"/>
        <n v="18281"/>
        <n v="18296"/>
        <n v="18314"/>
        <n v="18328"/>
        <n v="18343"/>
        <n v="18363"/>
        <n v="18391"/>
        <n v="18399"/>
        <n v="18405"/>
        <n v="18417"/>
        <n v="18420"/>
        <n v="18424"/>
        <n v="18428"/>
        <n v="18434"/>
        <n v="18450"/>
        <n v="18461"/>
        <n v="18475"/>
        <n v="18488"/>
        <n v="18490"/>
        <n v="18505"/>
        <n v="18511"/>
        <n v="18524"/>
        <n v="18526"/>
        <n v="18529"/>
        <n v="18536"/>
        <n v="18539"/>
        <n v="18540"/>
        <n v="18547"/>
        <n v="18553"/>
        <n v="18558"/>
        <n v="18563"/>
        <n v="18587"/>
        <n v="18592"/>
        <n v="18598"/>
        <n v="18624"/>
        <n v="18636"/>
        <n v="18638"/>
        <n v="18648"/>
        <n v="18652"/>
        <n v="18677"/>
        <n v="18697"/>
        <n v="18699"/>
        <n v="18701"/>
        <n v="18712"/>
        <n v="18719"/>
        <n v="18733"/>
        <n v="18740"/>
        <n v="18742"/>
        <n v="18772"/>
        <n v="18787"/>
        <n v="18788"/>
        <n v="18793"/>
        <n v="18802"/>
        <n v="18804"/>
        <n v="18808"/>
        <n v="18809"/>
        <n v="18828"/>
        <n v="18864"/>
        <n v="18867"/>
        <n v="18874"/>
        <n v="18880"/>
        <n v="18893"/>
        <n v="18895"/>
        <n v="18949"/>
        <n v="18961"/>
        <n v="18989"/>
        <n v="18995"/>
        <n v="18998"/>
        <n v="19017"/>
        <n v="19019"/>
        <n v="19033"/>
        <n v="19034"/>
        <n v="19037"/>
        <n v="19063"/>
        <n v="19065"/>
        <n v="19078"/>
        <n v="19079"/>
        <n v="19089"/>
        <n v="19096"/>
        <n v="19107"/>
        <n v="19110"/>
        <n v="19112"/>
        <n v="19118"/>
        <n v="19120"/>
        <n v="19126"/>
        <n v="19133"/>
        <n v="19137"/>
        <n v="19139"/>
        <n v="19166"/>
        <n v="19179"/>
        <n v="19186"/>
        <n v="19190"/>
        <n v="19196"/>
        <n v="19197"/>
        <n v="19215"/>
        <n v="19217"/>
        <n v="19230"/>
        <n v="19241"/>
        <n v="19244"/>
        <n v="19247"/>
        <n v="19256"/>
        <n v="19257"/>
        <n v="19281"/>
        <n v="19284"/>
        <n v="19307"/>
        <n v="19314"/>
        <n v="19316"/>
        <n v="19318"/>
        <n v="19330"/>
        <n v="19336"/>
        <n v="19344"/>
        <n v="19351"/>
        <n v="19354"/>
        <n v="19373"/>
        <n v="19410"/>
        <n v="19420"/>
        <n v="19436"/>
        <n v="19455"/>
        <n v="19472"/>
        <n v="19475"/>
        <n v="19479"/>
        <n v="19485"/>
        <n v="19487"/>
        <n v="19490"/>
        <n v="19491"/>
        <n v="19493"/>
        <n v="19496"/>
        <n v="19497"/>
        <n v="19503"/>
        <n v="19505"/>
        <n v="19506"/>
        <n v="19544"/>
        <n v="19546"/>
        <n v="19549"/>
        <n v="19551"/>
        <n v="19569"/>
        <n v="19583"/>
        <n v="19589"/>
        <n v="19604"/>
        <n v="19607"/>
        <n v="19608"/>
        <n v="19609"/>
        <n v="19621"/>
        <n v="19628"/>
        <n v="19631"/>
        <n v="19644"/>
        <n v="19648"/>
        <n v="19663"/>
        <n v="19669"/>
        <n v="19677"/>
        <n v="19697"/>
        <n v="19699"/>
        <n v="19713"/>
        <n v="19718"/>
        <n v="19719"/>
        <n v="19730"/>
        <n v="19736"/>
        <n v="19746"/>
        <n v="19747"/>
        <n v="19749"/>
        <n v="19752"/>
        <n v="19756"/>
        <n v="19774"/>
        <n v="19793"/>
        <n v="19799"/>
        <n v="19807"/>
        <n v="19810"/>
        <n v="19825"/>
        <n v="19828"/>
        <n v="19848"/>
        <n v="19867"/>
        <n v="19873"/>
        <n v="19896"/>
        <n v="19903"/>
        <n v="19909"/>
        <n v="19918"/>
        <n v="19930"/>
        <n v="19945"/>
        <n v="19951"/>
        <n v="19952"/>
        <n v="19957"/>
        <n v="19965"/>
        <n v="19969"/>
        <n v="19980"/>
      </sharedItems>
    </cacheField>
    <cacheField name="indebt" numFmtId="0">
      <sharedItems count="2">
        <s v="False"/>
        <s v="True"/>
      </sharedItems>
    </cacheField>
    <cacheField name="isHomeOwner" numFmtId="0">
      <sharedItems count="2">
        <s v="False"/>
        <s v="True"/>
      </sharedItems>
    </cacheField>
    <cacheField name="Owns_Car" numFmtId="0">
      <sharedItems count="2">
        <s v="False"/>
        <s v="Tru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M1:N1001" sheet="Display and visualize"/>
  </cacheSource>
  <cacheFields count="2">
    <cacheField name="Interests" numFmtId="0">
      <sharedItems containsSemiMixedTypes="0" containsString="0" containsNumber="1" containsInteger="1" minValue="1" maxValue="3" count="3">
        <n v="1"/>
        <n v="2"/>
        <n v="3"/>
      </sharedItems>
    </cacheField>
    <cacheField name="age_group" numFmtId="0">
      <sharedItems count="3">
        <s v="19-30"/>
        <s v="31-50"/>
        <s v="Above 5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P1001" sheet="Display and visualize"/>
  </cacheSource>
  <cacheFields count="16">
    <cacheField name="age" numFmtId="0">
      <sharedItems containsSemiMixedTypes="0" containsString="0" containsNumber="1" containsInteger="1" minValue="18" maxValue="64" count="47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gender" numFmtId="0">
      <sharedItems count="3">
        <s v="female"/>
        <s v="male"/>
        <s v="non-binary"/>
      </sharedItems>
    </cacheField>
    <cacheField name="time_spen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latform" numFmtId="0">
      <sharedItems count="3">
        <s v="Facebook"/>
        <s v="Instagram"/>
        <s v="YouTube"/>
      </sharedItems>
    </cacheField>
    <cacheField name="interests" numFmtId="0">
      <sharedItems count="3">
        <s v="Lifestyle"/>
        <s v="Sports"/>
        <s v="Travel"/>
      </sharedItems>
    </cacheField>
    <cacheField name="location" numFmtId="0">
      <sharedItems count="3">
        <s v="Australia"/>
        <s v="United Kingdom"/>
        <s v="United States"/>
      </sharedItems>
    </cacheField>
    <cacheField name="demographics" numFmtId="0">
      <sharedItems count="3">
        <s v="Rural"/>
        <s v="Sub_Urban"/>
        <s v="Urban"/>
      </sharedItems>
    </cacheField>
    <cacheField name="profession" numFmtId="0">
      <sharedItems count="3">
        <s v="Marketer Manager"/>
        <s v="Software Engineer"/>
        <s v="Student"/>
      </sharedItems>
    </cacheField>
    <cacheField name="income" numFmtId="0">
      <sharedItems containsSemiMixedTypes="0" containsString="0" containsNumber="1" containsInteger="1" minValue="10012" maxValue="19980" count="955">
        <n v="10012"/>
        <n v="10021"/>
        <n v="10028"/>
        <n v="10048"/>
        <n v="10058"/>
        <n v="10064"/>
        <n v="10066"/>
        <n v="10074"/>
        <n v="10075"/>
        <n v="10078"/>
        <n v="10100"/>
        <n v="10105"/>
        <n v="10120"/>
        <n v="10122"/>
        <n v="10148"/>
        <n v="10175"/>
        <n v="10191"/>
        <n v="10209"/>
        <n v="10211"/>
        <n v="10212"/>
        <n v="10223"/>
        <n v="10224"/>
        <n v="10229"/>
        <n v="10233"/>
        <n v="10235"/>
        <n v="10237"/>
        <n v="10250"/>
        <n v="10282"/>
        <n v="10294"/>
        <n v="10312"/>
        <n v="10320"/>
        <n v="10328"/>
        <n v="10331"/>
        <n v="10340"/>
        <n v="10350"/>
        <n v="10355"/>
        <n v="10368"/>
        <n v="10378"/>
        <n v="10386"/>
        <n v="10392"/>
        <n v="10395"/>
        <n v="10404"/>
        <n v="10437"/>
        <n v="10453"/>
        <n v="10470"/>
        <n v="10490"/>
        <n v="10495"/>
        <n v="10501"/>
        <n v="10524"/>
        <n v="10540"/>
        <n v="10541"/>
        <n v="10546"/>
        <n v="10555"/>
        <n v="10561"/>
        <n v="10564"/>
        <n v="10595"/>
        <n v="10600"/>
        <n v="10604"/>
        <n v="10615"/>
        <n v="10618"/>
        <n v="10648"/>
        <n v="10659"/>
        <n v="10677"/>
        <n v="10681"/>
        <n v="10701"/>
        <n v="10711"/>
        <n v="10719"/>
        <n v="10726"/>
        <n v="10727"/>
        <n v="10737"/>
        <n v="10748"/>
        <n v="10752"/>
        <n v="10754"/>
        <n v="10766"/>
        <n v="10767"/>
        <n v="10769"/>
        <n v="10779"/>
        <n v="10792"/>
        <n v="10804"/>
        <n v="10808"/>
        <n v="10810"/>
        <n v="10818"/>
        <n v="10823"/>
        <n v="10834"/>
        <n v="10838"/>
        <n v="10847"/>
        <n v="10858"/>
        <n v="10870"/>
        <n v="10885"/>
        <n v="10920"/>
        <n v="10938"/>
        <n v="10940"/>
        <n v="10943"/>
        <n v="10947"/>
        <n v="10964"/>
        <n v="10968"/>
        <n v="10969"/>
        <n v="10992"/>
        <n v="11009"/>
        <n v="11013"/>
        <n v="11017"/>
        <n v="11030"/>
        <n v="11040"/>
        <n v="11044"/>
        <n v="11070"/>
        <n v="11074"/>
        <n v="11075"/>
        <n v="11081"/>
        <n v="11095"/>
        <n v="11096"/>
        <n v="11098"/>
        <n v="11108"/>
        <n v="11109"/>
        <n v="11125"/>
        <n v="11129"/>
        <n v="11132"/>
        <n v="11164"/>
        <n v="11174"/>
        <n v="11176"/>
        <n v="11196"/>
        <n v="11209"/>
        <n v="11211"/>
        <n v="11214"/>
        <n v="11220"/>
        <n v="11221"/>
        <n v="11222"/>
        <n v="11235"/>
        <n v="11238"/>
        <n v="11242"/>
        <n v="11259"/>
        <n v="11294"/>
        <n v="11308"/>
        <n v="11313"/>
        <n v="11316"/>
        <n v="11322"/>
        <n v="11325"/>
        <n v="11353"/>
        <n v="11356"/>
        <n v="11386"/>
        <n v="11387"/>
        <n v="11392"/>
        <n v="11400"/>
        <n v="11416"/>
        <n v="11422"/>
        <n v="11428"/>
        <n v="11438"/>
        <n v="11447"/>
        <n v="11460"/>
        <n v="11468"/>
        <n v="11469"/>
        <n v="11487"/>
        <n v="11500"/>
        <n v="11507"/>
        <n v="11524"/>
        <n v="11537"/>
        <n v="11541"/>
        <n v="11550"/>
        <n v="11559"/>
        <n v="11560"/>
        <n v="11561"/>
        <n v="11563"/>
        <n v="11564"/>
        <n v="11569"/>
        <n v="11582"/>
        <n v="11600"/>
        <n v="11603"/>
        <n v="11620"/>
        <n v="11645"/>
        <n v="11649"/>
        <n v="11658"/>
        <n v="11667"/>
        <n v="11672"/>
        <n v="11721"/>
        <n v="11724"/>
        <n v="11737"/>
        <n v="11752"/>
        <n v="11770"/>
        <n v="11777"/>
        <n v="11779"/>
        <n v="11781"/>
        <n v="11782"/>
        <n v="11790"/>
        <n v="11794"/>
        <n v="11823"/>
        <n v="11824"/>
        <n v="11831"/>
        <n v="11840"/>
        <n v="11849"/>
        <n v="11857"/>
        <n v="11872"/>
        <n v="11888"/>
        <n v="11893"/>
        <n v="11906"/>
        <n v="11918"/>
        <n v="11928"/>
        <n v="11946"/>
        <n v="11951"/>
        <n v="11982"/>
        <n v="11986"/>
        <n v="12000"/>
        <n v="12001"/>
        <n v="12013"/>
        <n v="12017"/>
        <n v="12024"/>
        <n v="12032"/>
        <n v="12040"/>
        <n v="12063"/>
        <n v="12072"/>
        <n v="12073"/>
        <n v="12076"/>
        <n v="12083"/>
        <n v="12096"/>
        <n v="12105"/>
        <n v="12113"/>
        <n v="12147"/>
        <n v="12149"/>
        <n v="12161"/>
        <n v="12165"/>
        <n v="12166"/>
        <n v="12178"/>
        <n v="12208"/>
        <n v="12220"/>
        <n v="12226"/>
        <n v="12233"/>
        <n v="12242"/>
        <n v="12251"/>
        <n v="12262"/>
        <n v="12263"/>
        <n v="12269"/>
        <n v="12283"/>
        <n v="12302"/>
        <n v="12311"/>
        <n v="12321"/>
        <n v="12327"/>
        <n v="12349"/>
        <n v="12355"/>
        <n v="12370"/>
        <n v="12413"/>
        <n v="12418"/>
        <n v="12419"/>
        <n v="12428"/>
        <n v="12431"/>
        <n v="12434"/>
        <n v="12441"/>
        <n v="12486"/>
        <n v="12500"/>
        <n v="12509"/>
        <n v="12510"/>
        <n v="12513"/>
        <n v="12523"/>
        <n v="12542"/>
        <n v="12544"/>
        <n v="12553"/>
        <n v="12555"/>
        <n v="12568"/>
        <n v="12642"/>
        <n v="12658"/>
        <n v="12665"/>
        <n v="12681"/>
        <n v="12686"/>
        <n v="12705"/>
        <n v="12711"/>
        <n v="12722"/>
        <n v="12739"/>
        <n v="12744"/>
        <n v="12765"/>
        <n v="12773"/>
        <n v="12786"/>
        <n v="12800"/>
        <n v="12823"/>
        <n v="12824"/>
        <n v="12850"/>
        <n v="12860"/>
        <n v="12868"/>
        <n v="12869"/>
        <n v="12881"/>
        <n v="12892"/>
        <n v="12902"/>
        <n v="12907"/>
        <n v="12914"/>
        <n v="12926"/>
        <n v="12944"/>
        <n v="12970"/>
        <n v="12971"/>
        <n v="12972"/>
        <n v="12975"/>
        <n v="12976"/>
        <n v="12983"/>
        <n v="12989"/>
        <n v="13007"/>
        <n v="13022"/>
        <n v="13052"/>
        <n v="13055"/>
        <n v="13071"/>
        <n v="13072"/>
        <n v="13078"/>
        <n v="13083"/>
        <n v="13095"/>
        <n v="13110"/>
        <n v="13117"/>
        <n v="13123"/>
        <n v="13145"/>
        <n v="13161"/>
        <n v="13170"/>
        <n v="13174"/>
        <n v="13185"/>
        <n v="13201"/>
        <n v="13215"/>
        <n v="13229"/>
        <n v="13232"/>
        <n v="13237"/>
        <n v="13243"/>
        <n v="13253"/>
        <n v="13257"/>
        <n v="13258"/>
        <n v="13259"/>
        <n v="13281"/>
        <n v="13285"/>
        <n v="13293"/>
        <n v="13306"/>
        <n v="13308"/>
        <n v="13320"/>
        <n v="13329"/>
        <n v="13345"/>
        <n v="13401"/>
        <n v="13431"/>
        <n v="13435"/>
        <n v="13454"/>
        <n v="13457"/>
        <n v="13483"/>
        <n v="13513"/>
        <n v="13543"/>
        <n v="13549"/>
        <n v="13551"/>
        <n v="13554"/>
        <n v="13566"/>
        <n v="13618"/>
        <n v="13622"/>
        <n v="13636"/>
        <n v="13641"/>
        <n v="13642"/>
        <n v="13670"/>
        <n v="13673"/>
        <n v="13675"/>
        <n v="13677"/>
        <n v="13690"/>
        <n v="13697"/>
        <n v="13718"/>
        <n v="13720"/>
        <n v="13727"/>
        <n v="13735"/>
        <n v="13737"/>
        <n v="13749"/>
        <n v="13758"/>
        <n v="13766"/>
        <n v="13771"/>
        <n v="13782"/>
        <n v="13787"/>
        <n v="13793"/>
        <n v="13799"/>
        <n v="13803"/>
        <n v="13815"/>
        <n v="13845"/>
        <n v="13862"/>
        <n v="13867"/>
        <n v="13870"/>
        <n v="13876"/>
        <n v="13885"/>
        <n v="13895"/>
        <n v="13906"/>
        <n v="13932"/>
        <n v="13935"/>
        <n v="13936"/>
        <n v="13949"/>
        <n v="13959"/>
        <n v="13981"/>
        <n v="13998"/>
        <n v="14006"/>
        <n v="14016"/>
        <n v="14025"/>
        <n v="14042"/>
        <n v="14055"/>
        <n v="14060"/>
        <n v="14065"/>
        <n v="14067"/>
        <n v="14071"/>
        <n v="14133"/>
        <n v="14141"/>
        <n v="14151"/>
        <n v="14155"/>
        <n v="14157"/>
        <n v="14161"/>
        <n v="14179"/>
        <n v="14195"/>
        <n v="14196"/>
        <n v="14207"/>
        <n v="14210"/>
        <n v="14213"/>
        <n v="14224"/>
        <n v="14228"/>
        <n v="14232"/>
        <n v="14235"/>
        <n v="14241"/>
        <n v="14259"/>
        <n v="14264"/>
        <n v="14271"/>
        <n v="14284"/>
        <n v="14305"/>
        <n v="14311"/>
        <n v="14317"/>
        <n v="14326"/>
        <n v="14335"/>
        <n v="14350"/>
        <n v="14362"/>
        <n v="14366"/>
        <n v="14376"/>
        <n v="14378"/>
        <n v="14381"/>
        <n v="14402"/>
        <n v="14415"/>
        <n v="14419"/>
        <n v="14423"/>
        <n v="14433"/>
        <n v="14439"/>
        <n v="14453"/>
        <n v="14466"/>
        <n v="14468"/>
        <n v="14474"/>
        <n v="14491"/>
        <n v="14492"/>
        <n v="14498"/>
        <n v="14507"/>
        <n v="14532"/>
        <n v="14534"/>
        <n v="14541"/>
        <n v="14550"/>
        <n v="14551"/>
        <n v="14566"/>
        <n v="14569"/>
        <n v="14581"/>
        <n v="14597"/>
        <n v="14601"/>
        <n v="14607"/>
        <n v="14615"/>
        <n v="14619"/>
        <n v="14631"/>
        <n v="14636"/>
        <n v="14651"/>
        <n v="14652"/>
        <n v="14655"/>
        <n v="14656"/>
        <n v="14662"/>
        <n v="14674"/>
        <n v="14675"/>
        <n v="14698"/>
        <n v="14700"/>
        <n v="14709"/>
        <n v="14710"/>
        <n v="14725"/>
        <n v="14727"/>
        <n v="14732"/>
        <n v="14749"/>
        <n v="14753"/>
        <n v="14760"/>
        <n v="14763"/>
        <n v="14766"/>
        <n v="14773"/>
        <n v="14782"/>
        <n v="14792"/>
        <n v="14808"/>
        <n v="14841"/>
        <n v="14859"/>
        <n v="14864"/>
        <n v="14868"/>
        <n v="14869"/>
        <n v="14886"/>
        <n v="14898"/>
        <n v="14911"/>
        <n v="14917"/>
        <n v="14920"/>
        <n v="14924"/>
        <n v="14938"/>
        <n v="14939"/>
        <n v="14958"/>
        <n v="14975"/>
        <n v="14987"/>
        <n v="15002"/>
        <n v="15009"/>
        <n v="15016"/>
        <n v="15021"/>
        <n v="15024"/>
        <n v="15057"/>
        <n v="15072"/>
        <n v="15073"/>
        <n v="15077"/>
        <n v="15085"/>
        <n v="15086"/>
        <n v="15095"/>
        <n v="15114"/>
        <n v="15127"/>
        <n v="15131"/>
        <n v="15141"/>
        <n v="15147"/>
        <n v="15153"/>
        <n v="15188"/>
        <n v="15191"/>
        <n v="15192"/>
        <n v="15193"/>
        <n v="15212"/>
        <n v="15218"/>
        <n v="15231"/>
        <n v="15246"/>
        <n v="15249"/>
        <n v="15275"/>
        <n v="15316"/>
        <n v="15317"/>
        <n v="15322"/>
        <n v="15324"/>
        <n v="15330"/>
        <n v="15335"/>
        <n v="15336"/>
        <n v="15356"/>
        <n v="15362"/>
        <n v="15401"/>
        <n v="15402"/>
        <n v="15419"/>
        <n v="15424"/>
        <n v="15432"/>
        <n v="15442"/>
        <n v="15463"/>
        <n v="15491"/>
        <n v="15494"/>
        <n v="15507"/>
        <n v="15510"/>
        <n v="15519"/>
        <n v="15522"/>
        <n v="15534"/>
        <n v="15538"/>
        <n v="15544"/>
        <n v="15551"/>
        <n v="15559"/>
        <n v="15560"/>
        <n v="15577"/>
        <n v="15578"/>
        <n v="15579"/>
        <n v="15599"/>
        <n v="15609"/>
        <n v="15611"/>
        <n v="15643"/>
        <n v="15649"/>
        <n v="15660"/>
        <n v="15677"/>
        <n v="15682"/>
        <n v="15694"/>
        <n v="15720"/>
        <n v="15728"/>
        <n v="15738"/>
        <n v="15782"/>
        <n v="15785"/>
        <n v="15791"/>
        <n v="15795"/>
        <n v="15796"/>
        <n v="15820"/>
        <n v="15822"/>
        <n v="15835"/>
        <n v="15839"/>
        <n v="15875"/>
        <n v="15906"/>
        <n v="15917"/>
        <n v="15956"/>
        <n v="15959"/>
        <n v="15972"/>
        <n v="15984"/>
        <n v="15988"/>
        <n v="15993"/>
        <n v="15997"/>
        <n v="16014"/>
        <n v="16016"/>
        <n v="16030"/>
        <n v="16033"/>
        <n v="16035"/>
        <n v="16041"/>
        <n v="16054"/>
        <n v="16058"/>
        <n v="16073"/>
        <n v="16085"/>
        <n v="16093"/>
        <n v="16123"/>
        <n v="16159"/>
        <n v="16170"/>
        <n v="16199"/>
        <n v="16207"/>
        <n v="16213"/>
        <n v="16240"/>
        <n v="16261"/>
        <n v="16269"/>
        <n v="16273"/>
        <n v="16284"/>
        <n v="16297"/>
        <n v="16343"/>
        <n v="16363"/>
        <n v="16370"/>
        <n v="16376"/>
        <n v="16379"/>
        <n v="16382"/>
        <n v="16400"/>
        <n v="16404"/>
        <n v="16416"/>
        <n v="16452"/>
        <n v="16475"/>
        <n v="16519"/>
        <n v="16523"/>
        <n v="16528"/>
        <n v="16533"/>
        <n v="16546"/>
        <n v="16552"/>
        <n v="16566"/>
        <n v="16571"/>
        <n v="16575"/>
        <n v="16598"/>
        <n v="16614"/>
        <n v="16617"/>
        <n v="16622"/>
        <n v="16643"/>
        <n v="16657"/>
        <n v="16683"/>
        <n v="16694"/>
        <n v="16697"/>
        <n v="16704"/>
        <n v="16713"/>
        <n v="16719"/>
        <n v="16720"/>
        <n v="16732"/>
        <n v="16749"/>
        <n v="16789"/>
        <n v="16792"/>
        <n v="16794"/>
        <n v="16799"/>
        <n v="16825"/>
        <n v="16830"/>
        <n v="16841"/>
        <n v="16852"/>
        <n v="16854"/>
        <n v="16860"/>
        <n v="16862"/>
        <n v="16865"/>
        <n v="16870"/>
        <n v="16875"/>
        <n v="16878"/>
        <n v="16881"/>
        <n v="16906"/>
        <n v="16944"/>
        <n v="16952"/>
        <n v="16957"/>
        <n v="16966"/>
        <n v="16985"/>
        <n v="16986"/>
        <n v="16996"/>
        <n v="17027"/>
        <n v="17064"/>
        <n v="17095"/>
        <n v="17111"/>
        <n v="17129"/>
        <n v="17131"/>
        <n v="17135"/>
        <n v="17141"/>
        <n v="17151"/>
        <n v="17169"/>
        <n v="17170"/>
        <n v="17173"/>
        <n v="17174"/>
        <n v="17206"/>
        <n v="17210"/>
        <n v="17225"/>
        <n v="17226"/>
        <n v="17246"/>
        <n v="17259"/>
        <n v="17262"/>
        <n v="17265"/>
        <n v="17271"/>
        <n v="17280"/>
        <n v="17281"/>
        <n v="17282"/>
        <n v="17314"/>
        <n v="17329"/>
        <n v="17339"/>
        <n v="17373"/>
        <n v="17385"/>
        <n v="17396"/>
        <n v="17397"/>
        <n v="17399"/>
        <n v="17420"/>
        <n v="17422"/>
        <n v="17447"/>
        <n v="17450"/>
        <n v="17456"/>
        <n v="17460"/>
        <n v="17478"/>
        <n v="17482"/>
        <n v="17490"/>
        <n v="17492"/>
        <n v="17503"/>
        <n v="17526"/>
        <n v="17529"/>
        <n v="17532"/>
        <n v="17595"/>
        <n v="17610"/>
        <n v="17630"/>
        <n v="17633"/>
        <n v="17637"/>
        <n v="17642"/>
        <n v="17647"/>
        <n v="17653"/>
        <n v="17669"/>
        <n v="17690"/>
        <n v="17710"/>
        <n v="17718"/>
        <n v="17727"/>
        <n v="17734"/>
        <n v="17743"/>
        <n v="17759"/>
        <n v="17766"/>
        <n v="17776"/>
        <n v="17777"/>
        <n v="17795"/>
        <n v="17799"/>
        <n v="17823"/>
        <n v="17830"/>
        <n v="17847"/>
        <n v="17848"/>
        <n v="17856"/>
        <n v="17860"/>
        <n v="17866"/>
        <n v="17867"/>
        <n v="17875"/>
        <n v="17906"/>
        <n v="17910"/>
        <n v="17925"/>
        <n v="17926"/>
        <n v="17937"/>
        <n v="17938"/>
        <n v="17956"/>
        <n v="17957"/>
        <n v="17961"/>
        <n v="17964"/>
        <n v="17965"/>
        <n v="17968"/>
        <n v="17979"/>
        <n v="18001"/>
        <n v="18012"/>
        <n v="18014"/>
        <n v="18032"/>
        <n v="18044"/>
        <n v="18067"/>
        <n v="18073"/>
        <n v="18074"/>
        <n v="18089"/>
        <n v="18106"/>
        <n v="18113"/>
        <n v="18118"/>
        <n v="18123"/>
        <n v="18146"/>
        <n v="18159"/>
        <n v="18169"/>
        <n v="18175"/>
        <n v="18184"/>
        <n v="18186"/>
        <n v="18212"/>
        <n v="18222"/>
        <n v="18249"/>
        <n v="18266"/>
        <n v="18281"/>
        <n v="18296"/>
        <n v="18314"/>
        <n v="18328"/>
        <n v="18343"/>
        <n v="18363"/>
        <n v="18391"/>
        <n v="18399"/>
        <n v="18405"/>
        <n v="18417"/>
        <n v="18420"/>
        <n v="18424"/>
        <n v="18428"/>
        <n v="18434"/>
        <n v="18450"/>
        <n v="18461"/>
        <n v="18475"/>
        <n v="18488"/>
        <n v="18490"/>
        <n v="18505"/>
        <n v="18511"/>
        <n v="18524"/>
        <n v="18526"/>
        <n v="18529"/>
        <n v="18536"/>
        <n v="18539"/>
        <n v="18540"/>
        <n v="18547"/>
        <n v="18553"/>
        <n v="18558"/>
        <n v="18563"/>
        <n v="18587"/>
        <n v="18592"/>
        <n v="18598"/>
        <n v="18624"/>
        <n v="18636"/>
        <n v="18638"/>
        <n v="18648"/>
        <n v="18652"/>
        <n v="18677"/>
        <n v="18697"/>
        <n v="18699"/>
        <n v="18701"/>
        <n v="18712"/>
        <n v="18719"/>
        <n v="18733"/>
        <n v="18740"/>
        <n v="18742"/>
        <n v="18772"/>
        <n v="18787"/>
        <n v="18788"/>
        <n v="18793"/>
        <n v="18802"/>
        <n v="18804"/>
        <n v="18808"/>
        <n v="18809"/>
        <n v="18828"/>
        <n v="18864"/>
        <n v="18867"/>
        <n v="18874"/>
        <n v="18880"/>
        <n v="18893"/>
        <n v="18895"/>
        <n v="18949"/>
        <n v="18961"/>
        <n v="18989"/>
        <n v="18995"/>
        <n v="18998"/>
        <n v="19017"/>
        <n v="19019"/>
        <n v="19033"/>
        <n v="19034"/>
        <n v="19037"/>
        <n v="19063"/>
        <n v="19065"/>
        <n v="19078"/>
        <n v="19079"/>
        <n v="19089"/>
        <n v="19096"/>
        <n v="19107"/>
        <n v="19110"/>
        <n v="19112"/>
        <n v="19118"/>
        <n v="19120"/>
        <n v="19126"/>
        <n v="19133"/>
        <n v="19137"/>
        <n v="19139"/>
        <n v="19166"/>
        <n v="19179"/>
        <n v="19186"/>
        <n v="19190"/>
        <n v="19196"/>
        <n v="19197"/>
        <n v="19215"/>
        <n v="19217"/>
        <n v="19230"/>
        <n v="19241"/>
        <n v="19244"/>
        <n v="19247"/>
        <n v="19256"/>
        <n v="19257"/>
        <n v="19281"/>
        <n v="19284"/>
        <n v="19307"/>
        <n v="19314"/>
        <n v="19316"/>
        <n v="19318"/>
        <n v="19330"/>
        <n v="19336"/>
        <n v="19344"/>
        <n v="19351"/>
        <n v="19354"/>
        <n v="19373"/>
        <n v="19410"/>
        <n v="19420"/>
        <n v="19436"/>
        <n v="19455"/>
        <n v="19472"/>
        <n v="19475"/>
        <n v="19479"/>
        <n v="19485"/>
        <n v="19487"/>
        <n v="19490"/>
        <n v="19491"/>
        <n v="19493"/>
        <n v="19496"/>
        <n v="19497"/>
        <n v="19503"/>
        <n v="19505"/>
        <n v="19506"/>
        <n v="19544"/>
        <n v="19546"/>
        <n v="19549"/>
        <n v="19551"/>
        <n v="19569"/>
        <n v="19583"/>
        <n v="19589"/>
        <n v="19604"/>
        <n v="19607"/>
        <n v="19608"/>
        <n v="19609"/>
        <n v="19621"/>
        <n v="19628"/>
        <n v="19631"/>
        <n v="19644"/>
        <n v="19648"/>
        <n v="19663"/>
        <n v="19669"/>
        <n v="19677"/>
        <n v="19697"/>
        <n v="19699"/>
        <n v="19713"/>
        <n v="19718"/>
        <n v="19719"/>
        <n v="19730"/>
        <n v="19736"/>
        <n v="19746"/>
        <n v="19747"/>
        <n v="19749"/>
        <n v="19752"/>
        <n v="19756"/>
        <n v="19774"/>
        <n v="19793"/>
        <n v="19799"/>
        <n v="19807"/>
        <n v="19810"/>
        <n v="19825"/>
        <n v="19828"/>
        <n v="19848"/>
        <n v="19867"/>
        <n v="19873"/>
        <n v="19896"/>
        <n v="19903"/>
        <n v="19909"/>
        <n v="19918"/>
        <n v="19930"/>
        <n v="19945"/>
        <n v="19951"/>
        <n v="19952"/>
        <n v="19957"/>
        <n v="19965"/>
        <n v="19969"/>
        <n v="19980"/>
      </sharedItems>
    </cacheField>
    <cacheField name="indebt" numFmtId="0">
      <sharedItems count="2">
        <s v="False"/>
        <s v="True"/>
      </sharedItems>
    </cacheField>
    <cacheField name="isHomeOwner" numFmtId="0">
      <sharedItems count="2">
        <s v="False"/>
        <s v="True"/>
      </sharedItems>
    </cacheField>
    <cacheField name="Owns_Car" numFmtId="0">
      <sharedItems count="2">
        <s v="False"/>
        <s v="True"/>
      </sharedItems>
    </cacheField>
    <cacheField name="Interests2" numFmtId="0">
      <sharedItems containsSemiMixedTypes="0" containsString="0" containsNumber="1" containsInteger="1" minValue="1" maxValue="3" count="3">
        <n v="1"/>
        <n v="2"/>
        <n v="3"/>
      </sharedItems>
    </cacheField>
    <cacheField name="age_group" numFmtId="0">
      <sharedItems count="3">
        <s v="19-30"/>
        <s v="31-50"/>
        <s v="Above 50"/>
      </sharedItems>
    </cacheField>
    <cacheField name="Interests-age_group" numFmtId="0">
      <sharedItems count="9">
        <s v="1-19-30"/>
        <s v="1-31-50"/>
        <s v="1-Above 50"/>
        <s v="2-19-30"/>
        <s v="2-31-50"/>
        <s v="2-Above 50"/>
        <s v="3-19-30"/>
        <s v="3-31-50"/>
        <s v="3-Above 50"/>
      </sharedItems>
    </cacheField>
    <cacheField name="Average age" numFmtId="0">
      <sharedItems containsSemiMixedTypes="0" containsString="0" containsNumber="1" containsInteger="1" minValue="1" maxValue="149" count="1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38"/>
    <x v="1"/>
    <x v="2"/>
    <x v="1"/>
    <x v="1"/>
    <x v="1"/>
    <x v="2"/>
    <x v="1"/>
    <x v="933"/>
    <x v="1"/>
    <x v="0"/>
    <x v="0"/>
  </r>
  <r>
    <x v="28"/>
    <x v="0"/>
    <x v="1"/>
    <x v="0"/>
    <x v="2"/>
    <x v="1"/>
    <x v="2"/>
    <x v="2"/>
    <x v="54"/>
    <x v="1"/>
    <x v="1"/>
    <x v="1"/>
  </r>
  <r>
    <x v="14"/>
    <x v="1"/>
    <x v="7"/>
    <x v="1"/>
    <x v="1"/>
    <x v="0"/>
    <x v="1"/>
    <x v="0"/>
    <x v="314"/>
    <x v="0"/>
    <x v="0"/>
    <x v="0"/>
  </r>
  <r>
    <x v="42"/>
    <x v="2"/>
    <x v="4"/>
    <x v="1"/>
    <x v="2"/>
    <x v="1"/>
    <x v="2"/>
    <x v="2"/>
    <x v="245"/>
    <x v="0"/>
    <x v="1"/>
    <x v="0"/>
  </r>
  <r>
    <x v="7"/>
    <x v="1"/>
    <x v="0"/>
    <x v="1"/>
    <x v="0"/>
    <x v="0"/>
    <x v="2"/>
    <x v="1"/>
    <x v="437"/>
    <x v="0"/>
    <x v="1"/>
    <x v="1"/>
  </r>
  <r>
    <x v="20"/>
    <x v="1"/>
    <x v="2"/>
    <x v="0"/>
    <x v="2"/>
    <x v="2"/>
    <x v="2"/>
    <x v="0"/>
    <x v="860"/>
    <x v="1"/>
    <x v="1"/>
    <x v="1"/>
  </r>
  <r>
    <x v="38"/>
    <x v="1"/>
    <x v="7"/>
    <x v="2"/>
    <x v="1"/>
    <x v="2"/>
    <x v="2"/>
    <x v="2"/>
    <x v="649"/>
    <x v="1"/>
    <x v="1"/>
    <x v="1"/>
  </r>
  <r>
    <x v="18"/>
    <x v="1"/>
    <x v="3"/>
    <x v="1"/>
    <x v="1"/>
    <x v="0"/>
    <x v="2"/>
    <x v="0"/>
    <x v="338"/>
    <x v="1"/>
    <x v="0"/>
    <x v="1"/>
  </r>
  <r>
    <x v="22"/>
    <x v="2"/>
    <x v="6"/>
    <x v="2"/>
    <x v="0"/>
    <x v="0"/>
    <x v="1"/>
    <x v="0"/>
    <x v="578"/>
    <x v="0"/>
    <x v="0"/>
    <x v="1"/>
  </r>
  <r>
    <x v="10"/>
    <x v="2"/>
    <x v="1"/>
    <x v="1"/>
    <x v="1"/>
    <x v="0"/>
    <x v="1"/>
    <x v="0"/>
    <x v="20"/>
    <x v="1"/>
    <x v="0"/>
    <x v="1"/>
  </r>
  <r>
    <x v="10"/>
    <x v="0"/>
    <x v="6"/>
    <x v="2"/>
    <x v="0"/>
    <x v="1"/>
    <x v="2"/>
    <x v="2"/>
    <x v="598"/>
    <x v="1"/>
    <x v="1"/>
    <x v="0"/>
  </r>
  <r>
    <x v="23"/>
    <x v="2"/>
    <x v="4"/>
    <x v="0"/>
    <x v="1"/>
    <x v="2"/>
    <x v="1"/>
    <x v="0"/>
    <x v="34"/>
    <x v="0"/>
    <x v="0"/>
    <x v="0"/>
  </r>
  <r>
    <x v="35"/>
    <x v="2"/>
    <x v="4"/>
    <x v="0"/>
    <x v="1"/>
    <x v="0"/>
    <x v="0"/>
    <x v="2"/>
    <x v="683"/>
    <x v="0"/>
    <x v="1"/>
    <x v="1"/>
  </r>
  <r>
    <x v="39"/>
    <x v="0"/>
    <x v="5"/>
    <x v="1"/>
    <x v="0"/>
    <x v="1"/>
    <x v="2"/>
    <x v="1"/>
    <x v="194"/>
    <x v="0"/>
    <x v="1"/>
    <x v="0"/>
  </r>
  <r>
    <x v="23"/>
    <x v="2"/>
    <x v="8"/>
    <x v="2"/>
    <x v="2"/>
    <x v="2"/>
    <x v="0"/>
    <x v="2"/>
    <x v="719"/>
    <x v="1"/>
    <x v="1"/>
    <x v="0"/>
  </r>
  <r>
    <x v="2"/>
    <x v="1"/>
    <x v="5"/>
    <x v="0"/>
    <x v="1"/>
    <x v="1"/>
    <x v="1"/>
    <x v="1"/>
    <x v="797"/>
    <x v="1"/>
    <x v="1"/>
    <x v="0"/>
  </r>
  <r>
    <x v="21"/>
    <x v="1"/>
    <x v="7"/>
    <x v="1"/>
    <x v="2"/>
    <x v="2"/>
    <x v="1"/>
    <x v="2"/>
    <x v="460"/>
    <x v="1"/>
    <x v="1"/>
    <x v="0"/>
  </r>
  <r>
    <x v="1"/>
    <x v="0"/>
    <x v="6"/>
    <x v="1"/>
    <x v="1"/>
    <x v="1"/>
    <x v="0"/>
    <x v="0"/>
    <x v="100"/>
    <x v="0"/>
    <x v="1"/>
    <x v="1"/>
  </r>
  <r>
    <x v="23"/>
    <x v="0"/>
    <x v="8"/>
    <x v="0"/>
    <x v="1"/>
    <x v="2"/>
    <x v="1"/>
    <x v="2"/>
    <x v="222"/>
    <x v="0"/>
    <x v="0"/>
    <x v="0"/>
  </r>
  <r>
    <x v="43"/>
    <x v="0"/>
    <x v="3"/>
    <x v="0"/>
    <x v="1"/>
    <x v="2"/>
    <x v="2"/>
    <x v="0"/>
    <x v="671"/>
    <x v="0"/>
    <x v="0"/>
    <x v="0"/>
  </r>
  <r>
    <x v="29"/>
    <x v="1"/>
    <x v="1"/>
    <x v="1"/>
    <x v="1"/>
    <x v="1"/>
    <x v="0"/>
    <x v="1"/>
    <x v="668"/>
    <x v="0"/>
    <x v="0"/>
    <x v="1"/>
  </r>
  <r>
    <x v="37"/>
    <x v="2"/>
    <x v="6"/>
    <x v="2"/>
    <x v="2"/>
    <x v="0"/>
    <x v="2"/>
    <x v="2"/>
    <x v="591"/>
    <x v="1"/>
    <x v="0"/>
    <x v="1"/>
  </r>
  <r>
    <x v="1"/>
    <x v="1"/>
    <x v="5"/>
    <x v="2"/>
    <x v="2"/>
    <x v="2"/>
    <x v="0"/>
    <x v="0"/>
    <x v="239"/>
    <x v="1"/>
    <x v="1"/>
    <x v="1"/>
  </r>
  <r>
    <x v="20"/>
    <x v="0"/>
    <x v="0"/>
    <x v="2"/>
    <x v="1"/>
    <x v="0"/>
    <x v="1"/>
    <x v="1"/>
    <x v="593"/>
    <x v="1"/>
    <x v="1"/>
    <x v="1"/>
  </r>
  <r>
    <x v="32"/>
    <x v="2"/>
    <x v="8"/>
    <x v="1"/>
    <x v="1"/>
    <x v="1"/>
    <x v="0"/>
    <x v="1"/>
    <x v="191"/>
    <x v="1"/>
    <x v="0"/>
    <x v="0"/>
  </r>
  <r>
    <x v="11"/>
    <x v="2"/>
    <x v="8"/>
    <x v="0"/>
    <x v="2"/>
    <x v="0"/>
    <x v="0"/>
    <x v="2"/>
    <x v="516"/>
    <x v="1"/>
    <x v="0"/>
    <x v="1"/>
  </r>
  <r>
    <x v="21"/>
    <x v="1"/>
    <x v="1"/>
    <x v="1"/>
    <x v="0"/>
    <x v="0"/>
    <x v="2"/>
    <x v="1"/>
    <x v="716"/>
    <x v="1"/>
    <x v="0"/>
    <x v="0"/>
  </r>
  <r>
    <x v="43"/>
    <x v="0"/>
    <x v="2"/>
    <x v="0"/>
    <x v="0"/>
    <x v="0"/>
    <x v="1"/>
    <x v="0"/>
    <x v="648"/>
    <x v="1"/>
    <x v="0"/>
    <x v="0"/>
  </r>
  <r>
    <x v="24"/>
    <x v="1"/>
    <x v="4"/>
    <x v="2"/>
    <x v="2"/>
    <x v="0"/>
    <x v="2"/>
    <x v="1"/>
    <x v="113"/>
    <x v="1"/>
    <x v="0"/>
    <x v="1"/>
  </r>
  <r>
    <x v="26"/>
    <x v="2"/>
    <x v="4"/>
    <x v="2"/>
    <x v="1"/>
    <x v="0"/>
    <x v="1"/>
    <x v="1"/>
    <x v="299"/>
    <x v="0"/>
    <x v="0"/>
    <x v="1"/>
  </r>
  <r>
    <x v="41"/>
    <x v="1"/>
    <x v="0"/>
    <x v="0"/>
    <x v="1"/>
    <x v="2"/>
    <x v="2"/>
    <x v="0"/>
    <x v="391"/>
    <x v="0"/>
    <x v="0"/>
    <x v="1"/>
  </r>
  <r>
    <x v="27"/>
    <x v="1"/>
    <x v="7"/>
    <x v="0"/>
    <x v="0"/>
    <x v="2"/>
    <x v="0"/>
    <x v="1"/>
    <x v="380"/>
    <x v="1"/>
    <x v="0"/>
    <x v="1"/>
  </r>
  <r>
    <x v="15"/>
    <x v="0"/>
    <x v="7"/>
    <x v="1"/>
    <x v="0"/>
    <x v="2"/>
    <x v="2"/>
    <x v="1"/>
    <x v="422"/>
    <x v="0"/>
    <x v="1"/>
    <x v="1"/>
  </r>
  <r>
    <x v="14"/>
    <x v="0"/>
    <x v="3"/>
    <x v="2"/>
    <x v="2"/>
    <x v="1"/>
    <x v="1"/>
    <x v="1"/>
    <x v="807"/>
    <x v="1"/>
    <x v="1"/>
    <x v="1"/>
  </r>
  <r>
    <x v="46"/>
    <x v="2"/>
    <x v="6"/>
    <x v="1"/>
    <x v="0"/>
    <x v="0"/>
    <x v="1"/>
    <x v="1"/>
    <x v="256"/>
    <x v="1"/>
    <x v="1"/>
    <x v="0"/>
  </r>
  <r>
    <x v="43"/>
    <x v="1"/>
    <x v="2"/>
    <x v="1"/>
    <x v="2"/>
    <x v="2"/>
    <x v="0"/>
    <x v="0"/>
    <x v="329"/>
    <x v="0"/>
    <x v="1"/>
    <x v="0"/>
  </r>
  <r>
    <x v="2"/>
    <x v="1"/>
    <x v="5"/>
    <x v="1"/>
    <x v="0"/>
    <x v="1"/>
    <x v="1"/>
    <x v="1"/>
    <x v="281"/>
    <x v="1"/>
    <x v="0"/>
    <x v="0"/>
  </r>
  <r>
    <x v="36"/>
    <x v="1"/>
    <x v="8"/>
    <x v="2"/>
    <x v="0"/>
    <x v="2"/>
    <x v="2"/>
    <x v="0"/>
    <x v="672"/>
    <x v="1"/>
    <x v="1"/>
    <x v="0"/>
  </r>
  <r>
    <x v="6"/>
    <x v="2"/>
    <x v="0"/>
    <x v="1"/>
    <x v="0"/>
    <x v="2"/>
    <x v="0"/>
    <x v="1"/>
    <x v="712"/>
    <x v="1"/>
    <x v="0"/>
    <x v="1"/>
  </r>
  <r>
    <x v="20"/>
    <x v="2"/>
    <x v="4"/>
    <x v="1"/>
    <x v="1"/>
    <x v="0"/>
    <x v="1"/>
    <x v="1"/>
    <x v="820"/>
    <x v="1"/>
    <x v="1"/>
    <x v="1"/>
  </r>
  <r>
    <x v="8"/>
    <x v="0"/>
    <x v="3"/>
    <x v="1"/>
    <x v="1"/>
    <x v="1"/>
    <x v="1"/>
    <x v="1"/>
    <x v="198"/>
    <x v="1"/>
    <x v="0"/>
    <x v="0"/>
  </r>
  <r>
    <x v="38"/>
    <x v="0"/>
    <x v="7"/>
    <x v="1"/>
    <x v="1"/>
    <x v="0"/>
    <x v="2"/>
    <x v="1"/>
    <x v="105"/>
    <x v="1"/>
    <x v="0"/>
    <x v="0"/>
  </r>
  <r>
    <x v="17"/>
    <x v="0"/>
    <x v="0"/>
    <x v="1"/>
    <x v="0"/>
    <x v="0"/>
    <x v="2"/>
    <x v="0"/>
    <x v="407"/>
    <x v="1"/>
    <x v="1"/>
    <x v="0"/>
  </r>
  <r>
    <x v="3"/>
    <x v="1"/>
    <x v="8"/>
    <x v="1"/>
    <x v="2"/>
    <x v="2"/>
    <x v="0"/>
    <x v="0"/>
    <x v="289"/>
    <x v="0"/>
    <x v="1"/>
    <x v="1"/>
  </r>
  <r>
    <x v="24"/>
    <x v="1"/>
    <x v="5"/>
    <x v="2"/>
    <x v="2"/>
    <x v="0"/>
    <x v="1"/>
    <x v="0"/>
    <x v="96"/>
    <x v="0"/>
    <x v="0"/>
    <x v="1"/>
  </r>
  <r>
    <x v="13"/>
    <x v="0"/>
    <x v="3"/>
    <x v="1"/>
    <x v="2"/>
    <x v="1"/>
    <x v="2"/>
    <x v="2"/>
    <x v="819"/>
    <x v="1"/>
    <x v="0"/>
    <x v="1"/>
  </r>
  <r>
    <x v="8"/>
    <x v="1"/>
    <x v="8"/>
    <x v="0"/>
    <x v="2"/>
    <x v="0"/>
    <x v="0"/>
    <x v="1"/>
    <x v="270"/>
    <x v="0"/>
    <x v="0"/>
    <x v="0"/>
  </r>
  <r>
    <x v="25"/>
    <x v="0"/>
    <x v="4"/>
    <x v="1"/>
    <x v="1"/>
    <x v="0"/>
    <x v="1"/>
    <x v="1"/>
    <x v="121"/>
    <x v="1"/>
    <x v="1"/>
    <x v="0"/>
  </r>
  <r>
    <x v="1"/>
    <x v="2"/>
    <x v="4"/>
    <x v="1"/>
    <x v="1"/>
    <x v="0"/>
    <x v="1"/>
    <x v="0"/>
    <x v="22"/>
    <x v="1"/>
    <x v="1"/>
    <x v="1"/>
  </r>
  <r>
    <x v="19"/>
    <x v="0"/>
    <x v="4"/>
    <x v="2"/>
    <x v="0"/>
    <x v="2"/>
    <x v="0"/>
    <x v="2"/>
    <x v="406"/>
    <x v="1"/>
    <x v="0"/>
    <x v="1"/>
  </r>
  <r>
    <x v="27"/>
    <x v="2"/>
    <x v="0"/>
    <x v="2"/>
    <x v="0"/>
    <x v="1"/>
    <x v="0"/>
    <x v="1"/>
    <x v="305"/>
    <x v="1"/>
    <x v="1"/>
    <x v="0"/>
  </r>
  <r>
    <x v="46"/>
    <x v="1"/>
    <x v="0"/>
    <x v="0"/>
    <x v="2"/>
    <x v="2"/>
    <x v="2"/>
    <x v="0"/>
    <x v="47"/>
    <x v="0"/>
    <x v="0"/>
    <x v="0"/>
  </r>
  <r>
    <x v="6"/>
    <x v="0"/>
    <x v="7"/>
    <x v="0"/>
    <x v="1"/>
    <x v="2"/>
    <x v="1"/>
    <x v="1"/>
    <x v="3"/>
    <x v="0"/>
    <x v="1"/>
    <x v="1"/>
  </r>
  <r>
    <x v="43"/>
    <x v="1"/>
    <x v="7"/>
    <x v="2"/>
    <x v="2"/>
    <x v="2"/>
    <x v="1"/>
    <x v="1"/>
    <x v="335"/>
    <x v="0"/>
    <x v="1"/>
    <x v="0"/>
  </r>
  <r>
    <x v="7"/>
    <x v="2"/>
    <x v="5"/>
    <x v="2"/>
    <x v="0"/>
    <x v="2"/>
    <x v="1"/>
    <x v="0"/>
    <x v="292"/>
    <x v="0"/>
    <x v="1"/>
    <x v="1"/>
  </r>
  <r>
    <x v="46"/>
    <x v="2"/>
    <x v="3"/>
    <x v="1"/>
    <x v="0"/>
    <x v="2"/>
    <x v="0"/>
    <x v="0"/>
    <x v="831"/>
    <x v="1"/>
    <x v="1"/>
    <x v="1"/>
  </r>
  <r>
    <x v="34"/>
    <x v="2"/>
    <x v="1"/>
    <x v="2"/>
    <x v="2"/>
    <x v="1"/>
    <x v="2"/>
    <x v="1"/>
    <x v="38"/>
    <x v="0"/>
    <x v="1"/>
    <x v="0"/>
  </r>
  <r>
    <x v="13"/>
    <x v="1"/>
    <x v="1"/>
    <x v="0"/>
    <x v="0"/>
    <x v="0"/>
    <x v="1"/>
    <x v="1"/>
    <x v="96"/>
    <x v="1"/>
    <x v="0"/>
    <x v="0"/>
  </r>
  <r>
    <x v="16"/>
    <x v="1"/>
    <x v="8"/>
    <x v="1"/>
    <x v="2"/>
    <x v="2"/>
    <x v="0"/>
    <x v="0"/>
    <x v="864"/>
    <x v="1"/>
    <x v="0"/>
    <x v="0"/>
  </r>
  <r>
    <x v="35"/>
    <x v="1"/>
    <x v="4"/>
    <x v="0"/>
    <x v="1"/>
    <x v="2"/>
    <x v="1"/>
    <x v="1"/>
    <x v="562"/>
    <x v="0"/>
    <x v="1"/>
    <x v="1"/>
  </r>
  <r>
    <x v="39"/>
    <x v="1"/>
    <x v="3"/>
    <x v="1"/>
    <x v="2"/>
    <x v="1"/>
    <x v="2"/>
    <x v="1"/>
    <x v="291"/>
    <x v="1"/>
    <x v="0"/>
    <x v="0"/>
  </r>
  <r>
    <x v="3"/>
    <x v="2"/>
    <x v="0"/>
    <x v="2"/>
    <x v="1"/>
    <x v="1"/>
    <x v="1"/>
    <x v="0"/>
    <x v="689"/>
    <x v="0"/>
    <x v="0"/>
    <x v="0"/>
  </r>
  <r>
    <x v="1"/>
    <x v="2"/>
    <x v="6"/>
    <x v="0"/>
    <x v="1"/>
    <x v="0"/>
    <x v="2"/>
    <x v="1"/>
    <x v="230"/>
    <x v="0"/>
    <x v="1"/>
    <x v="1"/>
  </r>
  <r>
    <x v="5"/>
    <x v="0"/>
    <x v="2"/>
    <x v="1"/>
    <x v="0"/>
    <x v="1"/>
    <x v="2"/>
    <x v="1"/>
    <x v="229"/>
    <x v="0"/>
    <x v="0"/>
    <x v="1"/>
  </r>
  <r>
    <x v="41"/>
    <x v="0"/>
    <x v="5"/>
    <x v="1"/>
    <x v="0"/>
    <x v="0"/>
    <x v="1"/>
    <x v="2"/>
    <x v="935"/>
    <x v="0"/>
    <x v="1"/>
    <x v="0"/>
  </r>
  <r>
    <x v="3"/>
    <x v="1"/>
    <x v="4"/>
    <x v="2"/>
    <x v="0"/>
    <x v="2"/>
    <x v="1"/>
    <x v="0"/>
    <x v="414"/>
    <x v="0"/>
    <x v="0"/>
    <x v="1"/>
  </r>
  <r>
    <x v="28"/>
    <x v="2"/>
    <x v="4"/>
    <x v="2"/>
    <x v="2"/>
    <x v="2"/>
    <x v="2"/>
    <x v="2"/>
    <x v="13"/>
    <x v="1"/>
    <x v="0"/>
    <x v="1"/>
  </r>
  <r>
    <x v="17"/>
    <x v="2"/>
    <x v="4"/>
    <x v="2"/>
    <x v="2"/>
    <x v="0"/>
    <x v="0"/>
    <x v="2"/>
    <x v="637"/>
    <x v="0"/>
    <x v="0"/>
    <x v="1"/>
  </r>
  <r>
    <x v="25"/>
    <x v="2"/>
    <x v="0"/>
    <x v="0"/>
    <x v="0"/>
    <x v="1"/>
    <x v="2"/>
    <x v="2"/>
    <x v="889"/>
    <x v="0"/>
    <x v="0"/>
    <x v="0"/>
  </r>
  <r>
    <x v="43"/>
    <x v="0"/>
    <x v="0"/>
    <x v="1"/>
    <x v="2"/>
    <x v="0"/>
    <x v="1"/>
    <x v="1"/>
    <x v="349"/>
    <x v="1"/>
    <x v="0"/>
    <x v="0"/>
  </r>
  <r>
    <x v="33"/>
    <x v="0"/>
    <x v="2"/>
    <x v="2"/>
    <x v="0"/>
    <x v="1"/>
    <x v="1"/>
    <x v="1"/>
    <x v="785"/>
    <x v="0"/>
    <x v="0"/>
    <x v="1"/>
  </r>
  <r>
    <x v="9"/>
    <x v="2"/>
    <x v="3"/>
    <x v="0"/>
    <x v="2"/>
    <x v="2"/>
    <x v="0"/>
    <x v="2"/>
    <x v="858"/>
    <x v="0"/>
    <x v="0"/>
    <x v="1"/>
  </r>
  <r>
    <x v="35"/>
    <x v="2"/>
    <x v="4"/>
    <x v="0"/>
    <x v="1"/>
    <x v="1"/>
    <x v="2"/>
    <x v="2"/>
    <x v="483"/>
    <x v="1"/>
    <x v="1"/>
    <x v="1"/>
  </r>
  <r>
    <x v="13"/>
    <x v="2"/>
    <x v="1"/>
    <x v="0"/>
    <x v="1"/>
    <x v="0"/>
    <x v="2"/>
    <x v="2"/>
    <x v="48"/>
    <x v="1"/>
    <x v="1"/>
    <x v="0"/>
  </r>
  <r>
    <x v="30"/>
    <x v="0"/>
    <x v="7"/>
    <x v="2"/>
    <x v="0"/>
    <x v="0"/>
    <x v="2"/>
    <x v="1"/>
    <x v="847"/>
    <x v="0"/>
    <x v="1"/>
    <x v="1"/>
  </r>
  <r>
    <x v="14"/>
    <x v="2"/>
    <x v="1"/>
    <x v="2"/>
    <x v="2"/>
    <x v="2"/>
    <x v="1"/>
    <x v="2"/>
    <x v="778"/>
    <x v="1"/>
    <x v="1"/>
    <x v="1"/>
  </r>
  <r>
    <x v="7"/>
    <x v="2"/>
    <x v="8"/>
    <x v="1"/>
    <x v="2"/>
    <x v="1"/>
    <x v="2"/>
    <x v="2"/>
    <x v="14"/>
    <x v="0"/>
    <x v="0"/>
    <x v="0"/>
  </r>
  <r>
    <x v="13"/>
    <x v="1"/>
    <x v="1"/>
    <x v="1"/>
    <x v="1"/>
    <x v="1"/>
    <x v="0"/>
    <x v="0"/>
    <x v="748"/>
    <x v="1"/>
    <x v="0"/>
    <x v="1"/>
  </r>
  <r>
    <x v="22"/>
    <x v="1"/>
    <x v="8"/>
    <x v="2"/>
    <x v="1"/>
    <x v="1"/>
    <x v="1"/>
    <x v="0"/>
    <x v="42"/>
    <x v="0"/>
    <x v="0"/>
    <x v="0"/>
  </r>
  <r>
    <x v="39"/>
    <x v="0"/>
    <x v="6"/>
    <x v="0"/>
    <x v="0"/>
    <x v="2"/>
    <x v="1"/>
    <x v="1"/>
    <x v="352"/>
    <x v="0"/>
    <x v="1"/>
    <x v="0"/>
  </r>
  <r>
    <x v="20"/>
    <x v="2"/>
    <x v="7"/>
    <x v="0"/>
    <x v="1"/>
    <x v="1"/>
    <x v="2"/>
    <x v="0"/>
    <x v="766"/>
    <x v="0"/>
    <x v="1"/>
    <x v="0"/>
  </r>
  <r>
    <x v="15"/>
    <x v="2"/>
    <x v="1"/>
    <x v="0"/>
    <x v="0"/>
    <x v="0"/>
    <x v="0"/>
    <x v="0"/>
    <x v="424"/>
    <x v="1"/>
    <x v="1"/>
    <x v="1"/>
  </r>
  <r>
    <x v="44"/>
    <x v="1"/>
    <x v="6"/>
    <x v="1"/>
    <x v="1"/>
    <x v="1"/>
    <x v="1"/>
    <x v="0"/>
    <x v="520"/>
    <x v="0"/>
    <x v="0"/>
    <x v="1"/>
  </r>
  <r>
    <x v="17"/>
    <x v="0"/>
    <x v="5"/>
    <x v="0"/>
    <x v="1"/>
    <x v="2"/>
    <x v="1"/>
    <x v="1"/>
    <x v="436"/>
    <x v="1"/>
    <x v="1"/>
    <x v="0"/>
  </r>
  <r>
    <x v="46"/>
    <x v="1"/>
    <x v="3"/>
    <x v="1"/>
    <x v="2"/>
    <x v="1"/>
    <x v="2"/>
    <x v="0"/>
    <x v="269"/>
    <x v="0"/>
    <x v="0"/>
    <x v="1"/>
  </r>
  <r>
    <x v="23"/>
    <x v="1"/>
    <x v="6"/>
    <x v="1"/>
    <x v="1"/>
    <x v="1"/>
    <x v="2"/>
    <x v="1"/>
    <x v="555"/>
    <x v="0"/>
    <x v="1"/>
    <x v="0"/>
  </r>
  <r>
    <x v="25"/>
    <x v="1"/>
    <x v="3"/>
    <x v="0"/>
    <x v="1"/>
    <x v="0"/>
    <x v="0"/>
    <x v="2"/>
    <x v="810"/>
    <x v="0"/>
    <x v="0"/>
    <x v="1"/>
  </r>
  <r>
    <x v="24"/>
    <x v="1"/>
    <x v="1"/>
    <x v="0"/>
    <x v="0"/>
    <x v="1"/>
    <x v="2"/>
    <x v="0"/>
    <x v="777"/>
    <x v="0"/>
    <x v="1"/>
    <x v="0"/>
  </r>
  <r>
    <x v="44"/>
    <x v="2"/>
    <x v="6"/>
    <x v="2"/>
    <x v="1"/>
    <x v="0"/>
    <x v="0"/>
    <x v="1"/>
    <x v="197"/>
    <x v="0"/>
    <x v="0"/>
    <x v="0"/>
  </r>
  <r>
    <x v="40"/>
    <x v="2"/>
    <x v="7"/>
    <x v="2"/>
    <x v="0"/>
    <x v="0"/>
    <x v="1"/>
    <x v="0"/>
    <x v="657"/>
    <x v="1"/>
    <x v="1"/>
    <x v="1"/>
  </r>
  <r>
    <x v="28"/>
    <x v="1"/>
    <x v="1"/>
    <x v="0"/>
    <x v="1"/>
    <x v="2"/>
    <x v="0"/>
    <x v="2"/>
    <x v="918"/>
    <x v="1"/>
    <x v="1"/>
    <x v="1"/>
  </r>
  <r>
    <x v="14"/>
    <x v="0"/>
    <x v="4"/>
    <x v="1"/>
    <x v="1"/>
    <x v="0"/>
    <x v="0"/>
    <x v="1"/>
    <x v="231"/>
    <x v="1"/>
    <x v="0"/>
    <x v="1"/>
  </r>
  <r>
    <x v="44"/>
    <x v="0"/>
    <x v="0"/>
    <x v="1"/>
    <x v="0"/>
    <x v="0"/>
    <x v="0"/>
    <x v="1"/>
    <x v="673"/>
    <x v="0"/>
    <x v="0"/>
    <x v="1"/>
  </r>
  <r>
    <x v="0"/>
    <x v="0"/>
    <x v="6"/>
    <x v="1"/>
    <x v="2"/>
    <x v="2"/>
    <x v="1"/>
    <x v="1"/>
    <x v="923"/>
    <x v="0"/>
    <x v="1"/>
    <x v="0"/>
  </r>
  <r>
    <x v="24"/>
    <x v="0"/>
    <x v="7"/>
    <x v="1"/>
    <x v="0"/>
    <x v="0"/>
    <x v="2"/>
    <x v="2"/>
    <x v="57"/>
    <x v="1"/>
    <x v="0"/>
    <x v="0"/>
  </r>
  <r>
    <x v="6"/>
    <x v="1"/>
    <x v="5"/>
    <x v="1"/>
    <x v="0"/>
    <x v="2"/>
    <x v="1"/>
    <x v="2"/>
    <x v="764"/>
    <x v="0"/>
    <x v="1"/>
    <x v="1"/>
  </r>
  <r>
    <x v="8"/>
    <x v="2"/>
    <x v="4"/>
    <x v="2"/>
    <x v="0"/>
    <x v="1"/>
    <x v="2"/>
    <x v="2"/>
    <x v="558"/>
    <x v="0"/>
    <x v="0"/>
    <x v="1"/>
  </r>
  <r>
    <x v="23"/>
    <x v="0"/>
    <x v="5"/>
    <x v="0"/>
    <x v="2"/>
    <x v="2"/>
    <x v="0"/>
    <x v="1"/>
    <x v="912"/>
    <x v="0"/>
    <x v="1"/>
    <x v="0"/>
  </r>
  <r>
    <x v="0"/>
    <x v="1"/>
    <x v="1"/>
    <x v="2"/>
    <x v="1"/>
    <x v="0"/>
    <x v="0"/>
    <x v="2"/>
    <x v="440"/>
    <x v="1"/>
    <x v="0"/>
    <x v="1"/>
  </r>
  <r>
    <x v="43"/>
    <x v="0"/>
    <x v="0"/>
    <x v="1"/>
    <x v="0"/>
    <x v="2"/>
    <x v="0"/>
    <x v="0"/>
    <x v="720"/>
    <x v="1"/>
    <x v="1"/>
    <x v="1"/>
  </r>
  <r>
    <x v="7"/>
    <x v="0"/>
    <x v="6"/>
    <x v="1"/>
    <x v="0"/>
    <x v="0"/>
    <x v="0"/>
    <x v="2"/>
    <x v="704"/>
    <x v="1"/>
    <x v="1"/>
    <x v="1"/>
  </r>
  <r>
    <x v="23"/>
    <x v="1"/>
    <x v="6"/>
    <x v="1"/>
    <x v="2"/>
    <x v="1"/>
    <x v="0"/>
    <x v="1"/>
    <x v="817"/>
    <x v="1"/>
    <x v="1"/>
    <x v="1"/>
  </r>
  <r>
    <x v="10"/>
    <x v="2"/>
    <x v="1"/>
    <x v="1"/>
    <x v="0"/>
    <x v="2"/>
    <x v="2"/>
    <x v="0"/>
    <x v="84"/>
    <x v="1"/>
    <x v="0"/>
    <x v="0"/>
  </r>
  <r>
    <x v="16"/>
    <x v="2"/>
    <x v="1"/>
    <x v="0"/>
    <x v="1"/>
    <x v="1"/>
    <x v="2"/>
    <x v="2"/>
    <x v="361"/>
    <x v="0"/>
    <x v="1"/>
    <x v="0"/>
  </r>
  <r>
    <x v="7"/>
    <x v="1"/>
    <x v="0"/>
    <x v="1"/>
    <x v="2"/>
    <x v="0"/>
    <x v="0"/>
    <x v="0"/>
    <x v="85"/>
    <x v="0"/>
    <x v="0"/>
    <x v="1"/>
  </r>
  <r>
    <x v="34"/>
    <x v="2"/>
    <x v="7"/>
    <x v="0"/>
    <x v="1"/>
    <x v="0"/>
    <x v="1"/>
    <x v="0"/>
    <x v="456"/>
    <x v="0"/>
    <x v="0"/>
    <x v="0"/>
  </r>
  <r>
    <x v="34"/>
    <x v="1"/>
    <x v="7"/>
    <x v="1"/>
    <x v="1"/>
    <x v="1"/>
    <x v="1"/>
    <x v="1"/>
    <x v="431"/>
    <x v="0"/>
    <x v="0"/>
    <x v="1"/>
  </r>
  <r>
    <x v="32"/>
    <x v="1"/>
    <x v="0"/>
    <x v="0"/>
    <x v="2"/>
    <x v="2"/>
    <x v="0"/>
    <x v="0"/>
    <x v="618"/>
    <x v="1"/>
    <x v="1"/>
    <x v="1"/>
  </r>
  <r>
    <x v="4"/>
    <x v="1"/>
    <x v="7"/>
    <x v="2"/>
    <x v="0"/>
    <x v="2"/>
    <x v="2"/>
    <x v="0"/>
    <x v="466"/>
    <x v="1"/>
    <x v="0"/>
    <x v="1"/>
  </r>
  <r>
    <x v="41"/>
    <x v="2"/>
    <x v="8"/>
    <x v="1"/>
    <x v="1"/>
    <x v="0"/>
    <x v="1"/>
    <x v="1"/>
    <x v="426"/>
    <x v="0"/>
    <x v="0"/>
    <x v="0"/>
  </r>
  <r>
    <x v="38"/>
    <x v="1"/>
    <x v="3"/>
    <x v="0"/>
    <x v="1"/>
    <x v="1"/>
    <x v="1"/>
    <x v="1"/>
    <x v="506"/>
    <x v="1"/>
    <x v="0"/>
    <x v="0"/>
  </r>
  <r>
    <x v="40"/>
    <x v="0"/>
    <x v="0"/>
    <x v="2"/>
    <x v="1"/>
    <x v="1"/>
    <x v="1"/>
    <x v="1"/>
    <x v="321"/>
    <x v="0"/>
    <x v="1"/>
    <x v="0"/>
  </r>
  <r>
    <x v="27"/>
    <x v="2"/>
    <x v="0"/>
    <x v="1"/>
    <x v="1"/>
    <x v="2"/>
    <x v="0"/>
    <x v="0"/>
    <x v="454"/>
    <x v="0"/>
    <x v="0"/>
    <x v="0"/>
  </r>
  <r>
    <x v="6"/>
    <x v="2"/>
    <x v="2"/>
    <x v="1"/>
    <x v="2"/>
    <x v="2"/>
    <x v="1"/>
    <x v="0"/>
    <x v="408"/>
    <x v="0"/>
    <x v="0"/>
    <x v="0"/>
  </r>
  <r>
    <x v="8"/>
    <x v="2"/>
    <x v="4"/>
    <x v="1"/>
    <x v="2"/>
    <x v="2"/>
    <x v="1"/>
    <x v="0"/>
    <x v="342"/>
    <x v="0"/>
    <x v="0"/>
    <x v="1"/>
  </r>
  <r>
    <x v="7"/>
    <x v="2"/>
    <x v="4"/>
    <x v="0"/>
    <x v="1"/>
    <x v="1"/>
    <x v="1"/>
    <x v="1"/>
    <x v="161"/>
    <x v="1"/>
    <x v="0"/>
    <x v="1"/>
  </r>
  <r>
    <x v="11"/>
    <x v="0"/>
    <x v="8"/>
    <x v="0"/>
    <x v="0"/>
    <x v="2"/>
    <x v="1"/>
    <x v="2"/>
    <x v="186"/>
    <x v="0"/>
    <x v="1"/>
    <x v="0"/>
  </r>
  <r>
    <x v="33"/>
    <x v="2"/>
    <x v="1"/>
    <x v="2"/>
    <x v="1"/>
    <x v="2"/>
    <x v="2"/>
    <x v="0"/>
    <x v="583"/>
    <x v="1"/>
    <x v="1"/>
    <x v="0"/>
  </r>
  <r>
    <x v="32"/>
    <x v="2"/>
    <x v="1"/>
    <x v="0"/>
    <x v="0"/>
    <x v="0"/>
    <x v="0"/>
    <x v="2"/>
    <x v="663"/>
    <x v="0"/>
    <x v="0"/>
    <x v="0"/>
  </r>
  <r>
    <x v="22"/>
    <x v="1"/>
    <x v="5"/>
    <x v="0"/>
    <x v="1"/>
    <x v="2"/>
    <x v="0"/>
    <x v="1"/>
    <x v="67"/>
    <x v="0"/>
    <x v="0"/>
    <x v="1"/>
  </r>
  <r>
    <x v="23"/>
    <x v="2"/>
    <x v="8"/>
    <x v="1"/>
    <x v="0"/>
    <x v="2"/>
    <x v="2"/>
    <x v="0"/>
    <x v="887"/>
    <x v="0"/>
    <x v="0"/>
    <x v="0"/>
  </r>
  <r>
    <x v="36"/>
    <x v="0"/>
    <x v="0"/>
    <x v="1"/>
    <x v="1"/>
    <x v="1"/>
    <x v="2"/>
    <x v="2"/>
    <x v="627"/>
    <x v="0"/>
    <x v="0"/>
    <x v="1"/>
  </r>
  <r>
    <x v="34"/>
    <x v="0"/>
    <x v="8"/>
    <x v="1"/>
    <x v="0"/>
    <x v="1"/>
    <x v="0"/>
    <x v="0"/>
    <x v="872"/>
    <x v="1"/>
    <x v="1"/>
    <x v="1"/>
  </r>
  <r>
    <x v="43"/>
    <x v="0"/>
    <x v="8"/>
    <x v="1"/>
    <x v="1"/>
    <x v="0"/>
    <x v="1"/>
    <x v="0"/>
    <x v="27"/>
    <x v="0"/>
    <x v="1"/>
    <x v="0"/>
  </r>
  <r>
    <x v="39"/>
    <x v="0"/>
    <x v="8"/>
    <x v="1"/>
    <x v="1"/>
    <x v="2"/>
    <x v="1"/>
    <x v="0"/>
    <x v="107"/>
    <x v="1"/>
    <x v="1"/>
    <x v="1"/>
  </r>
  <r>
    <x v="21"/>
    <x v="2"/>
    <x v="4"/>
    <x v="1"/>
    <x v="0"/>
    <x v="0"/>
    <x v="0"/>
    <x v="2"/>
    <x v="367"/>
    <x v="0"/>
    <x v="1"/>
    <x v="1"/>
  </r>
  <r>
    <x v="26"/>
    <x v="2"/>
    <x v="8"/>
    <x v="1"/>
    <x v="2"/>
    <x v="1"/>
    <x v="1"/>
    <x v="1"/>
    <x v="275"/>
    <x v="0"/>
    <x v="0"/>
    <x v="0"/>
  </r>
  <r>
    <x v="34"/>
    <x v="0"/>
    <x v="3"/>
    <x v="2"/>
    <x v="0"/>
    <x v="0"/>
    <x v="2"/>
    <x v="0"/>
    <x v="282"/>
    <x v="0"/>
    <x v="0"/>
    <x v="1"/>
  </r>
  <r>
    <x v="0"/>
    <x v="0"/>
    <x v="1"/>
    <x v="2"/>
    <x v="2"/>
    <x v="1"/>
    <x v="1"/>
    <x v="1"/>
    <x v="881"/>
    <x v="1"/>
    <x v="1"/>
    <x v="0"/>
  </r>
  <r>
    <x v="34"/>
    <x v="2"/>
    <x v="5"/>
    <x v="2"/>
    <x v="1"/>
    <x v="0"/>
    <x v="1"/>
    <x v="1"/>
    <x v="655"/>
    <x v="0"/>
    <x v="1"/>
    <x v="1"/>
  </r>
  <r>
    <x v="36"/>
    <x v="0"/>
    <x v="3"/>
    <x v="2"/>
    <x v="0"/>
    <x v="0"/>
    <x v="1"/>
    <x v="2"/>
    <x v="93"/>
    <x v="0"/>
    <x v="0"/>
    <x v="0"/>
  </r>
  <r>
    <x v="46"/>
    <x v="1"/>
    <x v="5"/>
    <x v="1"/>
    <x v="0"/>
    <x v="2"/>
    <x v="0"/>
    <x v="2"/>
    <x v="463"/>
    <x v="0"/>
    <x v="0"/>
    <x v="0"/>
  </r>
  <r>
    <x v="13"/>
    <x v="0"/>
    <x v="2"/>
    <x v="2"/>
    <x v="0"/>
    <x v="0"/>
    <x v="2"/>
    <x v="1"/>
    <x v="945"/>
    <x v="0"/>
    <x v="0"/>
    <x v="1"/>
  </r>
  <r>
    <x v="2"/>
    <x v="0"/>
    <x v="5"/>
    <x v="1"/>
    <x v="2"/>
    <x v="2"/>
    <x v="1"/>
    <x v="0"/>
    <x v="6"/>
    <x v="0"/>
    <x v="0"/>
    <x v="0"/>
  </r>
  <r>
    <x v="0"/>
    <x v="1"/>
    <x v="1"/>
    <x v="2"/>
    <x v="2"/>
    <x v="2"/>
    <x v="0"/>
    <x v="2"/>
    <x v="827"/>
    <x v="1"/>
    <x v="0"/>
    <x v="1"/>
  </r>
  <r>
    <x v="4"/>
    <x v="1"/>
    <x v="1"/>
    <x v="0"/>
    <x v="1"/>
    <x v="2"/>
    <x v="1"/>
    <x v="0"/>
    <x v="790"/>
    <x v="1"/>
    <x v="1"/>
    <x v="1"/>
  </r>
  <r>
    <x v="25"/>
    <x v="2"/>
    <x v="8"/>
    <x v="2"/>
    <x v="2"/>
    <x v="2"/>
    <x v="2"/>
    <x v="0"/>
    <x v="54"/>
    <x v="0"/>
    <x v="1"/>
    <x v="0"/>
  </r>
  <r>
    <x v="13"/>
    <x v="2"/>
    <x v="6"/>
    <x v="2"/>
    <x v="2"/>
    <x v="0"/>
    <x v="1"/>
    <x v="0"/>
    <x v="934"/>
    <x v="0"/>
    <x v="0"/>
    <x v="1"/>
  </r>
  <r>
    <x v="38"/>
    <x v="1"/>
    <x v="2"/>
    <x v="1"/>
    <x v="1"/>
    <x v="1"/>
    <x v="2"/>
    <x v="1"/>
    <x v="839"/>
    <x v="1"/>
    <x v="0"/>
    <x v="0"/>
  </r>
  <r>
    <x v="26"/>
    <x v="1"/>
    <x v="0"/>
    <x v="2"/>
    <x v="0"/>
    <x v="1"/>
    <x v="1"/>
    <x v="0"/>
    <x v="341"/>
    <x v="0"/>
    <x v="1"/>
    <x v="1"/>
  </r>
  <r>
    <x v="8"/>
    <x v="2"/>
    <x v="7"/>
    <x v="0"/>
    <x v="0"/>
    <x v="1"/>
    <x v="2"/>
    <x v="1"/>
    <x v="866"/>
    <x v="1"/>
    <x v="0"/>
    <x v="1"/>
  </r>
  <r>
    <x v="14"/>
    <x v="0"/>
    <x v="5"/>
    <x v="1"/>
    <x v="1"/>
    <x v="0"/>
    <x v="1"/>
    <x v="1"/>
    <x v="225"/>
    <x v="0"/>
    <x v="1"/>
    <x v="0"/>
  </r>
  <r>
    <x v="14"/>
    <x v="1"/>
    <x v="6"/>
    <x v="1"/>
    <x v="0"/>
    <x v="2"/>
    <x v="2"/>
    <x v="0"/>
    <x v="78"/>
    <x v="0"/>
    <x v="1"/>
    <x v="1"/>
  </r>
  <r>
    <x v="25"/>
    <x v="2"/>
    <x v="8"/>
    <x v="2"/>
    <x v="2"/>
    <x v="1"/>
    <x v="1"/>
    <x v="0"/>
    <x v="445"/>
    <x v="1"/>
    <x v="1"/>
    <x v="1"/>
  </r>
  <r>
    <x v="41"/>
    <x v="0"/>
    <x v="4"/>
    <x v="1"/>
    <x v="1"/>
    <x v="0"/>
    <x v="1"/>
    <x v="0"/>
    <x v="907"/>
    <x v="0"/>
    <x v="1"/>
    <x v="1"/>
  </r>
  <r>
    <x v="12"/>
    <x v="1"/>
    <x v="0"/>
    <x v="1"/>
    <x v="1"/>
    <x v="2"/>
    <x v="0"/>
    <x v="0"/>
    <x v="126"/>
    <x v="1"/>
    <x v="0"/>
    <x v="1"/>
  </r>
  <r>
    <x v="31"/>
    <x v="0"/>
    <x v="6"/>
    <x v="1"/>
    <x v="1"/>
    <x v="1"/>
    <x v="0"/>
    <x v="1"/>
    <x v="631"/>
    <x v="1"/>
    <x v="0"/>
    <x v="1"/>
  </r>
  <r>
    <x v="38"/>
    <x v="2"/>
    <x v="4"/>
    <x v="1"/>
    <x v="0"/>
    <x v="2"/>
    <x v="2"/>
    <x v="0"/>
    <x v="650"/>
    <x v="1"/>
    <x v="1"/>
    <x v="1"/>
  </r>
  <r>
    <x v="31"/>
    <x v="1"/>
    <x v="2"/>
    <x v="1"/>
    <x v="1"/>
    <x v="1"/>
    <x v="1"/>
    <x v="0"/>
    <x v="577"/>
    <x v="0"/>
    <x v="0"/>
    <x v="1"/>
  </r>
  <r>
    <x v="3"/>
    <x v="0"/>
    <x v="8"/>
    <x v="1"/>
    <x v="1"/>
    <x v="1"/>
    <x v="2"/>
    <x v="1"/>
    <x v="332"/>
    <x v="1"/>
    <x v="0"/>
    <x v="1"/>
  </r>
  <r>
    <x v="29"/>
    <x v="1"/>
    <x v="0"/>
    <x v="0"/>
    <x v="1"/>
    <x v="1"/>
    <x v="0"/>
    <x v="2"/>
    <x v="740"/>
    <x v="1"/>
    <x v="0"/>
    <x v="0"/>
  </r>
  <r>
    <x v="36"/>
    <x v="0"/>
    <x v="0"/>
    <x v="2"/>
    <x v="0"/>
    <x v="2"/>
    <x v="2"/>
    <x v="2"/>
    <x v="387"/>
    <x v="0"/>
    <x v="0"/>
    <x v="1"/>
  </r>
  <r>
    <x v="22"/>
    <x v="2"/>
    <x v="0"/>
    <x v="0"/>
    <x v="2"/>
    <x v="0"/>
    <x v="2"/>
    <x v="1"/>
    <x v="654"/>
    <x v="0"/>
    <x v="1"/>
    <x v="1"/>
  </r>
  <r>
    <x v="38"/>
    <x v="2"/>
    <x v="2"/>
    <x v="1"/>
    <x v="1"/>
    <x v="2"/>
    <x v="0"/>
    <x v="2"/>
    <x v="903"/>
    <x v="0"/>
    <x v="0"/>
    <x v="0"/>
  </r>
  <r>
    <x v="44"/>
    <x v="1"/>
    <x v="5"/>
    <x v="1"/>
    <x v="2"/>
    <x v="1"/>
    <x v="1"/>
    <x v="1"/>
    <x v="519"/>
    <x v="0"/>
    <x v="1"/>
    <x v="0"/>
  </r>
  <r>
    <x v="14"/>
    <x v="0"/>
    <x v="2"/>
    <x v="2"/>
    <x v="0"/>
    <x v="2"/>
    <x v="2"/>
    <x v="0"/>
    <x v="494"/>
    <x v="0"/>
    <x v="1"/>
    <x v="0"/>
  </r>
  <r>
    <x v="42"/>
    <x v="1"/>
    <x v="7"/>
    <x v="0"/>
    <x v="0"/>
    <x v="0"/>
    <x v="0"/>
    <x v="0"/>
    <x v="547"/>
    <x v="0"/>
    <x v="0"/>
    <x v="1"/>
  </r>
  <r>
    <x v="28"/>
    <x v="1"/>
    <x v="1"/>
    <x v="2"/>
    <x v="0"/>
    <x v="2"/>
    <x v="1"/>
    <x v="2"/>
    <x v="756"/>
    <x v="1"/>
    <x v="1"/>
    <x v="0"/>
  </r>
  <r>
    <x v="35"/>
    <x v="0"/>
    <x v="8"/>
    <x v="0"/>
    <x v="0"/>
    <x v="0"/>
    <x v="0"/>
    <x v="0"/>
    <x v="276"/>
    <x v="0"/>
    <x v="0"/>
    <x v="0"/>
  </r>
  <r>
    <x v="12"/>
    <x v="0"/>
    <x v="2"/>
    <x v="1"/>
    <x v="2"/>
    <x v="0"/>
    <x v="2"/>
    <x v="2"/>
    <x v="542"/>
    <x v="1"/>
    <x v="0"/>
    <x v="1"/>
  </r>
  <r>
    <x v="31"/>
    <x v="0"/>
    <x v="4"/>
    <x v="2"/>
    <x v="1"/>
    <x v="2"/>
    <x v="1"/>
    <x v="2"/>
    <x v="336"/>
    <x v="0"/>
    <x v="1"/>
    <x v="1"/>
  </r>
  <r>
    <x v="6"/>
    <x v="2"/>
    <x v="7"/>
    <x v="2"/>
    <x v="0"/>
    <x v="1"/>
    <x v="1"/>
    <x v="0"/>
    <x v="157"/>
    <x v="1"/>
    <x v="0"/>
    <x v="0"/>
  </r>
  <r>
    <x v="21"/>
    <x v="1"/>
    <x v="1"/>
    <x v="1"/>
    <x v="0"/>
    <x v="0"/>
    <x v="0"/>
    <x v="0"/>
    <x v="625"/>
    <x v="1"/>
    <x v="1"/>
    <x v="0"/>
  </r>
  <r>
    <x v="27"/>
    <x v="1"/>
    <x v="5"/>
    <x v="2"/>
    <x v="2"/>
    <x v="2"/>
    <x v="0"/>
    <x v="2"/>
    <x v="152"/>
    <x v="0"/>
    <x v="1"/>
    <x v="1"/>
  </r>
  <r>
    <x v="1"/>
    <x v="2"/>
    <x v="4"/>
    <x v="0"/>
    <x v="2"/>
    <x v="0"/>
    <x v="0"/>
    <x v="0"/>
    <x v="206"/>
    <x v="0"/>
    <x v="0"/>
    <x v="1"/>
  </r>
  <r>
    <x v="41"/>
    <x v="0"/>
    <x v="8"/>
    <x v="0"/>
    <x v="0"/>
    <x v="1"/>
    <x v="1"/>
    <x v="1"/>
    <x v="340"/>
    <x v="1"/>
    <x v="0"/>
    <x v="1"/>
  </r>
  <r>
    <x v="44"/>
    <x v="2"/>
    <x v="4"/>
    <x v="0"/>
    <x v="1"/>
    <x v="2"/>
    <x v="1"/>
    <x v="0"/>
    <x v="199"/>
    <x v="0"/>
    <x v="0"/>
    <x v="1"/>
  </r>
  <r>
    <x v="5"/>
    <x v="2"/>
    <x v="1"/>
    <x v="0"/>
    <x v="1"/>
    <x v="2"/>
    <x v="2"/>
    <x v="0"/>
    <x v="130"/>
    <x v="0"/>
    <x v="1"/>
    <x v="1"/>
  </r>
  <r>
    <x v="27"/>
    <x v="2"/>
    <x v="4"/>
    <x v="1"/>
    <x v="0"/>
    <x v="2"/>
    <x v="1"/>
    <x v="1"/>
    <x v="383"/>
    <x v="1"/>
    <x v="0"/>
    <x v="0"/>
  </r>
  <r>
    <x v="27"/>
    <x v="1"/>
    <x v="3"/>
    <x v="2"/>
    <x v="2"/>
    <x v="1"/>
    <x v="2"/>
    <x v="0"/>
    <x v="750"/>
    <x v="1"/>
    <x v="1"/>
    <x v="1"/>
  </r>
  <r>
    <x v="43"/>
    <x v="2"/>
    <x v="6"/>
    <x v="0"/>
    <x v="0"/>
    <x v="0"/>
    <x v="0"/>
    <x v="0"/>
    <x v="948"/>
    <x v="1"/>
    <x v="1"/>
    <x v="1"/>
  </r>
  <r>
    <x v="43"/>
    <x v="1"/>
    <x v="5"/>
    <x v="1"/>
    <x v="0"/>
    <x v="2"/>
    <x v="0"/>
    <x v="2"/>
    <x v="165"/>
    <x v="0"/>
    <x v="0"/>
    <x v="1"/>
  </r>
  <r>
    <x v="19"/>
    <x v="1"/>
    <x v="1"/>
    <x v="2"/>
    <x v="2"/>
    <x v="0"/>
    <x v="1"/>
    <x v="0"/>
    <x v="134"/>
    <x v="0"/>
    <x v="0"/>
    <x v="1"/>
  </r>
  <r>
    <x v="29"/>
    <x v="1"/>
    <x v="4"/>
    <x v="2"/>
    <x v="0"/>
    <x v="0"/>
    <x v="0"/>
    <x v="0"/>
    <x v="569"/>
    <x v="0"/>
    <x v="0"/>
    <x v="1"/>
  </r>
  <r>
    <x v="10"/>
    <x v="0"/>
    <x v="6"/>
    <x v="1"/>
    <x v="0"/>
    <x v="1"/>
    <x v="0"/>
    <x v="1"/>
    <x v="243"/>
    <x v="0"/>
    <x v="1"/>
    <x v="0"/>
  </r>
  <r>
    <x v="27"/>
    <x v="1"/>
    <x v="6"/>
    <x v="1"/>
    <x v="0"/>
    <x v="2"/>
    <x v="1"/>
    <x v="2"/>
    <x v="110"/>
    <x v="1"/>
    <x v="0"/>
    <x v="1"/>
  </r>
  <r>
    <x v="24"/>
    <x v="1"/>
    <x v="4"/>
    <x v="0"/>
    <x v="2"/>
    <x v="0"/>
    <x v="2"/>
    <x v="2"/>
    <x v="493"/>
    <x v="0"/>
    <x v="1"/>
    <x v="0"/>
  </r>
  <r>
    <x v="38"/>
    <x v="0"/>
    <x v="8"/>
    <x v="2"/>
    <x v="1"/>
    <x v="2"/>
    <x v="1"/>
    <x v="2"/>
    <x v="921"/>
    <x v="1"/>
    <x v="0"/>
    <x v="1"/>
  </r>
  <r>
    <x v="32"/>
    <x v="1"/>
    <x v="3"/>
    <x v="2"/>
    <x v="1"/>
    <x v="2"/>
    <x v="2"/>
    <x v="0"/>
    <x v="878"/>
    <x v="0"/>
    <x v="0"/>
    <x v="0"/>
  </r>
  <r>
    <x v="0"/>
    <x v="2"/>
    <x v="2"/>
    <x v="1"/>
    <x v="2"/>
    <x v="1"/>
    <x v="1"/>
    <x v="2"/>
    <x v="788"/>
    <x v="0"/>
    <x v="1"/>
    <x v="0"/>
  </r>
  <r>
    <x v="26"/>
    <x v="2"/>
    <x v="3"/>
    <x v="2"/>
    <x v="1"/>
    <x v="2"/>
    <x v="1"/>
    <x v="1"/>
    <x v="357"/>
    <x v="1"/>
    <x v="1"/>
    <x v="1"/>
  </r>
  <r>
    <x v="12"/>
    <x v="1"/>
    <x v="4"/>
    <x v="0"/>
    <x v="0"/>
    <x v="2"/>
    <x v="0"/>
    <x v="2"/>
    <x v="211"/>
    <x v="0"/>
    <x v="0"/>
    <x v="1"/>
  </r>
  <r>
    <x v="40"/>
    <x v="0"/>
    <x v="5"/>
    <x v="2"/>
    <x v="1"/>
    <x v="0"/>
    <x v="1"/>
    <x v="1"/>
    <x v="220"/>
    <x v="0"/>
    <x v="0"/>
    <x v="1"/>
  </r>
  <r>
    <x v="2"/>
    <x v="2"/>
    <x v="2"/>
    <x v="1"/>
    <x v="0"/>
    <x v="1"/>
    <x v="1"/>
    <x v="2"/>
    <x v="573"/>
    <x v="1"/>
    <x v="0"/>
    <x v="1"/>
  </r>
  <r>
    <x v="38"/>
    <x v="0"/>
    <x v="1"/>
    <x v="1"/>
    <x v="1"/>
    <x v="2"/>
    <x v="2"/>
    <x v="2"/>
    <x v="15"/>
    <x v="0"/>
    <x v="0"/>
    <x v="1"/>
  </r>
  <r>
    <x v="5"/>
    <x v="0"/>
    <x v="3"/>
    <x v="0"/>
    <x v="2"/>
    <x v="0"/>
    <x v="0"/>
    <x v="1"/>
    <x v="667"/>
    <x v="1"/>
    <x v="0"/>
    <x v="0"/>
  </r>
  <r>
    <x v="7"/>
    <x v="2"/>
    <x v="4"/>
    <x v="0"/>
    <x v="1"/>
    <x v="1"/>
    <x v="2"/>
    <x v="2"/>
    <x v="576"/>
    <x v="1"/>
    <x v="1"/>
    <x v="1"/>
  </r>
  <r>
    <x v="26"/>
    <x v="0"/>
    <x v="3"/>
    <x v="2"/>
    <x v="1"/>
    <x v="1"/>
    <x v="2"/>
    <x v="2"/>
    <x v="170"/>
    <x v="1"/>
    <x v="1"/>
    <x v="1"/>
  </r>
  <r>
    <x v="8"/>
    <x v="2"/>
    <x v="2"/>
    <x v="2"/>
    <x v="1"/>
    <x v="0"/>
    <x v="0"/>
    <x v="2"/>
    <x v="829"/>
    <x v="1"/>
    <x v="1"/>
    <x v="0"/>
  </r>
  <r>
    <x v="36"/>
    <x v="0"/>
    <x v="7"/>
    <x v="1"/>
    <x v="2"/>
    <x v="0"/>
    <x v="0"/>
    <x v="0"/>
    <x v="183"/>
    <x v="0"/>
    <x v="1"/>
    <x v="1"/>
  </r>
  <r>
    <x v="32"/>
    <x v="2"/>
    <x v="3"/>
    <x v="0"/>
    <x v="1"/>
    <x v="0"/>
    <x v="0"/>
    <x v="1"/>
    <x v="502"/>
    <x v="0"/>
    <x v="0"/>
    <x v="0"/>
  </r>
  <r>
    <x v="41"/>
    <x v="1"/>
    <x v="1"/>
    <x v="0"/>
    <x v="2"/>
    <x v="0"/>
    <x v="1"/>
    <x v="2"/>
    <x v="137"/>
    <x v="0"/>
    <x v="1"/>
    <x v="1"/>
  </r>
  <r>
    <x v="43"/>
    <x v="2"/>
    <x v="1"/>
    <x v="0"/>
    <x v="0"/>
    <x v="0"/>
    <x v="0"/>
    <x v="1"/>
    <x v="294"/>
    <x v="1"/>
    <x v="1"/>
    <x v="0"/>
  </r>
  <r>
    <x v="23"/>
    <x v="2"/>
    <x v="0"/>
    <x v="2"/>
    <x v="1"/>
    <x v="2"/>
    <x v="0"/>
    <x v="1"/>
    <x v="315"/>
    <x v="0"/>
    <x v="1"/>
    <x v="1"/>
  </r>
  <r>
    <x v="14"/>
    <x v="2"/>
    <x v="3"/>
    <x v="0"/>
    <x v="2"/>
    <x v="2"/>
    <x v="0"/>
    <x v="1"/>
    <x v="590"/>
    <x v="0"/>
    <x v="0"/>
    <x v="0"/>
  </r>
  <r>
    <x v="31"/>
    <x v="2"/>
    <x v="8"/>
    <x v="1"/>
    <x v="2"/>
    <x v="1"/>
    <x v="2"/>
    <x v="2"/>
    <x v="51"/>
    <x v="0"/>
    <x v="1"/>
    <x v="0"/>
  </r>
  <r>
    <x v="31"/>
    <x v="0"/>
    <x v="6"/>
    <x v="1"/>
    <x v="1"/>
    <x v="2"/>
    <x v="2"/>
    <x v="2"/>
    <x v="510"/>
    <x v="0"/>
    <x v="0"/>
    <x v="1"/>
  </r>
  <r>
    <x v="23"/>
    <x v="1"/>
    <x v="6"/>
    <x v="2"/>
    <x v="0"/>
    <x v="2"/>
    <x v="1"/>
    <x v="1"/>
    <x v="745"/>
    <x v="1"/>
    <x v="1"/>
    <x v="1"/>
  </r>
  <r>
    <x v="40"/>
    <x v="2"/>
    <x v="6"/>
    <x v="2"/>
    <x v="2"/>
    <x v="2"/>
    <x v="2"/>
    <x v="0"/>
    <x v="210"/>
    <x v="1"/>
    <x v="0"/>
    <x v="1"/>
  </r>
  <r>
    <x v="11"/>
    <x v="0"/>
    <x v="7"/>
    <x v="0"/>
    <x v="1"/>
    <x v="0"/>
    <x v="1"/>
    <x v="1"/>
    <x v="205"/>
    <x v="0"/>
    <x v="1"/>
    <x v="0"/>
  </r>
  <r>
    <x v="38"/>
    <x v="1"/>
    <x v="0"/>
    <x v="2"/>
    <x v="0"/>
    <x v="1"/>
    <x v="2"/>
    <x v="0"/>
    <x v="433"/>
    <x v="1"/>
    <x v="0"/>
    <x v="0"/>
  </r>
  <r>
    <x v="1"/>
    <x v="1"/>
    <x v="7"/>
    <x v="1"/>
    <x v="2"/>
    <x v="1"/>
    <x v="0"/>
    <x v="1"/>
    <x v="175"/>
    <x v="0"/>
    <x v="1"/>
    <x v="0"/>
  </r>
  <r>
    <x v="2"/>
    <x v="1"/>
    <x v="3"/>
    <x v="0"/>
    <x v="2"/>
    <x v="1"/>
    <x v="2"/>
    <x v="1"/>
    <x v="936"/>
    <x v="0"/>
    <x v="0"/>
    <x v="1"/>
  </r>
  <r>
    <x v="36"/>
    <x v="1"/>
    <x v="3"/>
    <x v="1"/>
    <x v="0"/>
    <x v="1"/>
    <x v="1"/>
    <x v="1"/>
    <x v="187"/>
    <x v="0"/>
    <x v="0"/>
    <x v="1"/>
  </r>
  <r>
    <x v="16"/>
    <x v="2"/>
    <x v="3"/>
    <x v="0"/>
    <x v="0"/>
    <x v="2"/>
    <x v="2"/>
    <x v="2"/>
    <x v="255"/>
    <x v="1"/>
    <x v="1"/>
    <x v="0"/>
  </r>
  <r>
    <x v="1"/>
    <x v="2"/>
    <x v="5"/>
    <x v="2"/>
    <x v="1"/>
    <x v="2"/>
    <x v="0"/>
    <x v="0"/>
    <x v="164"/>
    <x v="0"/>
    <x v="0"/>
    <x v="1"/>
  </r>
  <r>
    <x v="1"/>
    <x v="0"/>
    <x v="6"/>
    <x v="0"/>
    <x v="1"/>
    <x v="0"/>
    <x v="1"/>
    <x v="0"/>
    <x v="418"/>
    <x v="1"/>
    <x v="0"/>
    <x v="0"/>
  </r>
  <r>
    <x v="27"/>
    <x v="0"/>
    <x v="5"/>
    <x v="0"/>
    <x v="2"/>
    <x v="1"/>
    <x v="0"/>
    <x v="1"/>
    <x v="359"/>
    <x v="1"/>
    <x v="1"/>
    <x v="1"/>
  </r>
  <r>
    <x v="22"/>
    <x v="0"/>
    <x v="0"/>
    <x v="1"/>
    <x v="0"/>
    <x v="2"/>
    <x v="0"/>
    <x v="2"/>
    <x v="59"/>
    <x v="0"/>
    <x v="1"/>
    <x v="1"/>
  </r>
  <r>
    <x v="36"/>
    <x v="1"/>
    <x v="7"/>
    <x v="1"/>
    <x v="0"/>
    <x v="2"/>
    <x v="1"/>
    <x v="2"/>
    <x v="115"/>
    <x v="1"/>
    <x v="0"/>
    <x v="0"/>
  </r>
  <r>
    <x v="31"/>
    <x v="1"/>
    <x v="6"/>
    <x v="0"/>
    <x v="0"/>
    <x v="0"/>
    <x v="0"/>
    <x v="0"/>
    <x v="530"/>
    <x v="1"/>
    <x v="1"/>
    <x v="1"/>
  </r>
  <r>
    <x v="32"/>
    <x v="2"/>
    <x v="5"/>
    <x v="2"/>
    <x v="2"/>
    <x v="0"/>
    <x v="0"/>
    <x v="2"/>
    <x v="560"/>
    <x v="0"/>
    <x v="1"/>
    <x v="1"/>
  </r>
  <r>
    <x v="0"/>
    <x v="1"/>
    <x v="5"/>
    <x v="2"/>
    <x v="0"/>
    <x v="0"/>
    <x v="2"/>
    <x v="0"/>
    <x v="708"/>
    <x v="1"/>
    <x v="1"/>
    <x v="1"/>
  </r>
  <r>
    <x v="18"/>
    <x v="1"/>
    <x v="4"/>
    <x v="1"/>
    <x v="0"/>
    <x v="2"/>
    <x v="0"/>
    <x v="0"/>
    <x v="150"/>
    <x v="1"/>
    <x v="0"/>
    <x v="1"/>
  </r>
  <r>
    <x v="1"/>
    <x v="1"/>
    <x v="5"/>
    <x v="2"/>
    <x v="2"/>
    <x v="2"/>
    <x v="0"/>
    <x v="0"/>
    <x v="729"/>
    <x v="0"/>
    <x v="0"/>
    <x v="1"/>
  </r>
  <r>
    <x v="43"/>
    <x v="0"/>
    <x v="8"/>
    <x v="1"/>
    <x v="1"/>
    <x v="0"/>
    <x v="0"/>
    <x v="2"/>
    <x v="487"/>
    <x v="0"/>
    <x v="0"/>
    <x v="0"/>
  </r>
  <r>
    <x v="25"/>
    <x v="0"/>
    <x v="8"/>
    <x v="2"/>
    <x v="1"/>
    <x v="1"/>
    <x v="0"/>
    <x v="0"/>
    <x v="930"/>
    <x v="1"/>
    <x v="0"/>
    <x v="1"/>
  </r>
  <r>
    <x v="31"/>
    <x v="2"/>
    <x v="7"/>
    <x v="0"/>
    <x v="2"/>
    <x v="0"/>
    <x v="1"/>
    <x v="0"/>
    <x v="213"/>
    <x v="0"/>
    <x v="0"/>
    <x v="0"/>
  </r>
  <r>
    <x v="5"/>
    <x v="1"/>
    <x v="8"/>
    <x v="1"/>
    <x v="0"/>
    <x v="0"/>
    <x v="2"/>
    <x v="1"/>
    <x v="103"/>
    <x v="0"/>
    <x v="0"/>
    <x v="1"/>
  </r>
  <r>
    <x v="31"/>
    <x v="1"/>
    <x v="7"/>
    <x v="1"/>
    <x v="2"/>
    <x v="0"/>
    <x v="0"/>
    <x v="0"/>
    <x v="241"/>
    <x v="1"/>
    <x v="0"/>
    <x v="1"/>
  </r>
  <r>
    <x v="3"/>
    <x v="2"/>
    <x v="7"/>
    <x v="0"/>
    <x v="1"/>
    <x v="0"/>
    <x v="0"/>
    <x v="0"/>
    <x v="747"/>
    <x v="1"/>
    <x v="1"/>
    <x v="0"/>
  </r>
  <r>
    <x v="10"/>
    <x v="1"/>
    <x v="0"/>
    <x v="1"/>
    <x v="1"/>
    <x v="2"/>
    <x v="1"/>
    <x v="1"/>
    <x v="163"/>
    <x v="0"/>
    <x v="0"/>
    <x v="0"/>
  </r>
  <r>
    <x v="16"/>
    <x v="1"/>
    <x v="4"/>
    <x v="2"/>
    <x v="2"/>
    <x v="1"/>
    <x v="0"/>
    <x v="1"/>
    <x v="131"/>
    <x v="1"/>
    <x v="0"/>
    <x v="1"/>
  </r>
  <r>
    <x v="37"/>
    <x v="0"/>
    <x v="3"/>
    <x v="2"/>
    <x v="2"/>
    <x v="0"/>
    <x v="1"/>
    <x v="2"/>
    <x v="478"/>
    <x v="0"/>
    <x v="1"/>
    <x v="1"/>
  </r>
  <r>
    <x v="23"/>
    <x v="2"/>
    <x v="1"/>
    <x v="1"/>
    <x v="1"/>
    <x v="1"/>
    <x v="2"/>
    <x v="0"/>
    <x v="822"/>
    <x v="0"/>
    <x v="1"/>
    <x v="0"/>
  </r>
  <r>
    <x v="4"/>
    <x v="2"/>
    <x v="7"/>
    <x v="2"/>
    <x v="2"/>
    <x v="1"/>
    <x v="2"/>
    <x v="2"/>
    <x v="166"/>
    <x v="1"/>
    <x v="1"/>
    <x v="0"/>
  </r>
  <r>
    <x v="33"/>
    <x v="2"/>
    <x v="2"/>
    <x v="1"/>
    <x v="1"/>
    <x v="1"/>
    <x v="0"/>
    <x v="2"/>
    <x v="701"/>
    <x v="1"/>
    <x v="0"/>
    <x v="0"/>
  </r>
  <r>
    <x v="5"/>
    <x v="2"/>
    <x v="3"/>
    <x v="0"/>
    <x v="2"/>
    <x v="0"/>
    <x v="0"/>
    <x v="1"/>
    <x v="465"/>
    <x v="0"/>
    <x v="1"/>
    <x v="0"/>
  </r>
  <r>
    <x v="21"/>
    <x v="0"/>
    <x v="6"/>
    <x v="1"/>
    <x v="2"/>
    <x v="2"/>
    <x v="0"/>
    <x v="2"/>
    <x v="522"/>
    <x v="0"/>
    <x v="0"/>
    <x v="1"/>
  </r>
  <r>
    <x v="10"/>
    <x v="0"/>
    <x v="8"/>
    <x v="0"/>
    <x v="2"/>
    <x v="0"/>
    <x v="1"/>
    <x v="0"/>
    <x v="506"/>
    <x v="0"/>
    <x v="0"/>
    <x v="1"/>
  </r>
  <r>
    <x v="15"/>
    <x v="1"/>
    <x v="1"/>
    <x v="2"/>
    <x v="1"/>
    <x v="1"/>
    <x v="0"/>
    <x v="1"/>
    <x v="622"/>
    <x v="0"/>
    <x v="0"/>
    <x v="1"/>
  </r>
  <r>
    <x v="32"/>
    <x v="1"/>
    <x v="2"/>
    <x v="0"/>
    <x v="2"/>
    <x v="1"/>
    <x v="0"/>
    <x v="0"/>
    <x v="586"/>
    <x v="1"/>
    <x v="1"/>
    <x v="1"/>
  </r>
  <r>
    <x v="8"/>
    <x v="1"/>
    <x v="3"/>
    <x v="2"/>
    <x v="1"/>
    <x v="2"/>
    <x v="2"/>
    <x v="0"/>
    <x v="628"/>
    <x v="0"/>
    <x v="1"/>
    <x v="1"/>
  </r>
  <r>
    <x v="5"/>
    <x v="1"/>
    <x v="0"/>
    <x v="1"/>
    <x v="1"/>
    <x v="0"/>
    <x v="0"/>
    <x v="1"/>
    <x v="10"/>
    <x v="1"/>
    <x v="0"/>
    <x v="0"/>
  </r>
  <r>
    <x v="15"/>
    <x v="0"/>
    <x v="6"/>
    <x v="2"/>
    <x v="2"/>
    <x v="1"/>
    <x v="2"/>
    <x v="0"/>
    <x v="624"/>
    <x v="1"/>
    <x v="0"/>
    <x v="0"/>
  </r>
  <r>
    <x v="28"/>
    <x v="2"/>
    <x v="1"/>
    <x v="1"/>
    <x v="2"/>
    <x v="2"/>
    <x v="0"/>
    <x v="1"/>
    <x v="566"/>
    <x v="0"/>
    <x v="0"/>
    <x v="0"/>
  </r>
  <r>
    <x v="2"/>
    <x v="0"/>
    <x v="4"/>
    <x v="1"/>
    <x v="1"/>
    <x v="1"/>
    <x v="2"/>
    <x v="0"/>
    <x v="405"/>
    <x v="1"/>
    <x v="1"/>
    <x v="1"/>
  </r>
  <r>
    <x v="19"/>
    <x v="1"/>
    <x v="0"/>
    <x v="0"/>
    <x v="1"/>
    <x v="2"/>
    <x v="0"/>
    <x v="1"/>
    <x v="25"/>
    <x v="1"/>
    <x v="0"/>
    <x v="0"/>
  </r>
  <r>
    <x v="35"/>
    <x v="0"/>
    <x v="2"/>
    <x v="0"/>
    <x v="0"/>
    <x v="2"/>
    <x v="2"/>
    <x v="2"/>
    <x v="674"/>
    <x v="0"/>
    <x v="1"/>
    <x v="1"/>
  </r>
  <r>
    <x v="18"/>
    <x v="2"/>
    <x v="1"/>
    <x v="0"/>
    <x v="1"/>
    <x v="0"/>
    <x v="1"/>
    <x v="0"/>
    <x v="751"/>
    <x v="1"/>
    <x v="0"/>
    <x v="1"/>
  </r>
  <r>
    <x v="25"/>
    <x v="2"/>
    <x v="0"/>
    <x v="0"/>
    <x v="0"/>
    <x v="1"/>
    <x v="2"/>
    <x v="1"/>
    <x v="509"/>
    <x v="1"/>
    <x v="1"/>
    <x v="1"/>
  </r>
  <r>
    <x v="2"/>
    <x v="0"/>
    <x v="6"/>
    <x v="2"/>
    <x v="0"/>
    <x v="0"/>
    <x v="2"/>
    <x v="0"/>
    <x v="379"/>
    <x v="0"/>
    <x v="0"/>
    <x v="0"/>
  </r>
  <r>
    <x v="18"/>
    <x v="0"/>
    <x v="4"/>
    <x v="2"/>
    <x v="0"/>
    <x v="1"/>
    <x v="2"/>
    <x v="0"/>
    <x v="584"/>
    <x v="0"/>
    <x v="1"/>
    <x v="1"/>
  </r>
  <r>
    <x v="19"/>
    <x v="0"/>
    <x v="0"/>
    <x v="2"/>
    <x v="2"/>
    <x v="0"/>
    <x v="0"/>
    <x v="0"/>
    <x v="250"/>
    <x v="0"/>
    <x v="1"/>
    <x v="1"/>
  </r>
  <r>
    <x v="31"/>
    <x v="1"/>
    <x v="5"/>
    <x v="1"/>
    <x v="2"/>
    <x v="1"/>
    <x v="0"/>
    <x v="1"/>
    <x v="154"/>
    <x v="0"/>
    <x v="1"/>
    <x v="0"/>
  </r>
  <r>
    <x v="6"/>
    <x v="0"/>
    <x v="4"/>
    <x v="2"/>
    <x v="1"/>
    <x v="0"/>
    <x v="0"/>
    <x v="2"/>
    <x v="72"/>
    <x v="0"/>
    <x v="1"/>
    <x v="1"/>
  </r>
  <r>
    <x v="40"/>
    <x v="0"/>
    <x v="2"/>
    <x v="2"/>
    <x v="0"/>
    <x v="2"/>
    <x v="1"/>
    <x v="2"/>
    <x v="688"/>
    <x v="0"/>
    <x v="1"/>
    <x v="0"/>
  </r>
  <r>
    <x v="32"/>
    <x v="0"/>
    <x v="6"/>
    <x v="2"/>
    <x v="2"/>
    <x v="1"/>
    <x v="1"/>
    <x v="2"/>
    <x v="726"/>
    <x v="0"/>
    <x v="1"/>
    <x v="1"/>
  </r>
  <r>
    <x v="39"/>
    <x v="2"/>
    <x v="8"/>
    <x v="0"/>
    <x v="2"/>
    <x v="1"/>
    <x v="2"/>
    <x v="1"/>
    <x v="532"/>
    <x v="1"/>
    <x v="0"/>
    <x v="0"/>
  </r>
  <r>
    <x v="38"/>
    <x v="2"/>
    <x v="8"/>
    <x v="2"/>
    <x v="2"/>
    <x v="2"/>
    <x v="1"/>
    <x v="2"/>
    <x v="401"/>
    <x v="1"/>
    <x v="0"/>
    <x v="1"/>
  </r>
  <r>
    <x v="17"/>
    <x v="1"/>
    <x v="8"/>
    <x v="1"/>
    <x v="2"/>
    <x v="0"/>
    <x v="2"/>
    <x v="1"/>
    <x v="49"/>
    <x v="0"/>
    <x v="0"/>
    <x v="1"/>
  </r>
  <r>
    <x v="39"/>
    <x v="1"/>
    <x v="1"/>
    <x v="0"/>
    <x v="2"/>
    <x v="1"/>
    <x v="2"/>
    <x v="0"/>
    <x v="533"/>
    <x v="1"/>
    <x v="0"/>
    <x v="0"/>
  </r>
  <r>
    <x v="0"/>
    <x v="2"/>
    <x v="2"/>
    <x v="1"/>
    <x v="0"/>
    <x v="1"/>
    <x v="2"/>
    <x v="0"/>
    <x v="786"/>
    <x v="1"/>
    <x v="1"/>
    <x v="1"/>
  </r>
  <r>
    <x v="10"/>
    <x v="2"/>
    <x v="6"/>
    <x v="2"/>
    <x v="0"/>
    <x v="0"/>
    <x v="1"/>
    <x v="2"/>
    <x v="738"/>
    <x v="0"/>
    <x v="0"/>
    <x v="0"/>
  </r>
  <r>
    <x v="27"/>
    <x v="2"/>
    <x v="4"/>
    <x v="0"/>
    <x v="0"/>
    <x v="2"/>
    <x v="0"/>
    <x v="1"/>
    <x v="500"/>
    <x v="1"/>
    <x v="1"/>
    <x v="1"/>
  </r>
  <r>
    <x v="24"/>
    <x v="0"/>
    <x v="1"/>
    <x v="1"/>
    <x v="0"/>
    <x v="0"/>
    <x v="1"/>
    <x v="0"/>
    <x v="811"/>
    <x v="0"/>
    <x v="1"/>
    <x v="0"/>
  </r>
  <r>
    <x v="22"/>
    <x v="0"/>
    <x v="2"/>
    <x v="2"/>
    <x v="1"/>
    <x v="0"/>
    <x v="2"/>
    <x v="1"/>
    <x v="114"/>
    <x v="1"/>
    <x v="1"/>
    <x v="1"/>
  </r>
  <r>
    <x v="30"/>
    <x v="2"/>
    <x v="5"/>
    <x v="1"/>
    <x v="0"/>
    <x v="0"/>
    <x v="2"/>
    <x v="1"/>
    <x v="301"/>
    <x v="0"/>
    <x v="0"/>
    <x v="1"/>
  </r>
  <r>
    <x v="29"/>
    <x v="0"/>
    <x v="6"/>
    <x v="1"/>
    <x v="2"/>
    <x v="1"/>
    <x v="1"/>
    <x v="0"/>
    <x v="799"/>
    <x v="1"/>
    <x v="1"/>
    <x v="1"/>
  </r>
  <r>
    <x v="41"/>
    <x v="0"/>
    <x v="8"/>
    <x v="1"/>
    <x v="0"/>
    <x v="2"/>
    <x v="2"/>
    <x v="1"/>
    <x v="348"/>
    <x v="1"/>
    <x v="0"/>
    <x v="0"/>
  </r>
  <r>
    <x v="34"/>
    <x v="1"/>
    <x v="0"/>
    <x v="2"/>
    <x v="1"/>
    <x v="2"/>
    <x v="2"/>
    <x v="0"/>
    <x v="917"/>
    <x v="1"/>
    <x v="0"/>
    <x v="0"/>
  </r>
  <r>
    <x v="6"/>
    <x v="2"/>
    <x v="6"/>
    <x v="2"/>
    <x v="2"/>
    <x v="0"/>
    <x v="1"/>
    <x v="0"/>
    <x v="384"/>
    <x v="0"/>
    <x v="0"/>
    <x v="0"/>
  </r>
  <r>
    <x v="15"/>
    <x v="2"/>
    <x v="7"/>
    <x v="1"/>
    <x v="0"/>
    <x v="1"/>
    <x v="1"/>
    <x v="0"/>
    <x v="393"/>
    <x v="1"/>
    <x v="0"/>
    <x v="0"/>
  </r>
  <r>
    <x v="25"/>
    <x v="0"/>
    <x v="2"/>
    <x v="0"/>
    <x v="0"/>
    <x v="0"/>
    <x v="1"/>
    <x v="1"/>
    <x v="942"/>
    <x v="1"/>
    <x v="0"/>
    <x v="0"/>
  </r>
  <r>
    <x v="1"/>
    <x v="2"/>
    <x v="3"/>
    <x v="0"/>
    <x v="0"/>
    <x v="1"/>
    <x v="2"/>
    <x v="0"/>
    <x v="869"/>
    <x v="0"/>
    <x v="1"/>
    <x v="1"/>
  </r>
  <r>
    <x v="0"/>
    <x v="1"/>
    <x v="5"/>
    <x v="2"/>
    <x v="2"/>
    <x v="1"/>
    <x v="2"/>
    <x v="1"/>
    <x v="681"/>
    <x v="0"/>
    <x v="1"/>
    <x v="1"/>
  </r>
  <r>
    <x v="11"/>
    <x v="1"/>
    <x v="6"/>
    <x v="2"/>
    <x v="2"/>
    <x v="1"/>
    <x v="0"/>
    <x v="0"/>
    <x v="246"/>
    <x v="1"/>
    <x v="0"/>
    <x v="1"/>
  </r>
  <r>
    <x v="4"/>
    <x v="1"/>
    <x v="3"/>
    <x v="2"/>
    <x v="1"/>
    <x v="1"/>
    <x v="0"/>
    <x v="0"/>
    <x v="488"/>
    <x v="1"/>
    <x v="1"/>
    <x v="1"/>
  </r>
  <r>
    <x v="36"/>
    <x v="2"/>
    <x v="7"/>
    <x v="2"/>
    <x v="2"/>
    <x v="2"/>
    <x v="1"/>
    <x v="2"/>
    <x v="613"/>
    <x v="1"/>
    <x v="0"/>
    <x v="1"/>
  </r>
  <r>
    <x v="31"/>
    <x v="2"/>
    <x v="4"/>
    <x v="2"/>
    <x v="2"/>
    <x v="1"/>
    <x v="0"/>
    <x v="2"/>
    <x v="459"/>
    <x v="1"/>
    <x v="1"/>
    <x v="0"/>
  </r>
  <r>
    <x v="8"/>
    <x v="2"/>
    <x v="0"/>
    <x v="0"/>
    <x v="0"/>
    <x v="1"/>
    <x v="2"/>
    <x v="2"/>
    <x v="63"/>
    <x v="0"/>
    <x v="1"/>
    <x v="1"/>
  </r>
  <r>
    <x v="40"/>
    <x v="2"/>
    <x v="3"/>
    <x v="2"/>
    <x v="2"/>
    <x v="0"/>
    <x v="0"/>
    <x v="1"/>
    <x v="370"/>
    <x v="1"/>
    <x v="1"/>
    <x v="0"/>
  </r>
  <r>
    <x v="34"/>
    <x v="2"/>
    <x v="2"/>
    <x v="1"/>
    <x v="0"/>
    <x v="0"/>
    <x v="2"/>
    <x v="1"/>
    <x v="541"/>
    <x v="1"/>
    <x v="1"/>
    <x v="1"/>
  </r>
  <r>
    <x v="18"/>
    <x v="1"/>
    <x v="8"/>
    <x v="1"/>
    <x v="0"/>
    <x v="2"/>
    <x v="1"/>
    <x v="0"/>
    <x v="378"/>
    <x v="0"/>
    <x v="1"/>
    <x v="0"/>
  </r>
  <r>
    <x v="15"/>
    <x v="0"/>
    <x v="7"/>
    <x v="0"/>
    <x v="2"/>
    <x v="0"/>
    <x v="1"/>
    <x v="0"/>
    <x v="685"/>
    <x v="1"/>
    <x v="1"/>
    <x v="0"/>
  </r>
  <r>
    <x v="2"/>
    <x v="1"/>
    <x v="0"/>
    <x v="1"/>
    <x v="1"/>
    <x v="1"/>
    <x v="2"/>
    <x v="0"/>
    <x v="66"/>
    <x v="1"/>
    <x v="1"/>
    <x v="0"/>
  </r>
  <r>
    <x v="19"/>
    <x v="2"/>
    <x v="5"/>
    <x v="0"/>
    <x v="1"/>
    <x v="0"/>
    <x v="0"/>
    <x v="0"/>
    <x v="7"/>
    <x v="1"/>
    <x v="1"/>
    <x v="1"/>
  </r>
  <r>
    <x v="23"/>
    <x v="1"/>
    <x v="8"/>
    <x v="0"/>
    <x v="2"/>
    <x v="2"/>
    <x v="1"/>
    <x v="1"/>
    <x v="892"/>
    <x v="0"/>
    <x v="1"/>
    <x v="1"/>
  </r>
  <r>
    <x v="32"/>
    <x v="2"/>
    <x v="6"/>
    <x v="1"/>
    <x v="1"/>
    <x v="0"/>
    <x v="1"/>
    <x v="0"/>
    <x v="390"/>
    <x v="0"/>
    <x v="1"/>
    <x v="1"/>
  </r>
  <r>
    <x v="23"/>
    <x v="2"/>
    <x v="3"/>
    <x v="2"/>
    <x v="0"/>
    <x v="0"/>
    <x v="0"/>
    <x v="0"/>
    <x v="791"/>
    <x v="1"/>
    <x v="1"/>
    <x v="1"/>
  </r>
  <r>
    <x v="10"/>
    <x v="1"/>
    <x v="0"/>
    <x v="1"/>
    <x v="0"/>
    <x v="2"/>
    <x v="0"/>
    <x v="2"/>
    <x v="215"/>
    <x v="1"/>
    <x v="1"/>
    <x v="0"/>
  </r>
  <r>
    <x v="7"/>
    <x v="2"/>
    <x v="1"/>
    <x v="1"/>
    <x v="2"/>
    <x v="2"/>
    <x v="2"/>
    <x v="0"/>
    <x v="916"/>
    <x v="0"/>
    <x v="1"/>
    <x v="0"/>
  </r>
  <r>
    <x v="35"/>
    <x v="0"/>
    <x v="4"/>
    <x v="0"/>
    <x v="1"/>
    <x v="1"/>
    <x v="0"/>
    <x v="0"/>
    <x v="929"/>
    <x v="1"/>
    <x v="0"/>
    <x v="0"/>
  </r>
  <r>
    <x v="37"/>
    <x v="2"/>
    <x v="4"/>
    <x v="1"/>
    <x v="1"/>
    <x v="0"/>
    <x v="0"/>
    <x v="0"/>
    <x v="629"/>
    <x v="1"/>
    <x v="1"/>
    <x v="0"/>
  </r>
  <r>
    <x v="39"/>
    <x v="0"/>
    <x v="7"/>
    <x v="0"/>
    <x v="0"/>
    <x v="1"/>
    <x v="0"/>
    <x v="1"/>
    <x v="395"/>
    <x v="0"/>
    <x v="1"/>
    <x v="1"/>
  </r>
  <r>
    <x v="19"/>
    <x v="0"/>
    <x v="5"/>
    <x v="2"/>
    <x v="2"/>
    <x v="0"/>
    <x v="2"/>
    <x v="2"/>
    <x v="665"/>
    <x v="0"/>
    <x v="1"/>
    <x v="0"/>
  </r>
  <r>
    <x v="34"/>
    <x v="2"/>
    <x v="7"/>
    <x v="2"/>
    <x v="1"/>
    <x v="0"/>
    <x v="2"/>
    <x v="0"/>
    <x v="809"/>
    <x v="0"/>
    <x v="1"/>
    <x v="1"/>
  </r>
  <r>
    <x v="24"/>
    <x v="1"/>
    <x v="1"/>
    <x v="2"/>
    <x v="2"/>
    <x v="1"/>
    <x v="1"/>
    <x v="0"/>
    <x v="846"/>
    <x v="1"/>
    <x v="1"/>
    <x v="0"/>
  </r>
  <r>
    <x v="34"/>
    <x v="0"/>
    <x v="2"/>
    <x v="1"/>
    <x v="1"/>
    <x v="0"/>
    <x v="2"/>
    <x v="2"/>
    <x v="372"/>
    <x v="1"/>
    <x v="1"/>
    <x v="0"/>
  </r>
  <r>
    <x v="24"/>
    <x v="1"/>
    <x v="5"/>
    <x v="0"/>
    <x v="0"/>
    <x v="0"/>
    <x v="1"/>
    <x v="0"/>
    <x v="875"/>
    <x v="1"/>
    <x v="0"/>
    <x v="0"/>
  </r>
  <r>
    <x v="28"/>
    <x v="0"/>
    <x v="2"/>
    <x v="2"/>
    <x v="0"/>
    <x v="0"/>
    <x v="0"/>
    <x v="1"/>
    <x v="106"/>
    <x v="1"/>
    <x v="0"/>
    <x v="1"/>
  </r>
  <r>
    <x v="17"/>
    <x v="2"/>
    <x v="5"/>
    <x v="0"/>
    <x v="2"/>
    <x v="2"/>
    <x v="1"/>
    <x v="0"/>
    <x v="366"/>
    <x v="0"/>
    <x v="0"/>
    <x v="1"/>
  </r>
  <r>
    <x v="45"/>
    <x v="2"/>
    <x v="5"/>
    <x v="0"/>
    <x v="0"/>
    <x v="1"/>
    <x v="1"/>
    <x v="1"/>
    <x v="443"/>
    <x v="1"/>
    <x v="1"/>
    <x v="0"/>
  </r>
  <r>
    <x v="17"/>
    <x v="0"/>
    <x v="1"/>
    <x v="2"/>
    <x v="1"/>
    <x v="2"/>
    <x v="0"/>
    <x v="1"/>
    <x v="678"/>
    <x v="1"/>
    <x v="1"/>
    <x v="0"/>
  </r>
  <r>
    <x v="1"/>
    <x v="2"/>
    <x v="6"/>
    <x v="2"/>
    <x v="0"/>
    <x v="1"/>
    <x v="1"/>
    <x v="0"/>
    <x v="603"/>
    <x v="0"/>
    <x v="1"/>
    <x v="0"/>
  </r>
  <r>
    <x v="34"/>
    <x v="0"/>
    <x v="1"/>
    <x v="0"/>
    <x v="2"/>
    <x v="1"/>
    <x v="2"/>
    <x v="2"/>
    <x v="853"/>
    <x v="0"/>
    <x v="0"/>
    <x v="1"/>
  </r>
  <r>
    <x v="15"/>
    <x v="2"/>
    <x v="5"/>
    <x v="2"/>
    <x v="2"/>
    <x v="0"/>
    <x v="2"/>
    <x v="1"/>
    <x v="448"/>
    <x v="1"/>
    <x v="1"/>
    <x v="1"/>
  </r>
  <r>
    <x v="40"/>
    <x v="1"/>
    <x v="0"/>
    <x v="0"/>
    <x v="2"/>
    <x v="1"/>
    <x v="2"/>
    <x v="2"/>
    <x v="635"/>
    <x v="0"/>
    <x v="1"/>
    <x v="1"/>
  </r>
  <r>
    <x v="35"/>
    <x v="2"/>
    <x v="2"/>
    <x v="0"/>
    <x v="1"/>
    <x v="2"/>
    <x v="2"/>
    <x v="0"/>
    <x v="870"/>
    <x v="0"/>
    <x v="0"/>
    <x v="0"/>
  </r>
  <r>
    <x v="32"/>
    <x v="1"/>
    <x v="1"/>
    <x v="2"/>
    <x v="1"/>
    <x v="2"/>
    <x v="1"/>
    <x v="1"/>
    <x v="695"/>
    <x v="1"/>
    <x v="0"/>
    <x v="1"/>
  </r>
  <r>
    <x v="3"/>
    <x v="2"/>
    <x v="6"/>
    <x v="1"/>
    <x v="1"/>
    <x v="2"/>
    <x v="1"/>
    <x v="0"/>
    <x v="452"/>
    <x v="1"/>
    <x v="1"/>
    <x v="0"/>
  </r>
  <r>
    <x v="32"/>
    <x v="1"/>
    <x v="3"/>
    <x v="2"/>
    <x v="1"/>
    <x v="1"/>
    <x v="0"/>
    <x v="2"/>
    <x v="50"/>
    <x v="1"/>
    <x v="1"/>
    <x v="1"/>
  </r>
  <r>
    <x v="13"/>
    <x v="2"/>
    <x v="7"/>
    <x v="1"/>
    <x v="1"/>
    <x v="2"/>
    <x v="1"/>
    <x v="0"/>
    <x v="216"/>
    <x v="1"/>
    <x v="1"/>
    <x v="0"/>
  </r>
  <r>
    <x v="20"/>
    <x v="1"/>
    <x v="5"/>
    <x v="0"/>
    <x v="0"/>
    <x v="1"/>
    <x v="1"/>
    <x v="0"/>
    <x v="225"/>
    <x v="0"/>
    <x v="1"/>
    <x v="0"/>
  </r>
  <r>
    <x v="19"/>
    <x v="0"/>
    <x v="3"/>
    <x v="0"/>
    <x v="1"/>
    <x v="2"/>
    <x v="1"/>
    <x v="1"/>
    <x v="869"/>
    <x v="0"/>
    <x v="0"/>
    <x v="1"/>
  </r>
  <r>
    <x v="7"/>
    <x v="0"/>
    <x v="4"/>
    <x v="1"/>
    <x v="1"/>
    <x v="2"/>
    <x v="0"/>
    <x v="0"/>
    <x v="438"/>
    <x v="1"/>
    <x v="1"/>
    <x v="0"/>
  </r>
  <r>
    <x v="6"/>
    <x v="1"/>
    <x v="8"/>
    <x v="0"/>
    <x v="0"/>
    <x v="1"/>
    <x v="2"/>
    <x v="0"/>
    <x v="264"/>
    <x v="1"/>
    <x v="1"/>
    <x v="0"/>
  </r>
  <r>
    <x v="2"/>
    <x v="2"/>
    <x v="6"/>
    <x v="1"/>
    <x v="1"/>
    <x v="2"/>
    <x v="1"/>
    <x v="0"/>
    <x v="581"/>
    <x v="0"/>
    <x v="0"/>
    <x v="0"/>
  </r>
  <r>
    <x v="16"/>
    <x v="1"/>
    <x v="8"/>
    <x v="1"/>
    <x v="2"/>
    <x v="0"/>
    <x v="0"/>
    <x v="1"/>
    <x v="453"/>
    <x v="1"/>
    <x v="1"/>
    <x v="1"/>
  </r>
  <r>
    <x v="32"/>
    <x v="2"/>
    <x v="6"/>
    <x v="0"/>
    <x v="1"/>
    <x v="1"/>
    <x v="0"/>
    <x v="2"/>
    <x v="158"/>
    <x v="1"/>
    <x v="1"/>
    <x v="0"/>
  </r>
  <r>
    <x v="11"/>
    <x v="0"/>
    <x v="0"/>
    <x v="1"/>
    <x v="1"/>
    <x v="1"/>
    <x v="0"/>
    <x v="2"/>
    <x v="116"/>
    <x v="1"/>
    <x v="0"/>
    <x v="1"/>
  </r>
  <r>
    <x v="21"/>
    <x v="2"/>
    <x v="7"/>
    <x v="2"/>
    <x v="2"/>
    <x v="1"/>
    <x v="2"/>
    <x v="0"/>
    <x v="525"/>
    <x v="1"/>
    <x v="0"/>
    <x v="1"/>
  </r>
  <r>
    <x v="21"/>
    <x v="0"/>
    <x v="3"/>
    <x v="2"/>
    <x v="2"/>
    <x v="0"/>
    <x v="1"/>
    <x v="1"/>
    <x v="262"/>
    <x v="0"/>
    <x v="1"/>
    <x v="0"/>
  </r>
  <r>
    <x v="45"/>
    <x v="2"/>
    <x v="2"/>
    <x v="0"/>
    <x v="2"/>
    <x v="1"/>
    <x v="0"/>
    <x v="0"/>
    <x v="44"/>
    <x v="1"/>
    <x v="0"/>
    <x v="1"/>
  </r>
  <r>
    <x v="29"/>
    <x v="2"/>
    <x v="6"/>
    <x v="0"/>
    <x v="2"/>
    <x v="2"/>
    <x v="2"/>
    <x v="2"/>
    <x v="911"/>
    <x v="0"/>
    <x v="0"/>
    <x v="0"/>
  </r>
  <r>
    <x v="37"/>
    <x v="2"/>
    <x v="2"/>
    <x v="1"/>
    <x v="1"/>
    <x v="2"/>
    <x v="0"/>
    <x v="1"/>
    <x v="148"/>
    <x v="1"/>
    <x v="1"/>
    <x v="1"/>
  </r>
  <r>
    <x v="37"/>
    <x v="1"/>
    <x v="7"/>
    <x v="1"/>
    <x v="2"/>
    <x v="2"/>
    <x v="0"/>
    <x v="2"/>
    <x v="737"/>
    <x v="1"/>
    <x v="0"/>
    <x v="0"/>
  </r>
  <r>
    <x v="44"/>
    <x v="1"/>
    <x v="5"/>
    <x v="1"/>
    <x v="2"/>
    <x v="1"/>
    <x v="0"/>
    <x v="2"/>
    <x v="79"/>
    <x v="0"/>
    <x v="1"/>
    <x v="1"/>
  </r>
  <r>
    <x v="7"/>
    <x v="0"/>
    <x v="4"/>
    <x v="1"/>
    <x v="0"/>
    <x v="2"/>
    <x v="0"/>
    <x v="1"/>
    <x v="776"/>
    <x v="1"/>
    <x v="1"/>
    <x v="0"/>
  </r>
  <r>
    <x v="26"/>
    <x v="0"/>
    <x v="3"/>
    <x v="2"/>
    <x v="2"/>
    <x v="1"/>
    <x v="0"/>
    <x v="1"/>
    <x v="630"/>
    <x v="0"/>
    <x v="1"/>
    <x v="0"/>
  </r>
  <r>
    <x v="26"/>
    <x v="1"/>
    <x v="7"/>
    <x v="2"/>
    <x v="2"/>
    <x v="2"/>
    <x v="2"/>
    <x v="0"/>
    <x v="493"/>
    <x v="1"/>
    <x v="1"/>
    <x v="0"/>
  </r>
  <r>
    <x v="33"/>
    <x v="0"/>
    <x v="7"/>
    <x v="0"/>
    <x v="0"/>
    <x v="0"/>
    <x v="1"/>
    <x v="0"/>
    <x v="749"/>
    <x v="1"/>
    <x v="0"/>
    <x v="0"/>
  </r>
  <r>
    <x v="20"/>
    <x v="1"/>
    <x v="0"/>
    <x v="1"/>
    <x v="0"/>
    <x v="0"/>
    <x v="1"/>
    <x v="2"/>
    <x v="167"/>
    <x v="1"/>
    <x v="1"/>
    <x v="1"/>
  </r>
  <r>
    <x v="29"/>
    <x v="2"/>
    <x v="8"/>
    <x v="1"/>
    <x v="1"/>
    <x v="0"/>
    <x v="1"/>
    <x v="1"/>
    <x v="769"/>
    <x v="1"/>
    <x v="1"/>
    <x v="1"/>
  </r>
  <r>
    <x v="32"/>
    <x v="0"/>
    <x v="4"/>
    <x v="0"/>
    <x v="0"/>
    <x v="0"/>
    <x v="1"/>
    <x v="1"/>
    <x v="114"/>
    <x v="1"/>
    <x v="1"/>
    <x v="0"/>
  </r>
  <r>
    <x v="27"/>
    <x v="0"/>
    <x v="3"/>
    <x v="1"/>
    <x v="1"/>
    <x v="1"/>
    <x v="2"/>
    <x v="0"/>
    <x v="136"/>
    <x v="0"/>
    <x v="1"/>
    <x v="1"/>
  </r>
  <r>
    <x v="46"/>
    <x v="1"/>
    <x v="5"/>
    <x v="1"/>
    <x v="0"/>
    <x v="2"/>
    <x v="2"/>
    <x v="2"/>
    <x v="74"/>
    <x v="0"/>
    <x v="0"/>
    <x v="0"/>
  </r>
  <r>
    <x v="32"/>
    <x v="0"/>
    <x v="5"/>
    <x v="1"/>
    <x v="0"/>
    <x v="0"/>
    <x v="2"/>
    <x v="2"/>
    <x v="368"/>
    <x v="1"/>
    <x v="0"/>
    <x v="0"/>
  </r>
  <r>
    <x v="4"/>
    <x v="0"/>
    <x v="1"/>
    <x v="1"/>
    <x v="1"/>
    <x v="1"/>
    <x v="0"/>
    <x v="0"/>
    <x v="830"/>
    <x v="1"/>
    <x v="0"/>
    <x v="1"/>
  </r>
  <r>
    <x v="18"/>
    <x v="2"/>
    <x v="7"/>
    <x v="1"/>
    <x v="0"/>
    <x v="0"/>
    <x v="0"/>
    <x v="1"/>
    <x v="327"/>
    <x v="0"/>
    <x v="1"/>
    <x v="1"/>
  </r>
  <r>
    <x v="3"/>
    <x v="0"/>
    <x v="6"/>
    <x v="0"/>
    <x v="1"/>
    <x v="0"/>
    <x v="0"/>
    <x v="0"/>
    <x v="684"/>
    <x v="0"/>
    <x v="0"/>
    <x v="0"/>
  </r>
  <r>
    <x v="34"/>
    <x v="2"/>
    <x v="0"/>
    <x v="1"/>
    <x v="0"/>
    <x v="1"/>
    <x v="1"/>
    <x v="0"/>
    <x v="181"/>
    <x v="1"/>
    <x v="0"/>
    <x v="1"/>
  </r>
  <r>
    <x v="16"/>
    <x v="1"/>
    <x v="4"/>
    <x v="0"/>
    <x v="2"/>
    <x v="1"/>
    <x v="0"/>
    <x v="0"/>
    <x v="919"/>
    <x v="1"/>
    <x v="1"/>
    <x v="0"/>
  </r>
  <r>
    <x v="43"/>
    <x v="0"/>
    <x v="5"/>
    <x v="1"/>
    <x v="0"/>
    <x v="2"/>
    <x v="1"/>
    <x v="0"/>
    <x v="88"/>
    <x v="0"/>
    <x v="0"/>
    <x v="1"/>
  </r>
  <r>
    <x v="27"/>
    <x v="2"/>
    <x v="3"/>
    <x v="2"/>
    <x v="1"/>
    <x v="2"/>
    <x v="0"/>
    <x v="1"/>
    <x v="718"/>
    <x v="1"/>
    <x v="1"/>
    <x v="1"/>
  </r>
  <r>
    <x v="29"/>
    <x v="1"/>
    <x v="1"/>
    <x v="2"/>
    <x v="0"/>
    <x v="0"/>
    <x v="1"/>
    <x v="0"/>
    <x v="369"/>
    <x v="0"/>
    <x v="0"/>
    <x v="1"/>
  </r>
  <r>
    <x v="28"/>
    <x v="0"/>
    <x v="3"/>
    <x v="2"/>
    <x v="1"/>
    <x v="0"/>
    <x v="0"/>
    <x v="1"/>
    <x v="429"/>
    <x v="1"/>
    <x v="0"/>
    <x v="1"/>
  </r>
  <r>
    <x v="45"/>
    <x v="1"/>
    <x v="0"/>
    <x v="2"/>
    <x v="1"/>
    <x v="2"/>
    <x v="0"/>
    <x v="0"/>
    <x v="926"/>
    <x v="0"/>
    <x v="0"/>
    <x v="1"/>
  </r>
  <r>
    <x v="5"/>
    <x v="0"/>
    <x v="6"/>
    <x v="0"/>
    <x v="2"/>
    <x v="2"/>
    <x v="2"/>
    <x v="2"/>
    <x v="208"/>
    <x v="0"/>
    <x v="0"/>
    <x v="0"/>
  </r>
  <r>
    <x v="34"/>
    <x v="1"/>
    <x v="1"/>
    <x v="0"/>
    <x v="2"/>
    <x v="1"/>
    <x v="0"/>
    <x v="1"/>
    <x v="29"/>
    <x v="1"/>
    <x v="1"/>
    <x v="1"/>
  </r>
  <r>
    <x v="40"/>
    <x v="1"/>
    <x v="1"/>
    <x v="1"/>
    <x v="1"/>
    <x v="2"/>
    <x v="0"/>
    <x v="2"/>
    <x v="595"/>
    <x v="0"/>
    <x v="1"/>
    <x v="1"/>
  </r>
  <r>
    <x v="36"/>
    <x v="2"/>
    <x v="8"/>
    <x v="2"/>
    <x v="0"/>
    <x v="2"/>
    <x v="2"/>
    <x v="0"/>
    <x v="515"/>
    <x v="1"/>
    <x v="0"/>
    <x v="0"/>
  </r>
  <r>
    <x v="23"/>
    <x v="1"/>
    <x v="4"/>
    <x v="0"/>
    <x v="1"/>
    <x v="0"/>
    <x v="1"/>
    <x v="0"/>
    <x v="80"/>
    <x v="1"/>
    <x v="1"/>
    <x v="0"/>
  </r>
  <r>
    <x v="28"/>
    <x v="0"/>
    <x v="1"/>
    <x v="1"/>
    <x v="1"/>
    <x v="2"/>
    <x v="2"/>
    <x v="0"/>
    <x v="640"/>
    <x v="1"/>
    <x v="0"/>
    <x v="0"/>
  </r>
  <r>
    <x v="45"/>
    <x v="0"/>
    <x v="8"/>
    <x v="1"/>
    <x v="0"/>
    <x v="0"/>
    <x v="2"/>
    <x v="1"/>
    <x v="204"/>
    <x v="1"/>
    <x v="0"/>
    <x v="1"/>
  </r>
  <r>
    <x v="30"/>
    <x v="2"/>
    <x v="8"/>
    <x v="0"/>
    <x v="0"/>
    <x v="2"/>
    <x v="1"/>
    <x v="2"/>
    <x v="922"/>
    <x v="0"/>
    <x v="0"/>
    <x v="1"/>
  </r>
  <r>
    <x v="34"/>
    <x v="0"/>
    <x v="0"/>
    <x v="2"/>
    <x v="0"/>
    <x v="1"/>
    <x v="0"/>
    <x v="1"/>
    <x v="662"/>
    <x v="1"/>
    <x v="0"/>
    <x v="0"/>
  </r>
  <r>
    <x v="32"/>
    <x v="0"/>
    <x v="2"/>
    <x v="1"/>
    <x v="0"/>
    <x v="2"/>
    <x v="1"/>
    <x v="1"/>
    <x v="260"/>
    <x v="1"/>
    <x v="0"/>
    <x v="0"/>
  </r>
  <r>
    <x v="20"/>
    <x v="0"/>
    <x v="3"/>
    <x v="2"/>
    <x v="1"/>
    <x v="2"/>
    <x v="0"/>
    <x v="0"/>
    <x v="821"/>
    <x v="1"/>
    <x v="0"/>
    <x v="0"/>
  </r>
  <r>
    <x v="31"/>
    <x v="1"/>
    <x v="6"/>
    <x v="2"/>
    <x v="1"/>
    <x v="2"/>
    <x v="0"/>
    <x v="2"/>
    <x v="214"/>
    <x v="1"/>
    <x v="1"/>
    <x v="0"/>
  </r>
  <r>
    <x v="22"/>
    <x v="1"/>
    <x v="3"/>
    <x v="2"/>
    <x v="2"/>
    <x v="0"/>
    <x v="1"/>
    <x v="0"/>
    <x v="58"/>
    <x v="0"/>
    <x v="1"/>
    <x v="1"/>
  </r>
  <r>
    <x v="32"/>
    <x v="0"/>
    <x v="1"/>
    <x v="1"/>
    <x v="1"/>
    <x v="1"/>
    <x v="2"/>
    <x v="1"/>
    <x v="93"/>
    <x v="1"/>
    <x v="0"/>
    <x v="1"/>
  </r>
  <r>
    <x v="2"/>
    <x v="2"/>
    <x v="6"/>
    <x v="2"/>
    <x v="0"/>
    <x v="2"/>
    <x v="1"/>
    <x v="0"/>
    <x v="551"/>
    <x v="0"/>
    <x v="1"/>
    <x v="1"/>
  </r>
  <r>
    <x v="17"/>
    <x v="1"/>
    <x v="5"/>
    <x v="1"/>
    <x v="2"/>
    <x v="0"/>
    <x v="0"/>
    <x v="2"/>
    <x v="447"/>
    <x v="0"/>
    <x v="0"/>
    <x v="1"/>
  </r>
  <r>
    <x v="24"/>
    <x v="2"/>
    <x v="2"/>
    <x v="2"/>
    <x v="0"/>
    <x v="1"/>
    <x v="1"/>
    <x v="0"/>
    <x v="732"/>
    <x v="0"/>
    <x v="1"/>
    <x v="1"/>
  </r>
  <r>
    <x v="41"/>
    <x v="0"/>
    <x v="5"/>
    <x v="1"/>
    <x v="1"/>
    <x v="0"/>
    <x v="1"/>
    <x v="2"/>
    <x v="201"/>
    <x v="1"/>
    <x v="1"/>
    <x v="0"/>
  </r>
  <r>
    <x v="30"/>
    <x v="0"/>
    <x v="5"/>
    <x v="2"/>
    <x v="2"/>
    <x v="0"/>
    <x v="0"/>
    <x v="2"/>
    <x v="346"/>
    <x v="1"/>
    <x v="1"/>
    <x v="1"/>
  </r>
  <r>
    <x v="2"/>
    <x v="1"/>
    <x v="4"/>
    <x v="0"/>
    <x v="0"/>
    <x v="1"/>
    <x v="2"/>
    <x v="0"/>
    <x v="45"/>
    <x v="1"/>
    <x v="0"/>
    <x v="0"/>
  </r>
  <r>
    <x v="39"/>
    <x v="0"/>
    <x v="3"/>
    <x v="2"/>
    <x v="2"/>
    <x v="2"/>
    <x v="1"/>
    <x v="1"/>
    <x v="412"/>
    <x v="1"/>
    <x v="1"/>
    <x v="0"/>
  </r>
  <r>
    <x v="45"/>
    <x v="1"/>
    <x v="0"/>
    <x v="2"/>
    <x v="2"/>
    <x v="0"/>
    <x v="0"/>
    <x v="0"/>
    <x v="240"/>
    <x v="0"/>
    <x v="0"/>
    <x v="0"/>
  </r>
  <r>
    <x v="23"/>
    <x v="0"/>
    <x v="5"/>
    <x v="1"/>
    <x v="1"/>
    <x v="0"/>
    <x v="0"/>
    <x v="1"/>
    <x v="485"/>
    <x v="0"/>
    <x v="0"/>
    <x v="1"/>
  </r>
  <r>
    <x v="31"/>
    <x v="0"/>
    <x v="1"/>
    <x v="1"/>
    <x v="0"/>
    <x v="2"/>
    <x v="1"/>
    <x v="1"/>
    <x v="816"/>
    <x v="1"/>
    <x v="0"/>
    <x v="0"/>
  </r>
  <r>
    <x v="46"/>
    <x v="1"/>
    <x v="2"/>
    <x v="2"/>
    <x v="2"/>
    <x v="2"/>
    <x v="2"/>
    <x v="0"/>
    <x v="891"/>
    <x v="1"/>
    <x v="1"/>
    <x v="1"/>
  </r>
  <r>
    <x v="21"/>
    <x v="1"/>
    <x v="7"/>
    <x v="0"/>
    <x v="2"/>
    <x v="1"/>
    <x v="1"/>
    <x v="1"/>
    <x v="938"/>
    <x v="1"/>
    <x v="1"/>
    <x v="0"/>
  </r>
  <r>
    <x v="22"/>
    <x v="1"/>
    <x v="5"/>
    <x v="0"/>
    <x v="0"/>
    <x v="1"/>
    <x v="2"/>
    <x v="1"/>
    <x v="479"/>
    <x v="1"/>
    <x v="1"/>
    <x v="1"/>
  </r>
  <r>
    <x v="1"/>
    <x v="0"/>
    <x v="2"/>
    <x v="1"/>
    <x v="2"/>
    <x v="1"/>
    <x v="2"/>
    <x v="0"/>
    <x v="280"/>
    <x v="1"/>
    <x v="0"/>
    <x v="0"/>
  </r>
  <r>
    <x v="26"/>
    <x v="0"/>
    <x v="6"/>
    <x v="0"/>
    <x v="2"/>
    <x v="2"/>
    <x v="2"/>
    <x v="0"/>
    <x v="902"/>
    <x v="1"/>
    <x v="0"/>
    <x v="1"/>
  </r>
  <r>
    <x v="41"/>
    <x v="2"/>
    <x v="3"/>
    <x v="2"/>
    <x v="2"/>
    <x v="0"/>
    <x v="2"/>
    <x v="0"/>
    <x v="682"/>
    <x v="1"/>
    <x v="1"/>
    <x v="0"/>
  </r>
  <r>
    <x v="1"/>
    <x v="1"/>
    <x v="8"/>
    <x v="1"/>
    <x v="0"/>
    <x v="0"/>
    <x v="1"/>
    <x v="1"/>
    <x v="415"/>
    <x v="0"/>
    <x v="0"/>
    <x v="0"/>
  </r>
  <r>
    <x v="25"/>
    <x v="0"/>
    <x v="4"/>
    <x v="2"/>
    <x v="0"/>
    <x v="1"/>
    <x v="0"/>
    <x v="2"/>
    <x v="894"/>
    <x v="0"/>
    <x v="1"/>
    <x v="0"/>
  </r>
  <r>
    <x v="16"/>
    <x v="0"/>
    <x v="2"/>
    <x v="1"/>
    <x v="0"/>
    <x v="2"/>
    <x v="0"/>
    <x v="1"/>
    <x v="473"/>
    <x v="0"/>
    <x v="1"/>
    <x v="0"/>
  </r>
  <r>
    <x v="39"/>
    <x v="1"/>
    <x v="1"/>
    <x v="1"/>
    <x v="0"/>
    <x v="0"/>
    <x v="0"/>
    <x v="2"/>
    <x v="656"/>
    <x v="0"/>
    <x v="1"/>
    <x v="1"/>
  </r>
  <r>
    <x v="32"/>
    <x v="2"/>
    <x v="1"/>
    <x v="1"/>
    <x v="1"/>
    <x v="1"/>
    <x v="0"/>
    <x v="0"/>
    <x v="644"/>
    <x v="1"/>
    <x v="1"/>
    <x v="1"/>
  </r>
  <r>
    <x v="8"/>
    <x v="1"/>
    <x v="2"/>
    <x v="1"/>
    <x v="2"/>
    <x v="0"/>
    <x v="0"/>
    <x v="2"/>
    <x v="421"/>
    <x v="1"/>
    <x v="0"/>
    <x v="1"/>
  </r>
  <r>
    <x v="42"/>
    <x v="2"/>
    <x v="1"/>
    <x v="0"/>
    <x v="0"/>
    <x v="0"/>
    <x v="0"/>
    <x v="0"/>
    <x v="646"/>
    <x v="1"/>
    <x v="1"/>
    <x v="0"/>
  </r>
  <r>
    <x v="38"/>
    <x v="0"/>
    <x v="3"/>
    <x v="2"/>
    <x v="2"/>
    <x v="2"/>
    <x v="1"/>
    <x v="0"/>
    <x v="762"/>
    <x v="1"/>
    <x v="1"/>
    <x v="0"/>
  </r>
  <r>
    <x v="28"/>
    <x v="2"/>
    <x v="1"/>
    <x v="2"/>
    <x v="2"/>
    <x v="2"/>
    <x v="2"/>
    <x v="2"/>
    <x v="208"/>
    <x v="1"/>
    <x v="1"/>
    <x v="0"/>
  </r>
  <r>
    <x v="41"/>
    <x v="0"/>
    <x v="8"/>
    <x v="2"/>
    <x v="1"/>
    <x v="0"/>
    <x v="0"/>
    <x v="0"/>
    <x v="589"/>
    <x v="0"/>
    <x v="1"/>
    <x v="0"/>
  </r>
  <r>
    <x v="25"/>
    <x v="1"/>
    <x v="1"/>
    <x v="1"/>
    <x v="0"/>
    <x v="1"/>
    <x v="1"/>
    <x v="2"/>
    <x v="64"/>
    <x v="1"/>
    <x v="1"/>
    <x v="0"/>
  </r>
  <r>
    <x v="34"/>
    <x v="1"/>
    <x v="8"/>
    <x v="0"/>
    <x v="0"/>
    <x v="2"/>
    <x v="0"/>
    <x v="0"/>
    <x v="758"/>
    <x v="0"/>
    <x v="1"/>
    <x v="0"/>
  </r>
  <r>
    <x v="24"/>
    <x v="1"/>
    <x v="5"/>
    <x v="2"/>
    <x v="2"/>
    <x v="0"/>
    <x v="0"/>
    <x v="1"/>
    <x v="638"/>
    <x v="1"/>
    <x v="1"/>
    <x v="1"/>
  </r>
  <r>
    <x v="23"/>
    <x v="2"/>
    <x v="0"/>
    <x v="0"/>
    <x v="0"/>
    <x v="2"/>
    <x v="2"/>
    <x v="1"/>
    <x v="733"/>
    <x v="0"/>
    <x v="0"/>
    <x v="1"/>
  </r>
  <r>
    <x v="12"/>
    <x v="0"/>
    <x v="3"/>
    <x v="1"/>
    <x v="2"/>
    <x v="2"/>
    <x v="2"/>
    <x v="0"/>
    <x v="404"/>
    <x v="1"/>
    <x v="0"/>
    <x v="1"/>
  </r>
  <r>
    <x v="6"/>
    <x v="1"/>
    <x v="0"/>
    <x v="2"/>
    <x v="2"/>
    <x v="2"/>
    <x v="2"/>
    <x v="0"/>
    <x v="746"/>
    <x v="0"/>
    <x v="0"/>
    <x v="1"/>
  </r>
  <r>
    <x v="35"/>
    <x v="1"/>
    <x v="5"/>
    <x v="0"/>
    <x v="1"/>
    <x v="0"/>
    <x v="0"/>
    <x v="2"/>
    <x v="761"/>
    <x v="1"/>
    <x v="0"/>
    <x v="1"/>
  </r>
  <r>
    <x v="44"/>
    <x v="0"/>
    <x v="3"/>
    <x v="1"/>
    <x v="1"/>
    <x v="1"/>
    <x v="0"/>
    <x v="1"/>
    <x v="722"/>
    <x v="1"/>
    <x v="1"/>
    <x v="1"/>
  </r>
  <r>
    <x v="19"/>
    <x v="1"/>
    <x v="2"/>
    <x v="0"/>
    <x v="1"/>
    <x v="1"/>
    <x v="0"/>
    <x v="2"/>
    <x v="800"/>
    <x v="1"/>
    <x v="0"/>
    <x v="1"/>
  </r>
  <r>
    <x v="0"/>
    <x v="0"/>
    <x v="2"/>
    <x v="2"/>
    <x v="2"/>
    <x v="1"/>
    <x v="2"/>
    <x v="0"/>
    <x v="815"/>
    <x v="1"/>
    <x v="0"/>
    <x v="1"/>
  </r>
  <r>
    <x v="7"/>
    <x v="0"/>
    <x v="8"/>
    <x v="2"/>
    <x v="0"/>
    <x v="2"/>
    <x v="1"/>
    <x v="0"/>
    <x v="475"/>
    <x v="0"/>
    <x v="0"/>
    <x v="0"/>
  </r>
  <r>
    <x v="45"/>
    <x v="0"/>
    <x v="5"/>
    <x v="1"/>
    <x v="1"/>
    <x v="0"/>
    <x v="0"/>
    <x v="2"/>
    <x v="371"/>
    <x v="1"/>
    <x v="1"/>
    <x v="0"/>
  </r>
  <r>
    <x v="15"/>
    <x v="0"/>
    <x v="8"/>
    <x v="1"/>
    <x v="0"/>
    <x v="2"/>
    <x v="0"/>
    <x v="0"/>
    <x v="444"/>
    <x v="0"/>
    <x v="0"/>
    <x v="0"/>
  </r>
  <r>
    <x v="13"/>
    <x v="0"/>
    <x v="4"/>
    <x v="1"/>
    <x v="1"/>
    <x v="1"/>
    <x v="0"/>
    <x v="1"/>
    <x v="505"/>
    <x v="1"/>
    <x v="0"/>
    <x v="0"/>
  </r>
  <r>
    <x v="11"/>
    <x v="2"/>
    <x v="1"/>
    <x v="0"/>
    <x v="1"/>
    <x v="1"/>
    <x v="1"/>
    <x v="2"/>
    <x v="647"/>
    <x v="0"/>
    <x v="1"/>
    <x v="0"/>
  </r>
  <r>
    <x v="22"/>
    <x v="1"/>
    <x v="7"/>
    <x v="0"/>
    <x v="2"/>
    <x v="0"/>
    <x v="0"/>
    <x v="1"/>
    <x v="730"/>
    <x v="1"/>
    <x v="0"/>
    <x v="0"/>
  </r>
  <r>
    <x v="14"/>
    <x v="2"/>
    <x v="4"/>
    <x v="0"/>
    <x v="1"/>
    <x v="2"/>
    <x v="1"/>
    <x v="1"/>
    <x v="523"/>
    <x v="1"/>
    <x v="1"/>
    <x v="0"/>
  </r>
  <r>
    <x v="27"/>
    <x v="1"/>
    <x v="1"/>
    <x v="1"/>
    <x v="1"/>
    <x v="1"/>
    <x v="0"/>
    <x v="1"/>
    <x v="290"/>
    <x v="0"/>
    <x v="0"/>
    <x v="1"/>
  </r>
  <r>
    <x v="33"/>
    <x v="2"/>
    <x v="3"/>
    <x v="2"/>
    <x v="2"/>
    <x v="0"/>
    <x v="1"/>
    <x v="2"/>
    <x v="556"/>
    <x v="1"/>
    <x v="1"/>
    <x v="1"/>
  </r>
  <r>
    <x v="1"/>
    <x v="0"/>
    <x v="8"/>
    <x v="2"/>
    <x v="0"/>
    <x v="2"/>
    <x v="0"/>
    <x v="0"/>
    <x v="572"/>
    <x v="1"/>
    <x v="0"/>
    <x v="0"/>
  </r>
  <r>
    <x v="31"/>
    <x v="1"/>
    <x v="3"/>
    <x v="0"/>
    <x v="1"/>
    <x v="2"/>
    <x v="2"/>
    <x v="1"/>
    <x v="176"/>
    <x v="0"/>
    <x v="0"/>
    <x v="1"/>
  </r>
  <r>
    <x v="22"/>
    <x v="1"/>
    <x v="3"/>
    <x v="0"/>
    <x v="2"/>
    <x v="1"/>
    <x v="2"/>
    <x v="1"/>
    <x v="953"/>
    <x v="1"/>
    <x v="0"/>
    <x v="1"/>
  </r>
  <r>
    <x v="21"/>
    <x v="2"/>
    <x v="1"/>
    <x v="2"/>
    <x v="1"/>
    <x v="1"/>
    <x v="2"/>
    <x v="1"/>
    <x v="836"/>
    <x v="0"/>
    <x v="1"/>
    <x v="1"/>
  </r>
  <r>
    <x v="24"/>
    <x v="2"/>
    <x v="5"/>
    <x v="2"/>
    <x v="2"/>
    <x v="2"/>
    <x v="2"/>
    <x v="0"/>
    <x v="307"/>
    <x v="1"/>
    <x v="0"/>
    <x v="1"/>
  </r>
  <r>
    <x v="21"/>
    <x v="1"/>
    <x v="1"/>
    <x v="0"/>
    <x v="0"/>
    <x v="2"/>
    <x v="0"/>
    <x v="0"/>
    <x v="626"/>
    <x v="0"/>
    <x v="1"/>
    <x v="1"/>
  </r>
  <r>
    <x v="21"/>
    <x v="2"/>
    <x v="6"/>
    <x v="0"/>
    <x v="0"/>
    <x v="1"/>
    <x v="2"/>
    <x v="2"/>
    <x v="286"/>
    <x v="0"/>
    <x v="1"/>
    <x v="0"/>
  </r>
  <r>
    <x v="41"/>
    <x v="2"/>
    <x v="2"/>
    <x v="2"/>
    <x v="2"/>
    <x v="2"/>
    <x v="1"/>
    <x v="0"/>
    <x v="351"/>
    <x v="0"/>
    <x v="1"/>
    <x v="1"/>
  </r>
  <r>
    <x v="5"/>
    <x v="2"/>
    <x v="2"/>
    <x v="1"/>
    <x v="2"/>
    <x v="1"/>
    <x v="2"/>
    <x v="2"/>
    <x v="944"/>
    <x v="0"/>
    <x v="1"/>
    <x v="0"/>
  </r>
  <r>
    <x v="14"/>
    <x v="0"/>
    <x v="4"/>
    <x v="0"/>
    <x v="2"/>
    <x v="2"/>
    <x v="2"/>
    <x v="2"/>
    <x v="71"/>
    <x v="1"/>
    <x v="0"/>
    <x v="0"/>
  </r>
  <r>
    <x v="42"/>
    <x v="0"/>
    <x v="2"/>
    <x v="2"/>
    <x v="0"/>
    <x v="1"/>
    <x v="2"/>
    <x v="2"/>
    <x v="140"/>
    <x v="1"/>
    <x v="0"/>
    <x v="0"/>
  </r>
  <r>
    <x v="36"/>
    <x v="2"/>
    <x v="1"/>
    <x v="2"/>
    <x v="1"/>
    <x v="0"/>
    <x v="0"/>
    <x v="2"/>
    <x v="634"/>
    <x v="0"/>
    <x v="0"/>
    <x v="1"/>
  </r>
  <r>
    <x v="32"/>
    <x v="2"/>
    <x v="8"/>
    <x v="2"/>
    <x v="0"/>
    <x v="1"/>
    <x v="2"/>
    <x v="2"/>
    <x v="62"/>
    <x v="1"/>
    <x v="1"/>
    <x v="0"/>
  </r>
  <r>
    <x v="7"/>
    <x v="0"/>
    <x v="1"/>
    <x v="2"/>
    <x v="2"/>
    <x v="1"/>
    <x v="1"/>
    <x v="1"/>
    <x v="11"/>
    <x v="1"/>
    <x v="0"/>
    <x v="0"/>
  </r>
  <r>
    <x v="43"/>
    <x v="0"/>
    <x v="1"/>
    <x v="1"/>
    <x v="2"/>
    <x v="0"/>
    <x v="2"/>
    <x v="0"/>
    <x v="462"/>
    <x v="1"/>
    <x v="1"/>
    <x v="0"/>
  </r>
  <r>
    <x v="43"/>
    <x v="1"/>
    <x v="7"/>
    <x v="2"/>
    <x v="0"/>
    <x v="2"/>
    <x v="2"/>
    <x v="1"/>
    <x v="195"/>
    <x v="0"/>
    <x v="1"/>
    <x v="0"/>
  </r>
  <r>
    <x v="4"/>
    <x v="1"/>
    <x v="8"/>
    <x v="0"/>
    <x v="2"/>
    <x v="0"/>
    <x v="2"/>
    <x v="2"/>
    <x v="538"/>
    <x v="1"/>
    <x v="1"/>
    <x v="1"/>
  </r>
  <r>
    <x v="38"/>
    <x v="0"/>
    <x v="6"/>
    <x v="1"/>
    <x v="0"/>
    <x v="1"/>
    <x v="1"/>
    <x v="0"/>
    <x v="108"/>
    <x v="1"/>
    <x v="0"/>
    <x v="0"/>
  </r>
  <r>
    <x v="3"/>
    <x v="2"/>
    <x v="2"/>
    <x v="2"/>
    <x v="2"/>
    <x v="2"/>
    <x v="2"/>
    <x v="1"/>
    <x v="655"/>
    <x v="0"/>
    <x v="0"/>
    <x v="0"/>
  </r>
  <r>
    <x v="5"/>
    <x v="2"/>
    <x v="8"/>
    <x v="1"/>
    <x v="1"/>
    <x v="0"/>
    <x v="1"/>
    <x v="1"/>
    <x v="180"/>
    <x v="1"/>
    <x v="1"/>
    <x v="0"/>
  </r>
  <r>
    <x v="44"/>
    <x v="2"/>
    <x v="2"/>
    <x v="0"/>
    <x v="1"/>
    <x v="2"/>
    <x v="1"/>
    <x v="2"/>
    <x v="434"/>
    <x v="0"/>
    <x v="0"/>
    <x v="0"/>
  </r>
  <r>
    <x v="31"/>
    <x v="2"/>
    <x v="4"/>
    <x v="2"/>
    <x v="2"/>
    <x v="2"/>
    <x v="2"/>
    <x v="1"/>
    <x v="313"/>
    <x v="0"/>
    <x v="0"/>
    <x v="1"/>
  </r>
  <r>
    <x v="29"/>
    <x v="1"/>
    <x v="8"/>
    <x v="0"/>
    <x v="0"/>
    <x v="0"/>
    <x v="1"/>
    <x v="1"/>
    <x v="592"/>
    <x v="0"/>
    <x v="1"/>
    <x v="0"/>
  </r>
  <r>
    <x v="46"/>
    <x v="0"/>
    <x v="2"/>
    <x v="2"/>
    <x v="1"/>
    <x v="2"/>
    <x v="0"/>
    <x v="1"/>
    <x v="474"/>
    <x v="1"/>
    <x v="1"/>
    <x v="0"/>
  </r>
  <r>
    <x v="34"/>
    <x v="2"/>
    <x v="6"/>
    <x v="2"/>
    <x v="0"/>
    <x v="0"/>
    <x v="2"/>
    <x v="1"/>
    <x v="159"/>
    <x v="1"/>
    <x v="0"/>
    <x v="0"/>
  </r>
  <r>
    <x v="39"/>
    <x v="1"/>
    <x v="0"/>
    <x v="2"/>
    <x v="2"/>
    <x v="1"/>
    <x v="2"/>
    <x v="1"/>
    <x v="377"/>
    <x v="0"/>
    <x v="1"/>
    <x v="0"/>
  </r>
  <r>
    <x v="15"/>
    <x v="2"/>
    <x v="3"/>
    <x v="2"/>
    <x v="0"/>
    <x v="2"/>
    <x v="1"/>
    <x v="2"/>
    <x v="941"/>
    <x v="0"/>
    <x v="1"/>
    <x v="0"/>
  </r>
  <r>
    <x v="12"/>
    <x v="0"/>
    <x v="3"/>
    <x v="2"/>
    <x v="1"/>
    <x v="1"/>
    <x v="1"/>
    <x v="2"/>
    <x v="876"/>
    <x v="0"/>
    <x v="0"/>
    <x v="0"/>
  </r>
  <r>
    <x v="41"/>
    <x v="1"/>
    <x v="6"/>
    <x v="1"/>
    <x v="0"/>
    <x v="1"/>
    <x v="2"/>
    <x v="1"/>
    <x v="375"/>
    <x v="0"/>
    <x v="0"/>
    <x v="1"/>
  </r>
  <r>
    <x v="29"/>
    <x v="0"/>
    <x v="7"/>
    <x v="2"/>
    <x v="0"/>
    <x v="2"/>
    <x v="0"/>
    <x v="2"/>
    <x v="896"/>
    <x v="0"/>
    <x v="1"/>
    <x v="0"/>
  </r>
  <r>
    <x v="18"/>
    <x v="0"/>
    <x v="0"/>
    <x v="2"/>
    <x v="2"/>
    <x v="0"/>
    <x v="1"/>
    <x v="2"/>
    <x v="552"/>
    <x v="0"/>
    <x v="0"/>
    <x v="1"/>
  </r>
  <r>
    <x v="16"/>
    <x v="1"/>
    <x v="4"/>
    <x v="1"/>
    <x v="2"/>
    <x v="2"/>
    <x v="1"/>
    <x v="0"/>
    <x v="557"/>
    <x v="1"/>
    <x v="1"/>
    <x v="1"/>
  </r>
  <r>
    <x v="18"/>
    <x v="1"/>
    <x v="6"/>
    <x v="1"/>
    <x v="2"/>
    <x v="1"/>
    <x v="0"/>
    <x v="1"/>
    <x v="92"/>
    <x v="0"/>
    <x v="1"/>
    <x v="0"/>
  </r>
  <r>
    <x v="27"/>
    <x v="1"/>
    <x v="3"/>
    <x v="1"/>
    <x v="1"/>
    <x v="1"/>
    <x v="0"/>
    <x v="2"/>
    <x v="435"/>
    <x v="0"/>
    <x v="0"/>
    <x v="1"/>
  </r>
  <r>
    <x v="25"/>
    <x v="1"/>
    <x v="3"/>
    <x v="1"/>
    <x v="1"/>
    <x v="0"/>
    <x v="2"/>
    <x v="2"/>
    <x v="857"/>
    <x v="0"/>
    <x v="1"/>
    <x v="0"/>
  </r>
  <r>
    <x v="36"/>
    <x v="1"/>
    <x v="3"/>
    <x v="1"/>
    <x v="2"/>
    <x v="2"/>
    <x v="0"/>
    <x v="1"/>
    <x v="56"/>
    <x v="1"/>
    <x v="1"/>
    <x v="1"/>
  </r>
  <r>
    <x v="25"/>
    <x v="1"/>
    <x v="5"/>
    <x v="1"/>
    <x v="2"/>
    <x v="1"/>
    <x v="2"/>
    <x v="0"/>
    <x v="602"/>
    <x v="1"/>
    <x v="1"/>
    <x v="0"/>
  </r>
  <r>
    <x v="22"/>
    <x v="1"/>
    <x v="6"/>
    <x v="2"/>
    <x v="1"/>
    <x v="1"/>
    <x v="0"/>
    <x v="1"/>
    <x v="912"/>
    <x v="1"/>
    <x v="0"/>
    <x v="1"/>
  </r>
  <r>
    <x v="8"/>
    <x v="2"/>
    <x v="1"/>
    <x v="2"/>
    <x v="1"/>
    <x v="1"/>
    <x v="1"/>
    <x v="0"/>
    <x v="153"/>
    <x v="1"/>
    <x v="0"/>
    <x v="1"/>
  </r>
  <r>
    <x v="11"/>
    <x v="0"/>
    <x v="4"/>
    <x v="0"/>
    <x v="1"/>
    <x v="0"/>
    <x v="2"/>
    <x v="1"/>
    <x v="354"/>
    <x v="0"/>
    <x v="0"/>
    <x v="0"/>
  </r>
  <r>
    <x v="0"/>
    <x v="1"/>
    <x v="3"/>
    <x v="2"/>
    <x v="1"/>
    <x v="1"/>
    <x v="2"/>
    <x v="1"/>
    <x v="26"/>
    <x v="1"/>
    <x v="1"/>
    <x v="1"/>
  </r>
  <r>
    <x v="0"/>
    <x v="2"/>
    <x v="2"/>
    <x v="2"/>
    <x v="2"/>
    <x v="1"/>
    <x v="2"/>
    <x v="1"/>
    <x v="927"/>
    <x v="0"/>
    <x v="1"/>
    <x v="1"/>
  </r>
  <r>
    <x v="46"/>
    <x v="2"/>
    <x v="6"/>
    <x v="1"/>
    <x v="1"/>
    <x v="2"/>
    <x v="0"/>
    <x v="1"/>
    <x v="9"/>
    <x v="0"/>
    <x v="0"/>
    <x v="1"/>
  </r>
  <r>
    <x v="33"/>
    <x v="2"/>
    <x v="5"/>
    <x v="1"/>
    <x v="2"/>
    <x v="2"/>
    <x v="1"/>
    <x v="0"/>
    <x v="300"/>
    <x v="0"/>
    <x v="0"/>
    <x v="1"/>
  </r>
  <r>
    <x v="31"/>
    <x v="0"/>
    <x v="6"/>
    <x v="2"/>
    <x v="0"/>
    <x v="1"/>
    <x v="2"/>
    <x v="0"/>
    <x v="848"/>
    <x v="0"/>
    <x v="0"/>
    <x v="1"/>
  </r>
  <r>
    <x v="24"/>
    <x v="1"/>
    <x v="4"/>
    <x v="0"/>
    <x v="0"/>
    <x v="1"/>
    <x v="2"/>
    <x v="2"/>
    <x v="659"/>
    <x v="0"/>
    <x v="1"/>
    <x v="0"/>
  </r>
  <r>
    <x v="39"/>
    <x v="2"/>
    <x v="5"/>
    <x v="1"/>
    <x v="1"/>
    <x v="2"/>
    <x v="2"/>
    <x v="1"/>
    <x v="780"/>
    <x v="0"/>
    <x v="0"/>
    <x v="1"/>
  </r>
  <r>
    <x v="44"/>
    <x v="0"/>
    <x v="4"/>
    <x v="2"/>
    <x v="0"/>
    <x v="0"/>
    <x v="2"/>
    <x v="0"/>
    <x v="120"/>
    <x v="1"/>
    <x v="1"/>
    <x v="1"/>
  </r>
  <r>
    <x v="0"/>
    <x v="0"/>
    <x v="6"/>
    <x v="2"/>
    <x v="0"/>
    <x v="0"/>
    <x v="1"/>
    <x v="0"/>
    <x v="503"/>
    <x v="1"/>
    <x v="0"/>
    <x v="0"/>
  </r>
  <r>
    <x v="15"/>
    <x v="0"/>
    <x v="1"/>
    <x v="0"/>
    <x v="0"/>
    <x v="0"/>
    <x v="0"/>
    <x v="0"/>
    <x v="476"/>
    <x v="1"/>
    <x v="1"/>
    <x v="0"/>
  </r>
  <r>
    <x v="38"/>
    <x v="2"/>
    <x v="4"/>
    <x v="0"/>
    <x v="1"/>
    <x v="0"/>
    <x v="1"/>
    <x v="1"/>
    <x v="219"/>
    <x v="1"/>
    <x v="1"/>
    <x v="0"/>
  </r>
  <r>
    <x v="4"/>
    <x v="1"/>
    <x v="5"/>
    <x v="1"/>
    <x v="1"/>
    <x v="0"/>
    <x v="2"/>
    <x v="2"/>
    <x v="706"/>
    <x v="1"/>
    <x v="0"/>
    <x v="1"/>
  </r>
  <r>
    <x v="21"/>
    <x v="2"/>
    <x v="5"/>
    <x v="0"/>
    <x v="0"/>
    <x v="0"/>
    <x v="1"/>
    <x v="0"/>
    <x v="833"/>
    <x v="0"/>
    <x v="1"/>
    <x v="1"/>
  </r>
  <r>
    <x v="28"/>
    <x v="2"/>
    <x v="4"/>
    <x v="2"/>
    <x v="2"/>
    <x v="0"/>
    <x v="2"/>
    <x v="1"/>
    <x v="251"/>
    <x v="1"/>
    <x v="0"/>
    <x v="1"/>
  </r>
  <r>
    <x v="2"/>
    <x v="1"/>
    <x v="6"/>
    <x v="2"/>
    <x v="0"/>
    <x v="0"/>
    <x v="0"/>
    <x v="0"/>
    <x v="535"/>
    <x v="1"/>
    <x v="1"/>
    <x v="1"/>
  </r>
  <r>
    <x v="11"/>
    <x v="1"/>
    <x v="7"/>
    <x v="0"/>
    <x v="1"/>
    <x v="2"/>
    <x v="0"/>
    <x v="0"/>
    <x v="236"/>
    <x v="1"/>
    <x v="1"/>
    <x v="0"/>
  </r>
  <r>
    <x v="25"/>
    <x v="1"/>
    <x v="6"/>
    <x v="0"/>
    <x v="1"/>
    <x v="0"/>
    <x v="0"/>
    <x v="2"/>
    <x v="316"/>
    <x v="0"/>
    <x v="0"/>
    <x v="0"/>
  </r>
  <r>
    <x v="15"/>
    <x v="0"/>
    <x v="4"/>
    <x v="0"/>
    <x v="1"/>
    <x v="0"/>
    <x v="2"/>
    <x v="0"/>
    <x v="457"/>
    <x v="0"/>
    <x v="1"/>
    <x v="1"/>
  </r>
  <r>
    <x v="36"/>
    <x v="1"/>
    <x v="0"/>
    <x v="0"/>
    <x v="0"/>
    <x v="0"/>
    <x v="1"/>
    <x v="0"/>
    <x v="31"/>
    <x v="0"/>
    <x v="0"/>
    <x v="1"/>
  </r>
  <r>
    <x v="21"/>
    <x v="2"/>
    <x v="4"/>
    <x v="1"/>
    <x v="2"/>
    <x v="1"/>
    <x v="0"/>
    <x v="1"/>
    <x v="544"/>
    <x v="1"/>
    <x v="0"/>
    <x v="1"/>
  </r>
  <r>
    <x v="28"/>
    <x v="1"/>
    <x v="1"/>
    <x v="0"/>
    <x v="1"/>
    <x v="2"/>
    <x v="2"/>
    <x v="1"/>
    <x v="399"/>
    <x v="1"/>
    <x v="0"/>
    <x v="1"/>
  </r>
  <r>
    <x v="13"/>
    <x v="2"/>
    <x v="4"/>
    <x v="1"/>
    <x v="1"/>
    <x v="2"/>
    <x v="2"/>
    <x v="2"/>
    <x v="636"/>
    <x v="1"/>
    <x v="1"/>
    <x v="0"/>
  </r>
  <r>
    <x v="27"/>
    <x v="0"/>
    <x v="4"/>
    <x v="2"/>
    <x v="0"/>
    <x v="2"/>
    <x v="1"/>
    <x v="1"/>
    <x v="12"/>
    <x v="1"/>
    <x v="1"/>
    <x v="0"/>
  </r>
  <r>
    <x v="4"/>
    <x v="2"/>
    <x v="1"/>
    <x v="0"/>
    <x v="2"/>
    <x v="0"/>
    <x v="0"/>
    <x v="1"/>
    <x v="633"/>
    <x v="1"/>
    <x v="1"/>
    <x v="1"/>
  </r>
  <r>
    <x v="46"/>
    <x v="2"/>
    <x v="4"/>
    <x v="1"/>
    <x v="0"/>
    <x v="0"/>
    <x v="2"/>
    <x v="2"/>
    <x v="94"/>
    <x v="0"/>
    <x v="0"/>
    <x v="0"/>
  </r>
  <r>
    <x v="29"/>
    <x v="1"/>
    <x v="3"/>
    <x v="0"/>
    <x v="1"/>
    <x v="1"/>
    <x v="1"/>
    <x v="0"/>
    <x v="398"/>
    <x v="1"/>
    <x v="0"/>
    <x v="1"/>
  </r>
  <r>
    <x v="45"/>
    <x v="1"/>
    <x v="0"/>
    <x v="2"/>
    <x v="2"/>
    <x v="2"/>
    <x v="0"/>
    <x v="2"/>
    <x v="343"/>
    <x v="0"/>
    <x v="1"/>
    <x v="1"/>
  </r>
  <r>
    <x v="4"/>
    <x v="2"/>
    <x v="2"/>
    <x v="2"/>
    <x v="2"/>
    <x v="0"/>
    <x v="1"/>
    <x v="1"/>
    <x v="553"/>
    <x v="1"/>
    <x v="1"/>
    <x v="0"/>
  </r>
  <r>
    <x v="11"/>
    <x v="1"/>
    <x v="0"/>
    <x v="2"/>
    <x v="1"/>
    <x v="2"/>
    <x v="1"/>
    <x v="2"/>
    <x v="209"/>
    <x v="0"/>
    <x v="0"/>
    <x v="1"/>
  </r>
  <r>
    <x v="15"/>
    <x v="0"/>
    <x v="4"/>
    <x v="0"/>
    <x v="2"/>
    <x v="1"/>
    <x v="2"/>
    <x v="0"/>
    <x v="645"/>
    <x v="0"/>
    <x v="1"/>
    <x v="0"/>
  </r>
  <r>
    <x v="25"/>
    <x v="0"/>
    <x v="3"/>
    <x v="0"/>
    <x v="2"/>
    <x v="1"/>
    <x v="2"/>
    <x v="2"/>
    <x v="548"/>
    <x v="0"/>
    <x v="0"/>
    <x v="1"/>
  </r>
  <r>
    <x v="25"/>
    <x v="1"/>
    <x v="6"/>
    <x v="1"/>
    <x v="0"/>
    <x v="1"/>
    <x v="2"/>
    <x v="1"/>
    <x v="792"/>
    <x v="0"/>
    <x v="1"/>
    <x v="0"/>
  </r>
  <r>
    <x v="20"/>
    <x v="0"/>
    <x v="4"/>
    <x v="2"/>
    <x v="1"/>
    <x v="2"/>
    <x v="1"/>
    <x v="1"/>
    <x v="512"/>
    <x v="1"/>
    <x v="0"/>
    <x v="1"/>
  </r>
  <r>
    <x v="38"/>
    <x v="1"/>
    <x v="3"/>
    <x v="0"/>
    <x v="1"/>
    <x v="0"/>
    <x v="2"/>
    <x v="2"/>
    <x v="133"/>
    <x v="1"/>
    <x v="1"/>
    <x v="0"/>
  </r>
  <r>
    <x v="35"/>
    <x v="2"/>
    <x v="1"/>
    <x v="2"/>
    <x v="1"/>
    <x v="0"/>
    <x v="1"/>
    <x v="0"/>
    <x v="119"/>
    <x v="1"/>
    <x v="1"/>
    <x v="1"/>
  </r>
  <r>
    <x v="32"/>
    <x v="2"/>
    <x v="3"/>
    <x v="2"/>
    <x v="1"/>
    <x v="1"/>
    <x v="1"/>
    <x v="2"/>
    <x v="303"/>
    <x v="0"/>
    <x v="0"/>
    <x v="1"/>
  </r>
  <r>
    <x v="29"/>
    <x v="0"/>
    <x v="1"/>
    <x v="1"/>
    <x v="1"/>
    <x v="0"/>
    <x v="2"/>
    <x v="0"/>
    <x v="913"/>
    <x v="1"/>
    <x v="0"/>
    <x v="0"/>
  </r>
  <r>
    <x v="36"/>
    <x v="1"/>
    <x v="7"/>
    <x v="1"/>
    <x v="2"/>
    <x v="1"/>
    <x v="0"/>
    <x v="0"/>
    <x v="35"/>
    <x v="1"/>
    <x v="0"/>
    <x v="1"/>
  </r>
  <r>
    <x v="22"/>
    <x v="1"/>
    <x v="2"/>
    <x v="1"/>
    <x v="0"/>
    <x v="2"/>
    <x v="0"/>
    <x v="2"/>
    <x v="924"/>
    <x v="1"/>
    <x v="1"/>
    <x v="0"/>
  </r>
  <r>
    <x v="9"/>
    <x v="0"/>
    <x v="8"/>
    <x v="1"/>
    <x v="1"/>
    <x v="1"/>
    <x v="0"/>
    <x v="0"/>
    <x v="2"/>
    <x v="1"/>
    <x v="0"/>
    <x v="0"/>
  </r>
  <r>
    <x v="4"/>
    <x v="2"/>
    <x v="3"/>
    <x v="2"/>
    <x v="0"/>
    <x v="2"/>
    <x v="1"/>
    <x v="1"/>
    <x v="99"/>
    <x v="0"/>
    <x v="0"/>
    <x v="1"/>
  </r>
  <r>
    <x v="35"/>
    <x v="0"/>
    <x v="5"/>
    <x v="1"/>
    <x v="0"/>
    <x v="1"/>
    <x v="1"/>
    <x v="2"/>
    <x v="840"/>
    <x v="0"/>
    <x v="1"/>
    <x v="1"/>
  </r>
  <r>
    <x v="33"/>
    <x v="2"/>
    <x v="4"/>
    <x v="1"/>
    <x v="2"/>
    <x v="0"/>
    <x v="1"/>
    <x v="0"/>
    <x v="203"/>
    <x v="1"/>
    <x v="0"/>
    <x v="1"/>
  </r>
  <r>
    <x v="30"/>
    <x v="1"/>
    <x v="0"/>
    <x v="1"/>
    <x v="1"/>
    <x v="0"/>
    <x v="2"/>
    <x v="1"/>
    <x v="789"/>
    <x v="1"/>
    <x v="0"/>
    <x v="1"/>
  </r>
  <r>
    <x v="9"/>
    <x v="2"/>
    <x v="8"/>
    <x v="1"/>
    <x v="2"/>
    <x v="1"/>
    <x v="1"/>
    <x v="2"/>
    <x v="565"/>
    <x v="1"/>
    <x v="0"/>
    <x v="0"/>
  </r>
  <r>
    <x v="18"/>
    <x v="0"/>
    <x v="0"/>
    <x v="2"/>
    <x v="1"/>
    <x v="0"/>
    <x v="2"/>
    <x v="1"/>
    <x v="559"/>
    <x v="0"/>
    <x v="1"/>
    <x v="1"/>
  </r>
  <r>
    <x v="31"/>
    <x v="1"/>
    <x v="7"/>
    <x v="1"/>
    <x v="2"/>
    <x v="0"/>
    <x v="2"/>
    <x v="1"/>
    <x v="72"/>
    <x v="0"/>
    <x v="1"/>
    <x v="1"/>
  </r>
  <r>
    <x v="0"/>
    <x v="0"/>
    <x v="8"/>
    <x v="2"/>
    <x v="0"/>
    <x v="0"/>
    <x v="0"/>
    <x v="1"/>
    <x v="835"/>
    <x v="0"/>
    <x v="1"/>
    <x v="1"/>
  </r>
  <r>
    <x v="4"/>
    <x v="0"/>
    <x v="8"/>
    <x v="0"/>
    <x v="1"/>
    <x v="2"/>
    <x v="0"/>
    <x v="0"/>
    <x v="350"/>
    <x v="1"/>
    <x v="0"/>
    <x v="0"/>
  </r>
  <r>
    <x v="44"/>
    <x v="2"/>
    <x v="0"/>
    <x v="2"/>
    <x v="0"/>
    <x v="0"/>
    <x v="0"/>
    <x v="2"/>
    <x v="127"/>
    <x v="0"/>
    <x v="1"/>
    <x v="1"/>
  </r>
  <r>
    <x v="3"/>
    <x v="0"/>
    <x v="1"/>
    <x v="2"/>
    <x v="0"/>
    <x v="2"/>
    <x v="2"/>
    <x v="2"/>
    <x v="192"/>
    <x v="0"/>
    <x v="0"/>
    <x v="0"/>
  </r>
  <r>
    <x v="15"/>
    <x v="2"/>
    <x v="0"/>
    <x v="1"/>
    <x v="2"/>
    <x v="1"/>
    <x v="2"/>
    <x v="0"/>
    <x v="690"/>
    <x v="0"/>
    <x v="0"/>
    <x v="1"/>
  </r>
  <r>
    <x v="23"/>
    <x v="1"/>
    <x v="1"/>
    <x v="0"/>
    <x v="1"/>
    <x v="0"/>
    <x v="2"/>
    <x v="2"/>
    <x v="743"/>
    <x v="0"/>
    <x v="0"/>
    <x v="0"/>
  </r>
  <r>
    <x v="15"/>
    <x v="2"/>
    <x v="7"/>
    <x v="0"/>
    <x v="0"/>
    <x v="0"/>
    <x v="1"/>
    <x v="1"/>
    <x v="932"/>
    <x v="0"/>
    <x v="1"/>
    <x v="1"/>
  </r>
  <r>
    <x v="1"/>
    <x v="1"/>
    <x v="4"/>
    <x v="0"/>
    <x v="2"/>
    <x v="0"/>
    <x v="2"/>
    <x v="2"/>
    <x v="885"/>
    <x v="1"/>
    <x v="1"/>
    <x v="1"/>
  </r>
  <r>
    <x v="27"/>
    <x v="2"/>
    <x v="6"/>
    <x v="0"/>
    <x v="1"/>
    <x v="1"/>
    <x v="0"/>
    <x v="0"/>
    <x v="441"/>
    <x v="1"/>
    <x v="0"/>
    <x v="0"/>
  </r>
  <r>
    <x v="31"/>
    <x v="0"/>
    <x v="1"/>
    <x v="2"/>
    <x v="1"/>
    <x v="2"/>
    <x v="0"/>
    <x v="1"/>
    <x v="904"/>
    <x v="1"/>
    <x v="0"/>
    <x v="1"/>
  </r>
  <r>
    <x v="26"/>
    <x v="2"/>
    <x v="7"/>
    <x v="0"/>
    <x v="0"/>
    <x v="2"/>
    <x v="2"/>
    <x v="0"/>
    <x v="147"/>
    <x v="1"/>
    <x v="1"/>
    <x v="1"/>
  </r>
  <r>
    <x v="19"/>
    <x v="2"/>
    <x v="5"/>
    <x v="2"/>
    <x v="1"/>
    <x v="0"/>
    <x v="2"/>
    <x v="1"/>
    <x v="713"/>
    <x v="0"/>
    <x v="1"/>
    <x v="1"/>
  </r>
  <r>
    <x v="23"/>
    <x v="1"/>
    <x v="7"/>
    <x v="2"/>
    <x v="0"/>
    <x v="1"/>
    <x v="0"/>
    <x v="1"/>
    <x v="142"/>
    <x v="1"/>
    <x v="1"/>
    <x v="0"/>
  </r>
  <r>
    <x v="11"/>
    <x v="0"/>
    <x v="0"/>
    <x v="2"/>
    <x v="1"/>
    <x v="1"/>
    <x v="2"/>
    <x v="2"/>
    <x v="721"/>
    <x v="1"/>
    <x v="0"/>
    <x v="1"/>
  </r>
  <r>
    <x v="34"/>
    <x v="2"/>
    <x v="0"/>
    <x v="0"/>
    <x v="2"/>
    <x v="1"/>
    <x v="0"/>
    <x v="1"/>
    <x v="144"/>
    <x v="1"/>
    <x v="1"/>
    <x v="0"/>
  </r>
  <r>
    <x v="32"/>
    <x v="0"/>
    <x v="6"/>
    <x v="1"/>
    <x v="0"/>
    <x v="1"/>
    <x v="1"/>
    <x v="0"/>
    <x v="416"/>
    <x v="0"/>
    <x v="1"/>
    <x v="0"/>
  </r>
  <r>
    <x v="32"/>
    <x v="2"/>
    <x v="7"/>
    <x v="1"/>
    <x v="0"/>
    <x v="1"/>
    <x v="0"/>
    <x v="2"/>
    <x v="703"/>
    <x v="1"/>
    <x v="1"/>
    <x v="0"/>
  </r>
  <r>
    <x v="42"/>
    <x v="2"/>
    <x v="2"/>
    <x v="0"/>
    <x v="1"/>
    <x v="2"/>
    <x v="1"/>
    <x v="0"/>
    <x v="427"/>
    <x v="0"/>
    <x v="0"/>
    <x v="1"/>
  </r>
  <r>
    <x v="36"/>
    <x v="0"/>
    <x v="4"/>
    <x v="1"/>
    <x v="1"/>
    <x v="2"/>
    <x v="2"/>
    <x v="1"/>
    <x v="293"/>
    <x v="0"/>
    <x v="1"/>
    <x v="0"/>
  </r>
  <r>
    <x v="11"/>
    <x v="2"/>
    <x v="0"/>
    <x v="1"/>
    <x v="0"/>
    <x v="2"/>
    <x v="2"/>
    <x v="0"/>
    <x v="52"/>
    <x v="0"/>
    <x v="0"/>
    <x v="0"/>
  </r>
  <r>
    <x v="2"/>
    <x v="0"/>
    <x v="6"/>
    <x v="2"/>
    <x v="1"/>
    <x v="0"/>
    <x v="1"/>
    <x v="0"/>
    <x v="798"/>
    <x v="1"/>
    <x v="0"/>
    <x v="1"/>
  </r>
  <r>
    <x v="0"/>
    <x v="2"/>
    <x v="4"/>
    <x v="2"/>
    <x v="2"/>
    <x v="1"/>
    <x v="2"/>
    <x v="1"/>
    <x v="160"/>
    <x v="0"/>
    <x v="0"/>
    <x v="0"/>
  </r>
  <r>
    <x v="32"/>
    <x v="1"/>
    <x v="7"/>
    <x v="0"/>
    <x v="1"/>
    <x v="0"/>
    <x v="1"/>
    <x v="2"/>
    <x v="102"/>
    <x v="1"/>
    <x v="1"/>
    <x v="0"/>
  </r>
  <r>
    <x v="39"/>
    <x v="0"/>
    <x v="7"/>
    <x v="0"/>
    <x v="2"/>
    <x v="1"/>
    <x v="2"/>
    <x v="0"/>
    <x v="259"/>
    <x v="1"/>
    <x v="1"/>
    <x v="1"/>
  </r>
  <r>
    <x v="9"/>
    <x v="2"/>
    <x v="8"/>
    <x v="1"/>
    <x v="2"/>
    <x v="2"/>
    <x v="0"/>
    <x v="1"/>
    <x v="252"/>
    <x v="1"/>
    <x v="1"/>
    <x v="1"/>
  </r>
  <r>
    <x v="42"/>
    <x v="2"/>
    <x v="6"/>
    <x v="2"/>
    <x v="2"/>
    <x v="0"/>
    <x v="2"/>
    <x v="2"/>
    <x v="178"/>
    <x v="0"/>
    <x v="0"/>
    <x v="0"/>
  </r>
  <r>
    <x v="43"/>
    <x v="1"/>
    <x v="0"/>
    <x v="0"/>
    <x v="2"/>
    <x v="2"/>
    <x v="0"/>
    <x v="2"/>
    <x v="8"/>
    <x v="0"/>
    <x v="1"/>
    <x v="1"/>
  </r>
  <r>
    <x v="28"/>
    <x v="0"/>
    <x v="2"/>
    <x v="0"/>
    <x v="2"/>
    <x v="1"/>
    <x v="0"/>
    <x v="2"/>
    <x v="410"/>
    <x v="1"/>
    <x v="0"/>
    <x v="1"/>
  </r>
  <r>
    <x v="12"/>
    <x v="2"/>
    <x v="7"/>
    <x v="0"/>
    <x v="1"/>
    <x v="1"/>
    <x v="1"/>
    <x v="0"/>
    <x v="564"/>
    <x v="0"/>
    <x v="1"/>
    <x v="1"/>
  </r>
  <r>
    <x v="11"/>
    <x v="1"/>
    <x v="2"/>
    <x v="0"/>
    <x v="2"/>
    <x v="1"/>
    <x v="2"/>
    <x v="0"/>
    <x v="491"/>
    <x v="0"/>
    <x v="1"/>
    <x v="0"/>
  </r>
  <r>
    <x v="30"/>
    <x v="2"/>
    <x v="7"/>
    <x v="0"/>
    <x v="1"/>
    <x v="2"/>
    <x v="1"/>
    <x v="0"/>
    <x v="234"/>
    <x v="0"/>
    <x v="1"/>
    <x v="0"/>
  </r>
  <r>
    <x v="45"/>
    <x v="0"/>
    <x v="0"/>
    <x v="0"/>
    <x v="2"/>
    <x v="1"/>
    <x v="2"/>
    <x v="2"/>
    <x v="266"/>
    <x v="1"/>
    <x v="1"/>
    <x v="1"/>
  </r>
  <r>
    <x v="1"/>
    <x v="2"/>
    <x v="4"/>
    <x v="1"/>
    <x v="0"/>
    <x v="2"/>
    <x v="0"/>
    <x v="0"/>
    <x v="226"/>
    <x v="0"/>
    <x v="0"/>
    <x v="0"/>
  </r>
  <r>
    <x v="34"/>
    <x v="2"/>
    <x v="3"/>
    <x v="2"/>
    <x v="2"/>
    <x v="0"/>
    <x v="0"/>
    <x v="1"/>
    <x v="308"/>
    <x v="0"/>
    <x v="0"/>
    <x v="1"/>
  </r>
  <r>
    <x v="22"/>
    <x v="2"/>
    <x v="4"/>
    <x v="2"/>
    <x v="0"/>
    <x v="1"/>
    <x v="2"/>
    <x v="0"/>
    <x v="39"/>
    <x v="1"/>
    <x v="0"/>
    <x v="1"/>
  </r>
  <r>
    <x v="16"/>
    <x v="2"/>
    <x v="7"/>
    <x v="0"/>
    <x v="2"/>
    <x v="1"/>
    <x v="2"/>
    <x v="0"/>
    <x v="111"/>
    <x v="0"/>
    <x v="0"/>
    <x v="1"/>
  </r>
  <r>
    <x v="25"/>
    <x v="1"/>
    <x v="3"/>
    <x v="2"/>
    <x v="2"/>
    <x v="1"/>
    <x v="1"/>
    <x v="2"/>
    <x v="413"/>
    <x v="1"/>
    <x v="1"/>
    <x v="1"/>
  </r>
  <r>
    <x v="7"/>
    <x v="1"/>
    <x v="3"/>
    <x v="2"/>
    <x v="2"/>
    <x v="0"/>
    <x v="2"/>
    <x v="0"/>
    <x v="504"/>
    <x v="0"/>
    <x v="0"/>
    <x v="1"/>
  </r>
  <r>
    <x v="28"/>
    <x v="0"/>
    <x v="2"/>
    <x v="2"/>
    <x v="0"/>
    <x v="1"/>
    <x v="2"/>
    <x v="1"/>
    <x v="823"/>
    <x v="0"/>
    <x v="0"/>
    <x v="0"/>
  </r>
  <r>
    <x v="25"/>
    <x v="1"/>
    <x v="6"/>
    <x v="0"/>
    <x v="0"/>
    <x v="2"/>
    <x v="2"/>
    <x v="2"/>
    <x v="491"/>
    <x v="0"/>
    <x v="0"/>
    <x v="0"/>
  </r>
  <r>
    <x v="9"/>
    <x v="1"/>
    <x v="2"/>
    <x v="0"/>
    <x v="2"/>
    <x v="2"/>
    <x v="1"/>
    <x v="1"/>
    <x v="376"/>
    <x v="0"/>
    <x v="1"/>
    <x v="0"/>
  </r>
  <r>
    <x v="25"/>
    <x v="0"/>
    <x v="2"/>
    <x v="2"/>
    <x v="1"/>
    <x v="1"/>
    <x v="2"/>
    <x v="2"/>
    <x v="828"/>
    <x v="0"/>
    <x v="0"/>
    <x v="0"/>
  </r>
  <r>
    <x v="33"/>
    <x v="1"/>
    <x v="4"/>
    <x v="2"/>
    <x v="2"/>
    <x v="1"/>
    <x v="0"/>
    <x v="2"/>
    <x v="616"/>
    <x v="0"/>
    <x v="0"/>
    <x v="1"/>
  </r>
  <r>
    <x v="40"/>
    <x v="1"/>
    <x v="4"/>
    <x v="0"/>
    <x v="0"/>
    <x v="0"/>
    <x v="1"/>
    <x v="0"/>
    <x v="344"/>
    <x v="1"/>
    <x v="1"/>
    <x v="1"/>
  </r>
  <r>
    <x v="6"/>
    <x v="0"/>
    <x v="5"/>
    <x v="1"/>
    <x v="2"/>
    <x v="0"/>
    <x v="1"/>
    <x v="1"/>
    <x v="561"/>
    <x v="0"/>
    <x v="1"/>
    <x v="0"/>
  </r>
  <r>
    <x v="3"/>
    <x v="0"/>
    <x v="7"/>
    <x v="2"/>
    <x v="0"/>
    <x v="0"/>
    <x v="0"/>
    <x v="2"/>
    <x v="600"/>
    <x v="0"/>
    <x v="0"/>
    <x v="0"/>
  </r>
  <r>
    <x v="44"/>
    <x v="0"/>
    <x v="5"/>
    <x v="1"/>
    <x v="0"/>
    <x v="1"/>
    <x v="0"/>
    <x v="0"/>
    <x v="760"/>
    <x v="0"/>
    <x v="0"/>
    <x v="1"/>
  </r>
  <r>
    <x v="10"/>
    <x v="2"/>
    <x v="0"/>
    <x v="2"/>
    <x v="0"/>
    <x v="0"/>
    <x v="0"/>
    <x v="2"/>
    <x v="768"/>
    <x v="1"/>
    <x v="1"/>
    <x v="1"/>
  </r>
  <r>
    <x v="28"/>
    <x v="2"/>
    <x v="7"/>
    <x v="1"/>
    <x v="2"/>
    <x v="0"/>
    <x v="2"/>
    <x v="2"/>
    <x v="714"/>
    <x v="1"/>
    <x v="0"/>
    <x v="1"/>
  </r>
  <r>
    <x v="35"/>
    <x v="0"/>
    <x v="7"/>
    <x v="1"/>
    <x v="0"/>
    <x v="2"/>
    <x v="0"/>
    <x v="2"/>
    <x v="141"/>
    <x v="1"/>
    <x v="1"/>
    <x v="0"/>
  </r>
  <r>
    <x v="24"/>
    <x v="0"/>
    <x v="8"/>
    <x v="1"/>
    <x v="0"/>
    <x v="0"/>
    <x v="2"/>
    <x v="2"/>
    <x v="385"/>
    <x v="0"/>
    <x v="0"/>
    <x v="1"/>
  </r>
  <r>
    <x v="20"/>
    <x v="0"/>
    <x v="8"/>
    <x v="0"/>
    <x v="2"/>
    <x v="2"/>
    <x v="1"/>
    <x v="2"/>
    <x v="825"/>
    <x v="0"/>
    <x v="0"/>
    <x v="1"/>
  </r>
  <r>
    <x v="35"/>
    <x v="2"/>
    <x v="1"/>
    <x v="1"/>
    <x v="0"/>
    <x v="2"/>
    <x v="1"/>
    <x v="2"/>
    <x v="267"/>
    <x v="1"/>
    <x v="0"/>
    <x v="0"/>
  </r>
  <r>
    <x v="9"/>
    <x v="2"/>
    <x v="1"/>
    <x v="1"/>
    <x v="2"/>
    <x v="0"/>
    <x v="0"/>
    <x v="0"/>
    <x v="667"/>
    <x v="1"/>
    <x v="0"/>
    <x v="0"/>
  </r>
  <r>
    <x v="36"/>
    <x v="1"/>
    <x v="2"/>
    <x v="1"/>
    <x v="0"/>
    <x v="2"/>
    <x v="2"/>
    <x v="2"/>
    <x v="87"/>
    <x v="1"/>
    <x v="0"/>
    <x v="0"/>
  </r>
  <r>
    <x v="8"/>
    <x v="1"/>
    <x v="0"/>
    <x v="2"/>
    <x v="1"/>
    <x v="1"/>
    <x v="0"/>
    <x v="1"/>
    <x v="394"/>
    <x v="0"/>
    <x v="1"/>
    <x v="1"/>
  </r>
  <r>
    <x v="23"/>
    <x v="0"/>
    <x v="3"/>
    <x v="1"/>
    <x v="1"/>
    <x v="1"/>
    <x v="0"/>
    <x v="0"/>
    <x v="909"/>
    <x v="1"/>
    <x v="1"/>
    <x v="1"/>
  </r>
  <r>
    <x v="34"/>
    <x v="2"/>
    <x v="3"/>
    <x v="2"/>
    <x v="0"/>
    <x v="0"/>
    <x v="2"/>
    <x v="1"/>
    <x v="263"/>
    <x v="0"/>
    <x v="0"/>
    <x v="0"/>
  </r>
  <r>
    <x v="34"/>
    <x v="2"/>
    <x v="8"/>
    <x v="1"/>
    <x v="1"/>
    <x v="1"/>
    <x v="0"/>
    <x v="2"/>
    <x v="91"/>
    <x v="0"/>
    <x v="0"/>
    <x v="1"/>
  </r>
  <r>
    <x v="35"/>
    <x v="2"/>
    <x v="8"/>
    <x v="1"/>
    <x v="2"/>
    <x v="2"/>
    <x v="1"/>
    <x v="1"/>
    <x v="33"/>
    <x v="0"/>
    <x v="0"/>
    <x v="1"/>
  </r>
  <r>
    <x v="17"/>
    <x v="0"/>
    <x v="8"/>
    <x v="0"/>
    <x v="1"/>
    <x v="1"/>
    <x v="0"/>
    <x v="2"/>
    <x v="692"/>
    <x v="1"/>
    <x v="1"/>
    <x v="1"/>
  </r>
  <r>
    <x v="38"/>
    <x v="1"/>
    <x v="6"/>
    <x v="2"/>
    <x v="0"/>
    <x v="0"/>
    <x v="2"/>
    <x v="2"/>
    <x v="386"/>
    <x v="0"/>
    <x v="1"/>
    <x v="0"/>
  </r>
  <r>
    <x v="31"/>
    <x v="0"/>
    <x v="1"/>
    <x v="1"/>
    <x v="0"/>
    <x v="0"/>
    <x v="2"/>
    <x v="0"/>
    <x v="61"/>
    <x v="1"/>
    <x v="1"/>
    <x v="0"/>
  </r>
  <r>
    <x v="23"/>
    <x v="1"/>
    <x v="4"/>
    <x v="2"/>
    <x v="2"/>
    <x v="2"/>
    <x v="1"/>
    <x v="0"/>
    <x v="931"/>
    <x v="1"/>
    <x v="1"/>
    <x v="1"/>
  </r>
  <r>
    <x v="22"/>
    <x v="1"/>
    <x v="3"/>
    <x v="2"/>
    <x v="0"/>
    <x v="0"/>
    <x v="2"/>
    <x v="2"/>
    <x v="328"/>
    <x v="1"/>
    <x v="1"/>
    <x v="1"/>
  </r>
  <r>
    <x v="31"/>
    <x v="0"/>
    <x v="7"/>
    <x v="0"/>
    <x v="2"/>
    <x v="1"/>
    <x v="2"/>
    <x v="0"/>
    <x v="940"/>
    <x v="1"/>
    <x v="1"/>
    <x v="1"/>
  </r>
  <r>
    <x v="36"/>
    <x v="1"/>
    <x v="1"/>
    <x v="0"/>
    <x v="1"/>
    <x v="0"/>
    <x v="1"/>
    <x v="1"/>
    <x v="285"/>
    <x v="0"/>
    <x v="1"/>
    <x v="1"/>
  </r>
  <r>
    <x v="11"/>
    <x v="1"/>
    <x v="5"/>
    <x v="0"/>
    <x v="1"/>
    <x v="2"/>
    <x v="0"/>
    <x v="0"/>
    <x v="868"/>
    <x v="0"/>
    <x v="1"/>
    <x v="0"/>
  </r>
  <r>
    <x v="12"/>
    <x v="2"/>
    <x v="4"/>
    <x v="0"/>
    <x v="2"/>
    <x v="0"/>
    <x v="1"/>
    <x v="0"/>
    <x v="43"/>
    <x v="0"/>
    <x v="0"/>
    <x v="0"/>
  </r>
  <r>
    <x v="22"/>
    <x v="1"/>
    <x v="1"/>
    <x v="0"/>
    <x v="2"/>
    <x v="1"/>
    <x v="0"/>
    <x v="1"/>
    <x v="943"/>
    <x v="0"/>
    <x v="1"/>
    <x v="1"/>
  </r>
  <r>
    <x v="24"/>
    <x v="0"/>
    <x v="0"/>
    <x v="0"/>
    <x v="0"/>
    <x v="2"/>
    <x v="1"/>
    <x v="0"/>
    <x v="765"/>
    <x v="1"/>
    <x v="1"/>
    <x v="1"/>
  </r>
  <r>
    <x v="34"/>
    <x v="0"/>
    <x v="7"/>
    <x v="0"/>
    <x v="1"/>
    <x v="1"/>
    <x v="0"/>
    <x v="2"/>
    <x v="528"/>
    <x v="1"/>
    <x v="1"/>
    <x v="0"/>
  </r>
  <r>
    <x v="40"/>
    <x v="1"/>
    <x v="1"/>
    <x v="0"/>
    <x v="2"/>
    <x v="2"/>
    <x v="1"/>
    <x v="1"/>
    <x v="81"/>
    <x v="1"/>
    <x v="1"/>
    <x v="1"/>
  </r>
  <r>
    <x v="29"/>
    <x v="2"/>
    <x v="6"/>
    <x v="1"/>
    <x v="1"/>
    <x v="0"/>
    <x v="0"/>
    <x v="2"/>
    <x v="473"/>
    <x v="1"/>
    <x v="0"/>
    <x v="0"/>
  </r>
  <r>
    <x v="16"/>
    <x v="2"/>
    <x v="8"/>
    <x v="2"/>
    <x v="2"/>
    <x v="2"/>
    <x v="1"/>
    <x v="1"/>
    <x v="0"/>
    <x v="0"/>
    <x v="1"/>
    <x v="1"/>
  </r>
  <r>
    <x v="19"/>
    <x v="1"/>
    <x v="8"/>
    <x v="0"/>
    <x v="1"/>
    <x v="2"/>
    <x v="0"/>
    <x v="2"/>
    <x v="717"/>
    <x v="1"/>
    <x v="0"/>
    <x v="0"/>
  </r>
  <r>
    <x v="24"/>
    <x v="1"/>
    <x v="7"/>
    <x v="0"/>
    <x v="0"/>
    <x v="0"/>
    <x v="1"/>
    <x v="2"/>
    <x v="89"/>
    <x v="0"/>
    <x v="0"/>
    <x v="1"/>
  </r>
  <r>
    <x v="21"/>
    <x v="0"/>
    <x v="8"/>
    <x v="2"/>
    <x v="1"/>
    <x v="1"/>
    <x v="2"/>
    <x v="0"/>
    <x v="479"/>
    <x v="1"/>
    <x v="0"/>
    <x v="1"/>
  </r>
  <r>
    <x v="12"/>
    <x v="1"/>
    <x v="1"/>
    <x v="1"/>
    <x v="1"/>
    <x v="0"/>
    <x v="0"/>
    <x v="2"/>
    <x v="238"/>
    <x v="1"/>
    <x v="1"/>
    <x v="0"/>
  </r>
  <r>
    <x v="18"/>
    <x v="2"/>
    <x v="5"/>
    <x v="2"/>
    <x v="1"/>
    <x v="2"/>
    <x v="1"/>
    <x v="0"/>
    <x v="901"/>
    <x v="1"/>
    <x v="1"/>
    <x v="0"/>
  </r>
  <r>
    <x v="35"/>
    <x v="1"/>
    <x v="3"/>
    <x v="2"/>
    <x v="1"/>
    <x v="0"/>
    <x v="0"/>
    <x v="1"/>
    <x v="609"/>
    <x v="1"/>
    <x v="1"/>
    <x v="1"/>
  </r>
  <r>
    <x v="11"/>
    <x v="0"/>
    <x v="3"/>
    <x v="0"/>
    <x v="1"/>
    <x v="2"/>
    <x v="0"/>
    <x v="2"/>
    <x v="202"/>
    <x v="0"/>
    <x v="0"/>
    <x v="1"/>
  </r>
  <r>
    <x v="40"/>
    <x v="0"/>
    <x v="4"/>
    <x v="2"/>
    <x v="0"/>
    <x v="0"/>
    <x v="1"/>
    <x v="2"/>
    <x v="742"/>
    <x v="0"/>
    <x v="0"/>
    <x v="0"/>
  </r>
  <r>
    <x v="18"/>
    <x v="0"/>
    <x v="2"/>
    <x v="2"/>
    <x v="2"/>
    <x v="0"/>
    <x v="0"/>
    <x v="1"/>
    <x v="886"/>
    <x v="0"/>
    <x v="0"/>
    <x v="0"/>
  </r>
  <r>
    <x v="11"/>
    <x v="0"/>
    <x v="0"/>
    <x v="0"/>
    <x v="1"/>
    <x v="1"/>
    <x v="1"/>
    <x v="1"/>
    <x v="468"/>
    <x v="0"/>
    <x v="0"/>
    <x v="1"/>
  </r>
  <r>
    <x v="8"/>
    <x v="0"/>
    <x v="7"/>
    <x v="0"/>
    <x v="0"/>
    <x v="2"/>
    <x v="2"/>
    <x v="2"/>
    <x v="639"/>
    <x v="1"/>
    <x v="1"/>
    <x v="1"/>
  </r>
  <r>
    <x v="6"/>
    <x v="1"/>
    <x v="4"/>
    <x v="0"/>
    <x v="1"/>
    <x v="1"/>
    <x v="0"/>
    <x v="1"/>
    <x v="242"/>
    <x v="1"/>
    <x v="1"/>
    <x v="0"/>
  </r>
  <r>
    <x v="27"/>
    <x v="1"/>
    <x v="2"/>
    <x v="0"/>
    <x v="1"/>
    <x v="2"/>
    <x v="2"/>
    <x v="0"/>
    <x v="273"/>
    <x v="0"/>
    <x v="1"/>
    <x v="0"/>
  </r>
  <r>
    <x v="13"/>
    <x v="1"/>
    <x v="6"/>
    <x v="2"/>
    <x v="2"/>
    <x v="0"/>
    <x v="0"/>
    <x v="1"/>
    <x v="145"/>
    <x v="0"/>
    <x v="0"/>
    <x v="0"/>
  </r>
  <r>
    <x v="30"/>
    <x v="1"/>
    <x v="6"/>
    <x v="2"/>
    <x v="1"/>
    <x v="2"/>
    <x v="0"/>
    <x v="1"/>
    <x v="331"/>
    <x v="1"/>
    <x v="0"/>
    <x v="0"/>
  </r>
  <r>
    <x v="18"/>
    <x v="0"/>
    <x v="0"/>
    <x v="1"/>
    <x v="0"/>
    <x v="1"/>
    <x v="0"/>
    <x v="2"/>
    <x v="179"/>
    <x v="1"/>
    <x v="1"/>
    <x v="0"/>
  </r>
  <r>
    <x v="46"/>
    <x v="2"/>
    <x v="8"/>
    <x v="1"/>
    <x v="0"/>
    <x v="1"/>
    <x v="1"/>
    <x v="0"/>
    <x v="599"/>
    <x v="0"/>
    <x v="1"/>
    <x v="1"/>
  </r>
  <r>
    <x v="15"/>
    <x v="1"/>
    <x v="1"/>
    <x v="2"/>
    <x v="2"/>
    <x v="1"/>
    <x v="2"/>
    <x v="1"/>
    <x v="227"/>
    <x v="0"/>
    <x v="0"/>
    <x v="1"/>
  </r>
  <r>
    <x v="4"/>
    <x v="2"/>
    <x v="4"/>
    <x v="1"/>
    <x v="1"/>
    <x v="2"/>
    <x v="0"/>
    <x v="0"/>
    <x v="18"/>
    <x v="0"/>
    <x v="1"/>
    <x v="0"/>
  </r>
  <r>
    <x v="34"/>
    <x v="1"/>
    <x v="4"/>
    <x v="2"/>
    <x v="0"/>
    <x v="1"/>
    <x v="1"/>
    <x v="0"/>
    <x v="812"/>
    <x v="1"/>
    <x v="1"/>
    <x v="1"/>
  </r>
  <r>
    <x v="11"/>
    <x v="1"/>
    <x v="7"/>
    <x v="1"/>
    <x v="1"/>
    <x v="1"/>
    <x v="0"/>
    <x v="0"/>
    <x v="588"/>
    <x v="0"/>
    <x v="0"/>
    <x v="1"/>
  </r>
  <r>
    <x v="24"/>
    <x v="2"/>
    <x v="7"/>
    <x v="0"/>
    <x v="1"/>
    <x v="1"/>
    <x v="1"/>
    <x v="2"/>
    <x v="658"/>
    <x v="0"/>
    <x v="0"/>
    <x v="0"/>
  </r>
  <r>
    <x v="20"/>
    <x v="0"/>
    <x v="6"/>
    <x v="1"/>
    <x v="1"/>
    <x v="0"/>
    <x v="0"/>
    <x v="1"/>
    <x v="32"/>
    <x v="0"/>
    <x v="0"/>
    <x v="1"/>
  </r>
  <r>
    <x v="35"/>
    <x v="1"/>
    <x v="6"/>
    <x v="0"/>
    <x v="2"/>
    <x v="0"/>
    <x v="2"/>
    <x v="2"/>
    <x v="643"/>
    <x v="0"/>
    <x v="1"/>
    <x v="1"/>
  </r>
  <r>
    <x v="22"/>
    <x v="1"/>
    <x v="5"/>
    <x v="0"/>
    <x v="1"/>
    <x v="2"/>
    <x v="2"/>
    <x v="1"/>
    <x v="752"/>
    <x v="0"/>
    <x v="0"/>
    <x v="1"/>
  </r>
  <r>
    <x v="15"/>
    <x v="1"/>
    <x v="5"/>
    <x v="0"/>
    <x v="0"/>
    <x v="2"/>
    <x v="0"/>
    <x v="1"/>
    <x v="763"/>
    <x v="1"/>
    <x v="1"/>
    <x v="0"/>
  </r>
  <r>
    <x v="38"/>
    <x v="2"/>
    <x v="8"/>
    <x v="0"/>
    <x v="1"/>
    <x v="1"/>
    <x v="1"/>
    <x v="2"/>
    <x v="818"/>
    <x v="0"/>
    <x v="1"/>
    <x v="0"/>
  </r>
  <r>
    <x v="44"/>
    <x v="0"/>
    <x v="5"/>
    <x v="1"/>
    <x v="0"/>
    <x v="0"/>
    <x v="0"/>
    <x v="0"/>
    <x v="554"/>
    <x v="1"/>
    <x v="0"/>
    <x v="1"/>
  </r>
  <r>
    <x v="41"/>
    <x v="2"/>
    <x v="1"/>
    <x v="2"/>
    <x v="1"/>
    <x v="1"/>
    <x v="1"/>
    <x v="0"/>
    <x v="856"/>
    <x v="0"/>
    <x v="1"/>
    <x v="1"/>
  </r>
  <r>
    <x v="38"/>
    <x v="2"/>
    <x v="1"/>
    <x v="0"/>
    <x v="0"/>
    <x v="1"/>
    <x v="0"/>
    <x v="1"/>
    <x v="68"/>
    <x v="0"/>
    <x v="0"/>
    <x v="1"/>
  </r>
  <r>
    <x v="13"/>
    <x v="0"/>
    <x v="4"/>
    <x v="1"/>
    <x v="0"/>
    <x v="0"/>
    <x v="1"/>
    <x v="2"/>
    <x v="484"/>
    <x v="0"/>
    <x v="0"/>
    <x v="1"/>
  </r>
  <r>
    <x v="30"/>
    <x v="2"/>
    <x v="3"/>
    <x v="0"/>
    <x v="1"/>
    <x v="0"/>
    <x v="2"/>
    <x v="0"/>
    <x v="311"/>
    <x v="1"/>
    <x v="1"/>
    <x v="1"/>
  </r>
  <r>
    <x v="4"/>
    <x v="0"/>
    <x v="1"/>
    <x v="1"/>
    <x v="1"/>
    <x v="0"/>
    <x v="0"/>
    <x v="0"/>
    <x v="60"/>
    <x v="1"/>
    <x v="1"/>
    <x v="1"/>
  </r>
  <r>
    <x v="34"/>
    <x v="1"/>
    <x v="2"/>
    <x v="1"/>
    <x v="0"/>
    <x v="2"/>
    <x v="2"/>
    <x v="1"/>
    <x v="497"/>
    <x v="1"/>
    <x v="0"/>
    <x v="0"/>
  </r>
  <r>
    <x v="22"/>
    <x v="0"/>
    <x v="6"/>
    <x v="1"/>
    <x v="2"/>
    <x v="2"/>
    <x v="2"/>
    <x v="1"/>
    <x v="620"/>
    <x v="0"/>
    <x v="0"/>
    <x v="1"/>
  </r>
  <r>
    <x v="28"/>
    <x v="1"/>
    <x v="7"/>
    <x v="2"/>
    <x v="1"/>
    <x v="1"/>
    <x v="0"/>
    <x v="2"/>
    <x v="664"/>
    <x v="0"/>
    <x v="0"/>
    <x v="1"/>
  </r>
  <r>
    <x v="42"/>
    <x v="2"/>
    <x v="5"/>
    <x v="1"/>
    <x v="2"/>
    <x v="2"/>
    <x v="0"/>
    <x v="1"/>
    <x v="98"/>
    <x v="1"/>
    <x v="0"/>
    <x v="0"/>
  </r>
  <r>
    <x v="10"/>
    <x v="2"/>
    <x v="4"/>
    <x v="1"/>
    <x v="1"/>
    <x v="0"/>
    <x v="1"/>
    <x v="0"/>
    <x v="156"/>
    <x v="1"/>
    <x v="0"/>
    <x v="1"/>
  </r>
  <r>
    <x v="17"/>
    <x v="1"/>
    <x v="0"/>
    <x v="2"/>
    <x v="1"/>
    <x v="0"/>
    <x v="1"/>
    <x v="0"/>
    <x v="837"/>
    <x v="0"/>
    <x v="0"/>
    <x v="1"/>
  </r>
  <r>
    <x v="46"/>
    <x v="2"/>
    <x v="7"/>
    <x v="2"/>
    <x v="1"/>
    <x v="2"/>
    <x v="2"/>
    <x v="0"/>
    <x v="700"/>
    <x v="1"/>
    <x v="1"/>
    <x v="1"/>
  </r>
  <r>
    <x v="11"/>
    <x v="0"/>
    <x v="2"/>
    <x v="1"/>
    <x v="1"/>
    <x v="1"/>
    <x v="1"/>
    <x v="0"/>
    <x v="324"/>
    <x v="0"/>
    <x v="1"/>
    <x v="1"/>
  </r>
  <r>
    <x v="8"/>
    <x v="1"/>
    <x v="5"/>
    <x v="2"/>
    <x v="2"/>
    <x v="1"/>
    <x v="1"/>
    <x v="2"/>
    <x v="693"/>
    <x v="1"/>
    <x v="1"/>
    <x v="0"/>
  </r>
  <r>
    <x v="9"/>
    <x v="2"/>
    <x v="2"/>
    <x v="0"/>
    <x v="1"/>
    <x v="2"/>
    <x v="0"/>
    <x v="2"/>
    <x v="526"/>
    <x v="1"/>
    <x v="1"/>
    <x v="1"/>
  </r>
  <r>
    <x v="43"/>
    <x v="1"/>
    <x v="6"/>
    <x v="0"/>
    <x v="0"/>
    <x v="1"/>
    <x v="1"/>
    <x v="1"/>
    <x v="402"/>
    <x v="1"/>
    <x v="0"/>
    <x v="0"/>
  </r>
  <r>
    <x v="16"/>
    <x v="0"/>
    <x v="6"/>
    <x v="2"/>
    <x v="0"/>
    <x v="1"/>
    <x v="2"/>
    <x v="1"/>
    <x v="302"/>
    <x v="0"/>
    <x v="1"/>
    <x v="1"/>
  </r>
  <r>
    <x v="37"/>
    <x v="0"/>
    <x v="8"/>
    <x v="2"/>
    <x v="2"/>
    <x v="1"/>
    <x v="1"/>
    <x v="1"/>
    <x v="389"/>
    <x v="0"/>
    <x v="1"/>
    <x v="1"/>
  </r>
  <r>
    <x v="6"/>
    <x v="2"/>
    <x v="4"/>
    <x v="1"/>
    <x v="1"/>
    <x v="0"/>
    <x v="2"/>
    <x v="2"/>
    <x v="697"/>
    <x v="1"/>
    <x v="0"/>
    <x v="0"/>
  </r>
  <r>
    <x v="45"/>
    <x v="0"/>
    <x v="7"/>
    <x v="2"/>
    <x v="0"/>
    <x v="0"/>
    <x v="0"/>
    <x v="0"/>
    <x v="815"/>
    <x v="0"/>
    <x v="1"/>
    <x v="1"/>
  </r>
  <r>
    <x v="12"/>
    <x v="1"/>
    <x v="7"/>
    <x v="1"/>
    <x v="2"/>
    <x v="2"/>
    <x v="2"/>
    <x v="1"/>
    <x v="865"/>
    <x v="0"/>
    <x v="0"/>
    <x v="0"/>
  </r>
  <r>
    <x v="39"/>
    <x v="0"/>
    <x v="0"/>
    <x v="0"/>
    <x v="1"/>
    <x v="0"/>
    <x v="1"/>
    <x v="0"/>
    <x v="621"/>
    <x v="0"/>
    <x v="0"/>
    <x v="0"/>
  </r>
  <r>
    <x v="41"/>
    <x v="1"/>
    <x v="4"/>
    <x v="2"/>
    <x v="0"/>
    <x v="1"/>
    <x v="0"/>
    <x v="1"/>
    <x v="550"/>
    <x v="0"/>
    <x v="0"/>
    <x v="0"/>
  </r>
  <r>
    <x v="8"/>
    <x v="1"/>
    <x v="2"/>
    <x v="1"/>
    <x v="0"/>
    <x v="0"/>
    <x v="1"/>
    <x v="1"/>
    <x v="805"/>
    <x v="1"/>
    <x v="0"/>
    <x v="1"/>
  </r>
  <r>
    <x v="26"/>
    <x v="0"/>
    <x v="0"/>
    <x v="1"/>
    <x v="2"/>
    <x v="2"/>
    <x v="0"/>
    <x v="1"/>
    <x v="118"/>
    <x v="0"/>
    <x v="0"/>
    <x v="1"/>
  </r>
  <r>
    <x v="1"/>
    <x v="2"/>
    <x v="3"/>
    <x v="0"/>
    <x v="1"/>
    <x v="0"/>
    <x v="0"/>
    <x v="1"/>
    <x v="741"/>
    <x v="0"/>
    <x v="1"/>
    <x v="1"/>
  </r>
  <r>
    <x v="4"/>
    <x v="0"/>
    <x v="7"/>
    <x v="2"/>
    <x v="1"/>
    <x v="1"/>
    <x v="1"/>
    <x v="1"/>
    <x v="803"/>
    <x v="1"/>
    <x v="1"/>
    <x v="1"/>
  </r>
  <r>
    <x v="28"/>
    <x v="1"/>
    <x v="2"/>
    <x v="0"/>
    <x v="0"/>
    <x v="1"/>
    <x v="1"/>
    <x v="0"/>
    <x v="223"/>
    <x v="0"/>
    <x v="1"/>
    <x v="0"/>
  </r>
  <r>
    <x v="36"/>
    <x v="1"/>
    <x v="1"/>
    <x v="1"/>
    <x v="0"/>
    <x v="2"/>
    <x v="0"/>
    <x v="1"/>
    <x v="455"/>
    <x v="0"/>
    <x v="0"/>
    <x v="1"/>
  </r>
  <r>
    <x v="37"/>
    <x v="0"/>
    <x v="8"/>
    <x v="1"/>
    <x v="0"/>
    <x v="0"/>
    <x v="0"/>
    <x v="0"/>
    <x v="567"/>
    <x v="0"/>
    <x v="1"/>
    <x v="1"/>
  </r>
  <r>
    <x v="18"/>
    <x v="2"/>
    <x v="4"/>
    <x v="2"/>
    <x v="1"/>
    <x v="0"/>
    <x v="1"/>
    <x v="2"/>
    <x v="731"/>
    <x v="1"/>
    <x v="1"/>
    <x v="0"/>
  </r>
  <r>
    <x v="7"/>
    <x v="2"/>
    <x v="6"/>
    <x v="1"/>
    <x v="2"/>
    <x v="0"/>
    <x v="2"/>
    <x v="1"/>
    <x v="702"/>
    <x v="1"/>
    <x v="1"/>
    <x v="0"/>
  </r>
  <r>
    <x v="44"/>
    <x v="1"/>
    <x v="1"/>
    <x v="2"/>
    <x v="2"/>
    <x v="1"/>
    <x v="1"/>
    <x v="0"/>
    <x v="540"/>
    <x v="0"/>
    <x v="1"/>
    <x v="1"/>
  </r>
  <r>
    <x v="0"/>
    <x v="1"/>
    <x v="8"/>
    <x v="0"/>
    <x v="1"/>
    <x v="2"/>
    <x v="0"/>
    <x v="2"/>
    <x v="632"/>
    <x v="0"/>
    <x v="0"/>
    <x v="0"/>
  </r>
  <r>
    <x v="21"/>
    <x v="2"/>
    <x v="8"/>
    <x v="2"/>
    <x v="2"/>
    <x v="0"/>
    <x v="1"/>
    <x v="2"/>
    <x v="248"/>
    <x v="1"/>
    <x v="1"/>
    <x v="0"/>
  </r>
  <r>
    <x v="16"/>
    <x v="0"/>
    <x v="3"/>
    <x v="2"/>
    <x v="0"/>
    <x v="1"/>
    <x v="2"/>
    <x v="2"/>
    <x v="727"/>
    <x v="1"/>
    <x v="0"/>
    <x v="0"/>
  </r>
  <r>
    <x v="6"/>
    <x v="1"/>
    <x v="3"/>
    <x v="1"/>
    <x v="2"/>
    <x v="1"/>
    <x v="1"/>
    <x v="0"/>
    <x v="952"/>
    <x v="1"/>
    <x v="0"/>
    <x v="0"/>
  </r>
  <r>
    <x v="24"/>
    <x v="1"/>
    <x v="5"/>
    <x v="1"/>
    <x v="2"/>
    <x v="1"/>
    <x v="0"/>
    <x v="1"/>
    <x v="651"/>
    <x v="0"/>
    <x v="1"/>
    <x v="0"/>
  </r>
  <r>
    <x v="44"/>
    <x v="2"/>
    <x v="5"/>
    <x v="2"/>
    <x v="2"/>
    <x v="0"/>
    <x v="1"/>
    <x v="1"/>
    <x v="736"/>
    <x v="0"/>
    <x v="0"/>
    <x v="1"/>
  </r>
  <r>
    <x v="3"/>
    <x v="0"/>
    <x v="0"/>
    <x v="1"/>
    <x v="0"/>
    <x v="0"/>
    <x v="0"/>
    <x v="0"/>
    <x v="549"/>
    <x v="1"/>
    <x v="0"/>
    <x v="1"/>
  </r>
  <r>
    <x v="35"/>
    <x v="2"/>
    <x v="8"/>
    <x v="1"/>
    <x v="1"/>
    <x v="0"/>
    <x v="0"/>
    <x v="1"/>
    <x v="109"/>
    <x v="0"/>
    <x v="0"/>
    <x v="1"/>
  </r>
  <r>
    <x v="5"/>
    <x v="0"/>
    <x v="1"/>
    <x v="1"/>
    <x v="0"/>
    <x v="0"/>
    <x v="1"/>
    <x v="0"/>
    <x v="854"/>
    <x v="0"/>
    <x v="0"/>
    <x v="1"/>
  </r>
  <r>
    <x v="30"/>
    <x v="0"/>
    <x v="4"/>
    <x v="2"/>
    <x v="1"/>
    <x v="0"/>
    <x v="0"/>
    <x v="1"/>
    <x v="196"/>
    <x v="0"/>
    <x v="0"/>
    <x v="1"/>
  </r>
  <r>
    <x v="18"/>
    <x v="0"/>
    <x v="8"/>
    <x v="1"/>
    <x v="1"/>
    <x v="0"/>
    <x v="0"/>
    <x v="2"/>
    <x v="928"/>
    <x v="0"/>
    <x v="0"/>
    <x v="1"/>
  </r>
  <r>
    <x v="43"/>
    <x v="1"/>
    <x v="3"/>
    <x v="2"/>
    <x v="1"/>
    <x v="0"/>
    <x v="2"/>
    <x v="1"/>
    <x v="861"/>
    <x v="0"/>
    <x v="0"/>
    <x v="1"/>
  </r>
  <r>
    <x v="38"/>
    <x v="2"/>
    <x v="2"/>
    <x v="1"/>
    <x v="2"/>
    <x v="0"/>
    <x v="2"/>
    <x v="0"/>
    <x v="725"/>
    <x v="0"/>
    <x v="1"/>
    <x v="0"/>
  </r>
  <r>
    <x v="26"/>
    <x v="2"/>
    <x v="6"/>
    <x v="0"/>
    <x v="2"/>
    <x v="0"/>
    <x v="2"/>
    <x v="0"/>
    <x v="824"/>
    <x v="0"/>
    <x v="1"/>
    <x v="1"/>
  </r>
  <r>
    <x v="9"/>
    <x v="0"/>
    <x v="5"/>
    <x v="1"/>
    <x v="1"/>
    <x v="1"/>
    <x v="2"/>
    <x v="2"/>
    <x v="55"/>
    <x v="1"/>
    <x v="0"/>
    <x v="1"/>
  </r>
  <r>
    <x v="25"/>
    <x v="1"/>
    <x v="7"/>
    <x v="1"/>
    <x v="1"/>
    <x v="0"/>
    <x v="0"/>
    <x v="0"/>
    <x v="734"/>
    <x v="1"/>
    <x v="0"/>
    <x v="1"/>
  </r>
  <r>
    <x v="18"/>
    <x v="1"/>
    <x v="2"/>
    <x v="2"/>
    <x v="2"/>
    <x v="2"/>
    <x v="1"/>
    <x v="1"/>
    <x v="841"/>
    <x v="1"/>
    <x v="1"/>
    <x v="0"/>
  </r>
  <r>
    <x v="38"/>
    <x v="2"/>
    <x v="4"/>
    <x v="2"/>
    <x v="0"/>
    <x v="1"/>
    <x v="0"/>
    <x v="1"/>
    <x v="423"/>
    <x v="1"/>
    <x v="1"/>
    <x v="1"/>
  </r>
  <r>
    <x v="2"/>
    <x v="1"/>
    <x v="3"/>
    <x v="1"/>
    <x v="1"/>
    <x v="0"/>
    <x v="0"/>
    <x v="2"/>
    <x v="571"/>
    <x v="1"/>
    <x v="1"/>
    <x v="1"/>
  </r>
  <r>
    <x v="44"/>
    <x v="1"/>
    <x v="3"/>
    <x v="0"/>
    <x v="0"/>
    <x v="2"/>
    <x v="0"/>
    <x v="0"/>
    <x v="86"/>
    <x v="1"/>
    <x v="1"/>
    <x v="0"/>
  </r>
  <r>
    <x v="12"/>
    <x v="0"/>
    <x v="3"/>
    <x v="1"/>
    <x v="2"/>
    <x v="0"/>
    <x v="1"/>
    <x v="2"/>
    <x v="534"/>
    <x v="1"/>
    <x v="0"/>
    <x v="1"/>
  </r>
  <r>
    <x v="27"/>
    <x v="1"/>
    <x v="7"/>
    <x v="1"/>
    <x v="1"/>
    <x v="2"/>
    <x v="2"/>
    <x v="1"/>
    <x v="687"/>
    <x v="1"/>
    <x v="0"/>
    <x v="1"/>
  </r>
  <r>
    <x v="19"/>
    <x v="0"/>
    <x v="5"/>
    <x v="0"/>
    <x v="0"/>
    <x v="2"/>
    <x v="0"/>
    <x v="2"/>
    <x v="806"/>
    <x v="1"/>
    <x v="1"/>
    <x v="0"/>
  </r>
  <r>
    <x v="27"/>
    <x v="2"/>
    <x v="2"/>
    <x v="2"/>
    <x v="0"/>
    <x v="2"/>
    <x v="0"/>
    <x v="0"/>
    <x v="954"/>
    <x v="0"/>
    <x v="1"/>
    <x v="1"/>
  </r>
  <r>
    <x v="7"/>
    <x v="1"/>
    <x v="4"/>
    <x v="1"/>
    <x v="0"/>
    <x v="2"/>
    <x v="2"/>
    <x v="2"/>
    <x v="409"/>
    <x v="0"/>
    <x v="1"/>
    <x v="0"/>
  </r>
  <r>
    <x v="40"/>
    <x v="2"/>
    <x v="5"/>
    <x v="2"/>
    <x v="2"/>
    <x v="1"/>
    <x v="0"/>
    <x v="0"/>
    <x v="327"/>
    <x v="1"/>
    <x v="1"/>
    <x v="1"/>
  </r>
  <r>
    <x v="38"/>
    <x v="2"/>
    <x v="4"/>
    <x v="2"/>
    <x v="2"/>
    <x v="1"/>
    <x v="1"/>
    <x v="0"/>
    <x v="101"/>
    <x v="0"/>
    <x v="0"/>
    <x v="1"/>
  </r>
  <r>
    <x v="0"/>
    <x v="1"/>
    <x v="5"/>
    <x v="0"/>
    <x v="0"/>
    <x v="2"/>
    <x v="0"/>
    <x v="1"/>
    <x v="893"/>
    <x v="0"/>
    <x v="1"/>
    <x v="1"/>
  </r>
  <r>
    <x v="2"/>
    <x v="1"/>
    <x v="7"/>
    <x v="0"/>
    <x v="0"/>
    <x v="0"/>
    <x v="0"/>
    <x v="1"/>
    <x v="735"/>
    <x v="1"/>
    <x v="1"/>
    <x v="0"/>
  </r>
  <r>
    <x v="12"/>
    <x v="2"/>
    <x v="6"/>
    <x v="2"/>
    <x v="2"/>
    <x v="2"/>
    <x v="2"/>
    <x v="1"/>
    <x v="146"/>
    <x v="1"/>
    <x v="1"/>
    <x v="0"/>
  </r>
  <r>
    <x v="27"/>
    <x v="1"/>
    <x v="4"/>
    <x v="1"/>
    <x v="0"/>
    <x v="1"/>
    <x v="0"/>
    <x v="0"/>
    <x v="271"/>
    <x v="1"/>
    <x v="0"/>
    <x v="0"/>
  </r>
  <r>
    <x v="24"/>
    <x v="0"/>
    <x v="5"/>
    <x v="2"/>
    <x v="0"/>
    <x v="0"/>
    <x v="0"/>
    <x v="2"/>
    <x v="757"/>
    <x v="0"/>
    <x v="0"/>
    <x v="1"/>
  </r>
  <r>
    <x v="32"/>
    <x v="0"/>
    <x v="3"/>
    <x v="1"/>
    <x v="2"/>
    <x v="1"/>
    <x v="1"/>
    <x v="0"/>
    <x v="666"/>
    <x v="0"/>
    <x v="0"/>
    <x v="1"/>
  </r>
  <r>
    <x v="37"/>
    <x v="1"/>
    <x v="8"/>
    <x v="1"/>
    <x v="0"/>
    <x v="1"/>
    <x v="2"/>
    <x v="1"/>
    <x v="899"/>
    <x v="1"/>
    <x v="1"/>
    <x v="0"/>
  </r>
  <r>
    <x v="5"/>
    <x v="2"/>
    <x v="3"/>
    <x v="0"/>
    <x v="0"/>
    <x v="0"/>
    <x v="2"/>
    <x v="1"/>
    <x v="652"/>
    <x v="0"/>
    <x v="1"/>
    <x v="0"/>
  </r>
  <r>
    <x v="43"/>
    <x v="1"/>
    <x v="0"/>
    <x v="1"/>
    <x v="0"/>
    <x v="2"/>
    <x v="1"/>
    <x v="2"/>
    <x v="381"/>
    <x v="0"/>
    <x v="1"/>
    <x v="1"/>
  </r>
  <r>
    <x v="44"/>
    <x v="1"/>
    <x v="6"/>
    <x v="1"/>
    <x v="2"/>
    <x v="2"/>
    <x v="0"/>
    <x v="1"/>
    <x v="524"/>
    <x v="0"/>
    <x v="0"/>
    <x v="1"/>
  </r>
  <r>
    <x v="31"/>
    <x v="2"/>
    <x v="6"/>
    <x v="2"/>
    <x v="0"/>
    <x v="2"/>
    <x v="2"/>
    <x v="1"/>
    <x v="873"/>
    <x v="1"/>
    <x v="0"/>
    <x v="1"/>
  </r>
  <r>
    <x v="44"/>
    <x v="2"/>
    <x v="3"/>
    <x v="0"/>
    <x v="2"/>
    <x v="2"/>
    <x v="2"/>
    <x v="1"/>
    <x v="171"/>
    <x v="0"/>
    <x v="1"/>
    <x v="1"/>
  </r>
  <r>
    <x v="46"/>
    <x v="0"/>
    <x v="2"/>
    <x v="1"/>
    <x v="2"/>
    <x v="0"/>
    <x v="0"/>
    <x v="2"/>
    <x v="432"/>
    <x v="0"/>
    <x v="1"/>
    <x v="0"/>
  </r>
  <r>
    <x v="20"/>
    <x v="2"/>
    <x v="7"/>
    <x v="1"/>
    <x v="1"/>
    <x v="0"/>
    <x v="0"/>
    <x v="0"/>
    <x v="480"/>
    <x v="0"/>
    <x v="0"/>
    <x v="1"/>
  </r>
  <r>
    <x v="15"/>
    <x v="0"/>
    <x v="4"/>
    <x v="0"/>
    <x v="1"/>
    <x v="0"/>
    <x v="2"/>
    <x v="1"/>
    <x v="585"/>
    <x v="0"/>
    <x v="1"/>
    <x v="1"/>
  </r>
  <r>
    <x v="20"/>
    <x v="2"/>
    <x v="6"/>
    <x v="2"/>
    <x v="0"/>
    <x v="1"/>
    <x v="0"/>
    <x v="2"/>
    <x v="718"/>
    <x v="0"/>
    <x v="1"/>
    <x v="1"/>
  </r>
  <r>
    <x v="10"/>
    <x v="1"/>
    <x v="3"/>
    <x v="0"/>
    <x v="2"/>
    <x v="0"/>
    <x v="2"/>
    <x v="1"/>
    <x v="472"/>
    <x v="0"/>
    <x v="1"/>
    <x v="1"/>
  </r>
  <r>
    <x v="36"/>
    <x v="0"/>
    <x v="3"/>
    <x v="0"/>
    <x v="1"/>
    <x v="2"/>
    <x v="0"/>
    <x v="2"/>
    <x v="877"/>
    <x v="0"/>
    <x v="0"/>
    <x v="1"/>
  </r>
  <r>
    <x v="35"/>
    <x v="0"/>
    <x v="7"/>
    <x v="1"/>
    <x v="0"/>
    <x v="1"/>
    <x v="0"/>
    <x v="1"/>
    <x v="124"/>
    <x v="1"/>
    <x v="1"/>
    <x v="1"/>
  </r>
  <r>
    <x v="34"/>
    <x v="0"/>
    <x v="7"/>
    <x v="1"/>
    <x v="1"/>
    <x v="2"/>
    <x v="1"/>
    <x v="2"/>
    <x v="272"/>
    <x v="1"/>
    <x v="1"/>
    <x v="1"/>
  </r>
  <r>
    <x v="18"/>
    <x v="1"/>
    <x v="1"/>
    <x v="2"/>
    <x v="1"/>
    <x v="2"/>
    <x v="0"/>
    <x v="1"/>
    <x v="783"/>
    <x v="0"/>
    <x v="1"/>
    <x v="0"/>
  </r>
  <r>
    <x v="19"/>
    <x v="1"/>
    <x v="1"/>
    <x v="1"/>
    <x v="2"/>
    <x v="0"/>
    <x v="1"/>
    <x v="0"/>
    <x v="880"/>
    <x v="1"/>
    <x v="1"/>
    <x v="0"/>
  </r>
  <r>
    <x v="17"/>
    <x v="1"/>
    <x v="2"/>
    <x v="1"/>
    <x v="2"/>
    <x v="0"/>
    <x v="0"/>
    <x v="1"/>
    <x v="312"/>
    <x v="0"/>
    <x v="0"/>
    <x v="0"/>
  </r>
  <r>
    <x v="46"/>
    <x v="1"/>
    <x v="2"/>
    <x v="0"/>
    <x v="1"/>
    <x v="2"/>
    <x v="2"/>
    <x v="2"/>
    <x v="356"/>
    <x v="0"/>
    <x v="0"/>
    <x v="1"/>
  </r>
  <r>
    <x v="40"/>
    <x v="1"/>
    <x v="0"/>
    <x v="1"/>
    <x v="1"/>
    <x v="2"/>
    <x v="2"/>
    <x v="1"/>
    <x v="653"/>
    <x v="0"/>
    <x v="0"/>
    <x v="0"/>
  </r>
  <r>
    <x v="13"/>
    <x v="0"/>
    <x v="2"/>
    <x v="2"/>
    <x v="2"/>
    <x v="1"/>
    <x v="0"/>
    <x v="0"/>
    <x v="73"/>
    <x v="1"/>
    <x v="1"/>
    <x v="1"/>
  </r>
  <r>
    <x v="14"/>
    <x v="1"/>
    <x v="5"/>
    <x v="0"/>
    <x v="0"/>
    <x v="0"/>
    <x v="0"/>
    <x v="1"/>
    <x v="258"/>
    <x v="0"/>
    <x v="0"/>
    <x v="1"/>
  </r>
  <r>
    <x v="30"/>
    <x v="0"/>
    <x v="7"/>
    <x v="2"/>
    <x v="2"/>
    <x v="1"/>
    <x v="2"/>
    <x v="2"/>
    <x v="715"/>
    <x v="0"/>
    <x v="1"/>
    <x v="1"/>
  </r>
  <r>
    <x v="0"/>
    <x v="1"/>
    <x v="5"/>
    <x v="0"/>
    <x v="1"/>
    <x v="1"/>
    <x v="0"/>
    <x v="2"/>
    <x v="698"/>
    <x v="1"/>
    <x v="0"/>
    <x v="1"/>
  </r>
  <r>
    <x v="2"/>
    <x v="2"/>
    <x v="4"/>
    <x v="1"/>
    <x v="0"/>
    <x v="1"/>
    <x v="1"/>
    <x v="0"/>
    <x v="496"/>
    <x v="1"/>
    <x v="1"/>
    <x v="0"/>
  </r>
  <r>
    <x v="15"/>
    <x v="0"/>
    <x v="3"/>
    <x v="0"/>
    <x v="1"/>
    <x v="2"/>
    <x v="1"/>
    <x v="2"/>
    <x v="744"/>
    <x v="0"/>
    <x v="0"/>
    <x v="1"/>
  </r>
  <r>
    <x v="22"/>
    <x v="2"/>
    <x v="2"/>
    <x v="0"/>
    <x v="0"/>
    <x v="1"/>
    <x v="1"/>
    <x v="1"/>
    <x v="257"/>
    <x v="1"/>
    <x v="0"/>
    <x v="1"/>
  </r>
  <r>
    <x v="10"/>
    <x v="0"/>
    <x v="3"/>
    <x v="1"/>
    <x v="1"/>
    <x v="1"/>
    <x v="1"/>
    <x v="1"/>
    <x v="949"/>
    <x v="1"/>
    <x v="0"/>
    <x v="0"/>
  </r>
  <r>
    <x v="11"/>
    <x v="2"/>
    <x v="6"/>
    <x v="1"/>
    <x v="0"/>
    <x v="2"/>
    <x v="1"/>
    <x v="1"/>
    <x v="330"/>
    <x v="0"/>
    <x v="1"/>
    <x v="0"/>
  </r>
  <r>
    <x v="9"/>
    <x v="1"/>
    <x v="0"/>
    <x v="2"/>
    <x v="0"/>
    <x v="0"/>
    <x v="0"/>
    <x v="2"/>
    <x v="46"/>
    <x v="0"/>
    <x v="1"/>
    <x v="0"/>
  </r>
  <r>
    <x v="31"/>
    <x v="1"/>
    <x v="6"/>
    <x v="2"/>
    <x v="1"/>
    <x v="0"/>
    <x v="0"/>
    <x v="1"/>
    <x v="563"/>
    <x v="0"/>
    <x v="1"/>
    <x v="1"/>
  </r>
  <r>
    <x v="15"/>
    <x v="1"/>
    <x v="0"/>
    <x v="1"/>
    <x v="0"/>
    <x v="1"/>
    <x v="1"/>
    <x v="1"/>
    <x v="207"/>
    <x v="1"/>
    <x v="0"/>
    <x v="0"/>
  </r>
  <r>
    <x v="7"/>
    <x v="0"/>
    <x v="1"/>
    <x v="1"/>
    <x v="2"/>
    <x v="2"/>
    <x v="0"/>
    <x v="1"/>
    <x v="724"/>
    <x v="1"/>
    <x v="1"/>
    <x v="1"/>
  </r>
  <r>
    <x v="37"/>
    <x v="2"/>
    <x v="3"/>
    <x v="1"/>
    <x v="1"/>
    <x v="0"/>
    <x v="0"/>
    <x v="0"/>
    <x v="794"/>
    <x v="1"/>
    <x v="1"/>
    <x v="1"/>
  </r>
  <r>
    <x v="11"/>
    <x v="1"/>
    <x v="0"/>
    <x v="0"/>
    <x v="2"/>
    <x v="1"/>
    <x v="1"/>
    <x v="2"/>
    <x v="373"/>
    <x v="0"/>
    <x v="1"/>
    <x v="0"/>
  </r>
  <r>
    <x v="23"/>
    <x v="2"/>
    <x v="8"/>
    <x v="0"/>
    <x v="1"/>
    <x v="1"/>
    <x v="0"/>
    <x v="2"/>
    <x v="579"/>
    <x v="1"/>
    <x v="1"/>
    <x v="0"/>
  </r>
  <r>
    <x v="27"/>
    <x v="2"/>
    <x v="5"/>
    <x v="0"/>
    <x v="0"/>
    <x v="2"/>
    <x v="0"/>
    <x v="2"/>
    <x v="774"/>
    <x v="1"/>
    <x v="1"/>
    <x v="0"/>
  </r>
  <r>
    <x v="7"/>
    <x v="1"/>
    <x v="0"/>
    <x v="1"/>
    <x v="0"/>
    <x v="1"/>
    <x v="0"/>
    <x v="0"/>
    <x v="253"/>
    <x v="0"/>
    <x v="1"/>
    <x v="1"/>
  </r>
  <r>
    <x v="27"/>
    <x v="1"/>
    <x v="0"/>
    <x v="2"/>
    <x v="0"/>
    <x v="0"/>
    <x v="1"/>
    <x v="2"/>
    <x v="601"/>
    <x v="0"/>
    <x v="0"/>
    <x v="1"/>
  </r>
  <r>
    <x v="35"/>
    <x v="2"/>
    <x v="5"/>
    <x v="1"/>
    <x v="1"/>
    <x v="2"/>
    <x v="0"/>
    <x v="0"/>
    <x v="419"/>
    <x v="0"/>
    <x v="0"/>
    <x v="1"/>
  </r>
  <r>
    <x v="25"/>
    <x v="1"/>
    <x v="3"/>
    <x v="0"/>
    <x v="2"/>
    <x v="0"/>
    <x v="2"/>
    <x v="0"/>
    <x v="570"/>
    <x v="1"/>
    <x v="1"/>
    <x v="1"/>
  </r>
  <r>
    <x v="7"/>
    <x v="1"/>
    <x v="3"/>
    <x v="0"/>
    <x v="2"/>
    <x v="0"/>
    <x v="2"/>
    <x v="2"/>
    <x v="850"/>
    <x v="0"/>
    <x v="0"/>
    <x v="1"/>
  </r>
  <r>
    <x v="27"/>
    <x v="1"/>
    <x v="5"/>
    <x v="1"/>
    <x v="1"/>
    <x v="0"/>
    <x v="1"/>
    <x v="1"/>
    <x v="574"/>
    <x v="1"/>
    <x v="0"/>
    <x v="1"/>
  </r>
  <r>
    <x v="27"/>
    <x v="0"/>
    <x v="6"/>
    <x v="1"/>
    <x v="1"/>
    <x v="1"/>
    <x v="2"/>
    <x v="1"/>
    <x v="489"/>
    <x v="1"/>
    <x v="1"/>
    <x v="0"/>
  </r>
  <r>
    <x v="36"/>
    <x v="2"/>
    <x v="8"/>
    <x v="0"/>
    <x v="2"/>
    <x v="1"/>
    <x v="1"/>
    <x v="2"/>
    <x v="278"/>
    <x v="0"/>
    <x v="1"/>
    <x v="1"/>
  </r>
  <r>
    <x v="40"/>
    <x v="2"/>
    <x v="4"/>
    <x v="0"/>
    <x v="2"/>
    <x v="0"/>
    <x v="2"/>
    <x v="2"/>
    <x v="279"/>
    <x v="0"/>
    <x v="0"/>
    <x v="0"/>
  </r>
  <r>
    <x v="35"/>
    <x v="0"/>
    <x v="8"/>
    <x v="0"/>
    <x v="2"/>
    <x v="0"/>
    <x v="2"/>
    <x v="0"/>
    <x v="365"/>
    <x v="0"/>
    <x v="1"/>
    <x v="0"/>
  </r>
  <r>
    <x v="26"/>
    <x v="2"/>
    <x v="3"/>
    <x v="1"/>
    <x v="2"/>
    <x v="2"/>
    <x v="2"/>
    <x v="2"/>
    <x v="862"/>
    <x v="0"/>
    <x v="0"/>
    <x v="0"/>
  </r>
  <r>
    <x v="16"/>
    <x v="1"/>
    <x v="1"/>
    <x v="0"/>
    <x v="1"/>
    <x v="2"/>
    <x v="1"/>
    <x v="0"/>
    <x v="495"/>
    <x v="0"/>
    <x v="0"/>
    <x v="0"/>
  </r>
  <r>
    <x v="8"/>
    <x v="2"/>
    <x v="2"/>
    <x v="0"/>
    <x v="1"/>
    <x v="1"/>
    <x v="1"/>
    <x v="2"/>
    <x v="614"/>
    <x v="1"/>
    <x v="0"/>
    <x v="0"/>
  </r>
  <r>
    <x v="32"/>
    <x v="1"/>
    <x v="0"/>
    <x v="2"/>
    <x v="0"/>
    <x v="1"/>
    <x v="0"/>
    <x v="1"/>
    <x v="40"/>
    <x v="1"/>
    <x v="1"/>
    <x v="1"/>
  </r>
  <r>
    <x v="19"/>
    <x v="0"/>
    <x v="5"/>
    <x v="1"/>
    <x v="2"/>
    <x v="2"/>
    <x v="1"/>
    <x v="1"/>
    <x v="90"/>
    <x v="1"/>
    <x v="0"/>
    <x v="1"/>
  </r>
  <r>
    <x v="12"/>
    <x v="1"/>
    <x v="5"/>
    <x v="2"/>
    <x v="0"/>
    <x v="0"/>
    <x v="2"/>
    <x v="2"/>
    <x v="939"/>
    <x v="0"/>
    <x v="1"/>
    <x v="1"/>
  </r>
  <r>
    <x v="27"/>
    <x v="2"/>
    <x v="0"/>
    <x v="2"/>
    <x v="1"/>
    <x v="1"/>
    <x v="2"/>
    <x v="0"/>
    <x v="247"/>
    <x v="1"/>
    <x v="1"/>
    <x v="1"/>
  </r>
  <r>
    <x v="28"/>
    <x v="2"/>
    <x v="2"/>
    <x v="0"/>
    <x v="1"/>
    <x v="0"/>
    <x v="1"/>
    <x v="1"/>
    <x v="446"/>
    <x v="0"/>
    <x v="1"/>
    <x v="0"/>
  </r>
  <r>
    <x v="12"/>
    <x v="2"/>
    <x v="4"/>
    <x v="1"/>
    <x v="0"/>
    <x v="2"/>
    <x v="1"/>
    <x v="0"/>
    <x v="168"/>
    <x v="0"/>
    <x v="1"/>
    <x v="0"/>
  </r>
  <r>
    <x v="45"/>
    <x v="0"/>
    <x v="2"/>
    <x v="0"/>
    <x v="2"/>
    <x v="1"/>
    <x v="1"/>
    <x v="2"/>
    <x v="345"/>
    <x v="1"/>
    <x v="1"/>
    <x v="0"/>
  </r>
  <r>
    <x v="34"/>
    <x v="0"/>
    <x v="2"/>
    <x v="1"/>
    <x v="2"/>
    <x v="1"/>
    <x v="0"/>
    <x v="2"/>
    <x v="326"/>
    <x v="1"/>
    <x v="0"/>
    <x v="1"/>
  </r>
  <r>
    <x v="5"/>
    <x v="2"/>
    <x v="2"/>
    <x v="2"/>
    <x v="2"/>
    <x v="2"/>
    <x v="2"/>
    <x v="1"/>
    <x v="306"/>
    <x v="0"/>
    <x v="1"/>
    <x v="1"/>
  </r>
  <r>
    <x v="17"/>
    <x v="1"/>
    <x v="4"/>
    <x v="1"/>
    <x v="2"/>
    <x v="1"/>
    <x v="0"/>
    <x v="2"/>
    <x v="392"/>
    <x v="1"/>
    <x v="1"/>
    <x v="1"/>
  </r>
  <r>
    <x v="4"/>
    <x v="0"/>
    <x v="4"/>
    <x v="0"/>
    <x v="0"/>
    <x v="2"/>
    <x v="0"/>
    <x v="1"/>
    <x v="779"/>
    <x v="0"/>
    <x v="1"/>
    <x v="1"/>
  </r>
  <r>
    <x v="46"/>
    <x v="2"/>
    <x v="3"/>
    <x v="0"/>
    <x v="0"/>
    <x v="1"/>
    <x v="2"/>
    <x v="0"/>
    <x v="310"/>
    <x v="1"/>
    <x v="1"/>
    <x v="0"/>
  </r>
  <r>
    <x v="24"/>
    <x v="2"/>
    <x v="0"/>
    <x v="0"/>
    <x v="1"/>
    <x v="2"/>
    <x v="2"/>
    <x v="1"/>
    <x v="363"/>
    <x v="1"/>
    <x v="1"/>
    <x v="0"/>
  </r>
  <r>
    <x v="1"/>
    <x v="0"/>
    <x v="4"/>
    <x v="1"/>
    <x v="2"/>
    <x v="1"/>
    <x v="1"/>
    <x v="1"/>
    <x v="4"/>
    <x v="1"/>
    <x v="0"/>
    <x v="1"/>
  </r>
  <r>
    <x v="9"/>
    <x v="0"/>
    <x v="4"/>
    <x v="2"/>
    <x v="2"/>
    <x v="0"/>
    <x v="1"/>
    <x v="0"/>
    <x v="481"/>
    <x v="1"/>
    <x v="1"/>
    <x v="1"/>
  </r>
  <r>
    <x v="29"/>
    <x v="0"/>
    <x v="3"/>
    <x v="2"/>
    <x v="2"/>
    <x v="0"/>
    <x v="0"/>
    <x v="1"/>
    <x v="283"/>
    <x v="1"/>
    <x v="1"/>
    <x v="0"/>
  </r>
  <r>
    <x v="44"/>
    <x v="1"/>
    <x v="5"/>
    <x v="1"/>
    <x v="0"/>
    <x v="0"/>
    <x v="1"/>
    <x v="1"/>
    <x v="925"/>
    <x v="0"/>
    <x v="0"/>
    <x v="0"/>
  </r>
  <r>
    <x v="4"/>
    <x v="1"/>
    <x v="3"/>
    <x v="0"/>
    <x v="2"/>
    <x v="1"/>
    <x v="1"/>
    <x v="2"/>
    <x v="773"/>
    <x v="1"/>
    <x v="1"/>
    <x v="0"/>
  </r>
  <r>
    <x v="32"/>
    <x v="2"/>
    <x v="6"/>
    <x v="2"/>
    <x v="0"/>
    <x v="1"/>
    <x v="2"/>
    <x v="0"/>
    <x v="914"/>
    <x v="1"/>
    <x v="0"/>
    <x v="0"/>
  </r>
  <r>
    <x v="0"/>
    <x v="0"/>
    <x v="6"/>
    <x v="0"/>
    <x v="2"/>
    <x v="0"/>
    <x v="2"/>
    <x v="1"/>
    <x v="883"/>
    <x v="1"/>
    <x v="0"/>
    <x v="1"/>
  </r>
  <r>
    <x v="17"/>
    <x v="1"/>
    <x v="1"/>
    <x v="1"/>
    <x v="2"/>
    <x v="0"/>
    <x v="1"/>
    <x v="0"/>
    <x v="323"/>
    <x v="0"/>
    <x v="0"/>
    <x v="0"/>
  </r>
  <r>
    <x v="31"/>
    <x v="0"/>
    <x v="2"/>
    <x v="0"/>
    <x v="1"/>
    <x v="2"/>
    <x v="2"/>
    <x v="0"/>
    <x v="244"/>
    <x v="0"/>
    <x v="0"/>
    <x v="0"/>
  </r>
  <r>
    <x v="46"/>
    <x v="2"/>
    <x v="0"/>
    <x v="2"/>
    <x v="2"/>
    <x v="2"/>
    <x v="1"/>
    <x v="1"/>
    <x v="53"/>
    <x v="0"/>
    <x v="1"/>
    <x v="0"/>
  </r>
  <r>
    <x v="10"/>
    <x v="1"/>
    <x v="7"/>
    <x v="2"/>
    <x v="2"/>
    <x v="2"/>
    <x v="2"/>
    <x v="2"/>
    <x v="375"/>
    <x v="0"/>
    <x v="1"/>
    <x v="0"/>
  </r>
  <r>
    <x v="20"/>
    <x v="1"/>
    <x v="8"/>
    <x v="0"/>
    <x v="1"/>
    <x v="0"/>
    <x v="2"/>
    <x v="0"/>
    <x v="594"/>
    <x v="0"/>
    <x v="0"/>
    <x v="1"/>
  </r>
  <r>
    <x v="25"/>
    <x v="1"/>
    <x v="3"/>
    <x v="1"/>
    <x v="0"/>
    <x v="0"/>
    <x v="2"/>
    <x v="1"/>
    <x v="174"/>
    <x v="1"/>
    <x v="0"/>
    <x v="1"/>
  </r>
  <r>
    <x v="24"/>
    <x v="2"/>
    <x v="5"/>
    <x v="0"/>
    <x v="0"/>
    <x v="0"/>
    <x v="2"/>
    <x v="0"/>
    <x v="849"/>
    <x v="1"/>
    <x v="1"/>
    <x v="1"/>
  </r>
  <r>
    <x v="21"/>
    <x v="0"/>
    <x v="8"/>
    <x v="1"/>
    <x v="2"/>
    <x v="2"/>
    <x v="1"/>
    <x v="2"/>
    <x v="334"/>
    <x v="1"/>
    <x v="0"/>
    <x v="1"/>
  </r>
  <r>
    <x v="26"/>
    <x v="1"/>
    <x v="5"/>
    <x v="0"/>
    <x v="0"/>
    <x v="1"/>
    <x v="0"/>
    <x v="2"/>
    <x v="946"/>
    <x v="0"/>
    <x v="0"/>
    <x v="1"/>
  </r>
  <r>
    <x v="12"/>
    <x v="2"/>
    <x v="8"/>
    <x v="2"/>
    <x v="2"/>
    <x v="0"/>
    <x v="2"/>
    <x v="2"/>
    <x v="855"/>
    <x v="0"/>
    <x v="0"/>
    <x v="1"/>
  </r>
  <r>
    <x v="32"/>
    <x v="0"/>
    <x v="3"/>
    <x v="1"/>
    <x v="1"/>
    <x v="1"/>
    <x v="1"/>
    <x v="1"/>
    <x v="660"/>
    <x v="1"/>
    <x v="1"/>
    <x v="0"/>
  </r>
  <r>
    <x v="33"/>
    <x v="2"/>
    <x v="7"/>
    <x v="1"/>
    <x v="1"/>
    <x v="1"/>
    <x v="1"/>
    <x v="1"/>
    <x v="770"/>
    <x v="0"/>
    <x v="0"/>
    <x v="0"/>
  </r>
  <r>
    <x v="40"/>
    <x v="0"/>
    <x v="8"/>
    <x v="1"/>
    <x v="2"/>
    <x v="1"/>
    <x v="2"/>
    <x v="2"/>
    <x v="28"/>
    <x v="0"/>
    <x v="1"/>
    <x v="0"/>
  </r>
  <r>
    <x v="34"/>
    <x v="2"/>
    <x v="3"/>
    <x v="2"/>
    <x v="1"/>
    <x v="2"/>
    <x v="0"/>
    <x v="1"/>
    <x v="767"/>
    <x v="0"/>
    <x v="1"/>
    <x v="0"/>
  </r>
  <r>
    <x v="0"/>
    <x v="0"/>
    <x v="4"/>
    <x v="0"/>
    <x v="1"/>
    <x v="1"/>
    <x v="2"/>
    <x v="2"/>
    <x v="867"/>
    <x v="1"/>
    <x v="1"/>
    <x v="1"/>
  </r>
  <r>
    <x v="20"/>
    <x v="1"/>
    <x v="7"/>
    <x v="2"/>
    <x v="2"/>
    <x v="0"/>
    <x v="1"/>
    <x v="1"/>
    <x v="518"/>
    <x v="1"/>
    <x v="0"/>
    <x v="0"/>
  </r>
  <r>
    <x v="5"/>
    <x v="0"/>
    <x v="5"/>
    <x v="1"/>
    <x v="2"/>
    <x v="2"/>
    <x v="0"/>
    <x v="2"/>
    <x v="449"/>
    <x v="0"/>
    <x v="0"/>
    <x v="1"/>
  </r>
  <r>
    <x v="27"/>
    <x v="2"/>
    <x v="6"/>
    <x v="0"/>
    <x v="1"/>
    <x v="0"/>
    <x v="1"/>
    <x v="0"/>
    <x v="112"/>
    <x v="0"/>
    <x v="1"/>
    <x v="0"/>
  </r>
  <r>
    <x v="16"/>
    <x v="2"/>
    <x v="2"/>
    <x v="2"/>
    <x v="0"/>
    <x v="0"/>
    <x v="2"/>
    <x v="2"/>
    <x v="355"/>
    <x v="0"/>
    <x v="1"/>
    <x v="0"/>
  </r>
  <r>
    <x v="4"/>
    <x v="0"/>
    <x v="6"/>
    <x v="1"/>
    <x v="0"/>
    <x v="2"/>
    <x v="0"/>
    <x v="2"/>
    <x v="801"/>
    <x v="0"/>
    <x v="1"/>
    <x v="0"/>
  </r>
  <r>
    <x v="30"/>
    <x v="1"/>
    <x v="7"/>
    <x v="1"/>
    <x v="2"/>
    <x v="0"/>
    <x v="1"/>
    <x v="1"/>
    <x v="587"/>
    <x v="1"/>
    <x v="0"/>
    <x v="1"/>
  </r>
  <r>
    <x v="4"/>
    <x v="1"/>
    <x v="5"/>
    <x v="2"/>
    <x v="2"/>
    <x v="0"/>
    <x v="1"/>
    <x v="1"/>
    <x v="711"/>
    <x v="0"/>
    <x v="0"/>
    <x v="0"/>
  </r>
  <r>
    <x v="37"/>
    <x v="0"/>
    <x v="8"/>
    <x v="2"/>
    <x v="0"/>
    <x v="2"/>
    <x v="1"/>
    <x v="1"/>
    <x v="117"/>
    <x v="1"/>
    <x v="1"/>
    <x v="1"/>
  </r>
  <r>
    <x v="2"/>
    <x v="0"/>
    <x v="5"/>
    <x v="2"/>
    <x v="1"/>
    <x v="0"/>
    <x v="2"/>
    <x v="1"/>
    <x v="116"/>
    <x v="1"/>
    <x v="1"/>
    <x v="1"/>
  </r>
  <r>
    <x v="22"/>
    <x v="2"/>
    <x v="8"/>
    <x v="1"/>
    <x v="0"/>
    <x v="1"/>
    <x v="0"/>
    <x v="1"/>
    <x v="874"/>
    <x v="1"/>
    <x v="0"/>
    <x v="0"/>
  </r>
  <r>
    <x v="36"/>
    <x v="1"/>
    <x v="3"/>
    <x v="2"/>
    <x v="0"/>
    <x v="0"/>
    <x v="2"/>
    <x v="1"/>
    <x v="890"/>
    <x v="0"/>
    <x v="1"/>
    <x v="1"/>
  </r>
  <r>
    <x v="36"/>
    <x v="0"/>
    <x v="7"/>
    <x v="1"/>
    <x v="0"/>
    <x v="1"/>
    <x v="2"/>
    <x v="0"/>
    <x v="843"/>
    <x v="1"/>
    <x v="0"/>
    <x v="1"/>
  </r>
  <r>
    <x v="9"/>
    <x v="1"/>
    <x v="3"/>
    <x v="2"/>
    <x v="0"/>
    <x v="0"/>
    <x v="2"/>
    <x v="2"/>
    <x v="814"/>
    <x v="1"/>
    <x v="0"/>
    <x v="0"/>
  </r>
  <r>
    <x v="9"/>
    <x v="0"/>
    <x v="1"/>
    <x v="1"/>
    <x v="2"/>
    <x v="2"/>
    <x v="0"/>
    <x v="2"/>
    <x v="425"/>
    <x v="0"/>
    <x v="1"/>
    <x v="0"/>
  </r>
  <r>
    <x v="18"/>
    <x v="0"/>
    <x v="8"/>
    <x v="1"/>
    <x v="2"/>
    <x v="2"/>
    <x v="2"/>
    <x v="2"/>
    <x v="537"/>
    <x v="0"/>
    <x v="1"/>
    <x v="0"/>
  </r>
  <r>
    <x v="16"/>
    <x v="1"/>
    <x v="4"/>
    <x v="0"/>
    <x v="1"/>
    <x v="0"/>
    <x v="2"/>
    <x v="0"/>
    <x v="661"/>
    <x v="0"/>
    <x v="0"/>
    <x v="0"/>
  </r>
  <r>
    <x v="20"/>
    <x v="0"/>
    <x v="3"/>
    <x v="2"/>
    <x v="1"/>
    <x v="2"/>
    <x v="2"/>
    <x v="2"/>
    <x v="784"/>
    <x v="1"/>
    <x v="0"/>
    <x v="0"/>
  </r>
  <r>
    <x v="13"/>
    <x v="0"/>
    <x v="1"/>
    <x v="2"/>
    <x v="1"/>
    <x v="0"/>
    <x v="2"/>
    <x v="0"/>
    <x v="268"/>
    <x v="0"/>
    <x v="0"/>
    <x v="0"/>
  </r>
  <r>
    <x v="8"/>
    <x v="2"/>
    <x v="0"/>
    <x v="1"/>
    <x v="1"/>
    <x v="2"/>
    <x v="1"/>
    <x v="0"/>
    <x v="442"/>
    <x v="1"/>
    <x v="0"/>
    <x v="1"/>
  </r>
  <r>
    <x v="45"/>
    <x v="0"/>
    <x v="6"/>
    <x v="1"/>
    <x v="0"/>
    <x v="1"/>
    <x v="2"/>
    <x v="0"/>
    <x v="677"/>
    <x v="1"/>
    <x v="0"/>
    <x v="0"/>
  </r>
  <r>
    <x v="0"/>
    <x v="0"/>
    <x v="5"/>
    <x v="1"/>
    <x v="2"/>
    <x v="0"/>
    <x v="1"/>
    <x v="2"/>
    <x v="155"/>
    <x v="0"/>
    <x v="1"/>
    <x v="0"/>
  </r>
  <r>
    <x v="44"/>
    <x v="0"/>
    <x v="1"/>
    <x v="0"/>
    <x v="2"/>
    <x v="1"/>
    <x v="2"/>
    <x v="0"/>
    <x v="265"/>
    <x v="1"/>
    <x v="0"/>
    <x v="1"/>
  </r>
  <r>
    <x v="12"/>
    <x v="2"/>
    <x v="7"/>
    <x v="0"/>
    <x v="1"/>
    <x v="1"/>
    <x v="0"/>
    <x v="2"/>
    <x v="428"/>
    <x v="1"/>
    <x v="0"/>
    <x v="0"/>
  </r>
  <r>
    <x v="3"/>
    <x v="1"/>
    <x v="3"/>
    <x v="1"/>
    <x v="1"/>
    <x v="0"/>
    <x v="1"/>
    <x v="2"/>
    <x v="296"/>
    <x v="1"/>
    <x v="0"/>
    <x v="1"/>
  </r>
  <r>
    <x v="0"/>
    <x v="2"/>
    <x v="7"/>
    <x v="2"/>
    <x v="0"/>
    <x v="1"/>
    <x v="1"/>
    <x v="1"/>
    <x v="521"/>
    <x v="1"/>
    <x v="1"/>
    <x v="0"/>
  </r>
  <r>
    <x v="39"/>
    <x v="2"/>
    <x v="6"/>
    <x v="2"/>
    <x v="0"/>
    <x v="0"/>
    <x v="1"/>
    <x v="1"/>
    <x v="188"/>
    <x v="0"/>
    <x v="1"/>
    <x v="0"/>
  </r>
  <r>
    <x v="31"/>
    <x v="1"/>
    <x v="4"/>
    <x v="0"/>
    <x v="1"/>
    <x v="1"/>
    <x v="1"/>
    <x v="0"/>
    <x v="75"/>
    <x v="1"/>
    <x v="0"/>
    <x v="1"/>
  </r>
  <r>
    <x v="33"/>
    <x v="2"/>
    <x v="7"/>
    <x v="0"/>
    <x v="2"/>
    <x v="0"/>
    <x v="0"/>
    <x v="0"/>
    <x v="143"/>
    <x v="0"/>
    <x v="0"/>
    <x v="0"/>
  </r>
  <r>
    <x v="27"/>
    <x v="1"/>
    <x v="8"/>
    <x v="1"/>
    <x v="2"/>
    <x v="0"/>
    <x v="2"/>
    <x v="2"/>
    <x v="804"/>
    <x v="1"/>
    <x v="1"/>
    <x v="1"/>
  </r>
  <r>
    <x v="30"/>
    <x v="2"/>
    <x v="4"/>
    <x v="2"/>
    <x v="2"/>
    <x v="2"/>
    <x v="1"/>
    <x v="0"/>
    <x v="284"/>
    <x v="1"/>
    <x v="1"/>
    <x v="0"/>
  </r>
  <r>
    <x v="7"/>
    <x v="1"/>
    <x v="4"/>
    <x v="1"/>
    <x v="1"/>
    <x v="0"/>
    <x v="0"/>
    <x v="0"/>
    <x v="189"/>
    <x v="0"/>
    <x v="1"/>
    <x v="0"/>
  </r>
  <r>
    <x v="38"/>
    <x v="0"/>
    <x v="1"/>
    <x v="0"/>
    <x v="2"/>
    <x v="0"/>
    <x v="1"/>
    <x v="2"/>
    <x v="545"/>
    <x v="1"/>
    <x v="1"/>
    <x v="1"/>
  </r>
  <r>
    <x v="25"/>
    <x v="2"/>
    <x v="4"/>
    <x v="2"/>
    <x v="0"/>
    <x v="1"/>
    <x v="2"/>
    <x v="0"/>
    <x v="228"/>
    <x v="1"/>
    <x v="0"/>
    <x v="0"/>
  </r>
  <r>
    <x v="33"/>
    <x v="2"/>
    <x v="2"/>
    <x v="2"/>
    <x v="0"/>
    <x v="0"/>
    <x v="1"/>
    <x v="0"/>
    <x v="513"/>
    <x v="1"/>
    <x v="1"/>
    <x v="0"/>
  </r>
  <r>
    <x v="2"/>
    <x v="2"/>
    <x v="6"/>
    <x v="0"/>
    <x v="1"/>
    <x v="2"/>
    <x v="0"/>
    <x v="2"/>
    <x v="461"/>
    <x v="1"/>
    <x v="0"/>
    <x v="1"/>
  </r>
  <r>
    <x v="11"/>
    <x v="2"/>
    <x v="4"/>
    <x v="1"/>
    <x v="0"/>
    <x v="1"/>
    <x v="2"/>
    <x v="2"/>
    <x v="617"/>
    <x v="1"/>
    <x v="0"/>
    <x v="0"/>
  </r>
  <r>
    <x v="0"/>
    <x v="0"/>
    <x v="7"/>
    <x v="1"/>
    <x v="1"/>
    <x v="1"/>
    <x v="0"/>
    <x v="1"/>
    <x v="884"/>
    <x v="1"/>
    <x v="1"/>
    <x v="1"/>
  </r>
  <r>
    <x v="43"/>
    <x v="2"/>
    <x v="0"/>
    <x v="2"/>
    <x v="2"/>
    <x v="2"/>
    <x v="2"/>
    <x v="2"/>
    <x v="492"/>
    <x v="0"/>
    <x v="1"/>
    <x v="0"/>
  </r>
  <r>
    <x v="4"/>
    <x v="0"/>
    <x v="2"/>
    <x v="0"/>
    <x v="2"/>
    <x v="1"/>
    <x v="2"/>
    <x v="1"/>
    <x v="915"/>
    <x v="0"/>
    <x v="1"/>
    <x v="1"/>
  </r>
  <r>
    <x v="29"/>
    <x v="0"/>
    <x v="2"/>
    <x v="2"/>
    <x v="2"/>
    <x v="1"/>
    <x v="2"/>
    <x v="0"/>
    <x v="529"/>
    <x v="0"/>
    <x v="1"/>
    <x v="0"/>
  </r>
  <r>
    <x v="29"/>
    <x v="0"/>
    <x v="8"/>
    <x v="0"/>
    <x v="0"/>
    <x v="1"/>
    <x v="1"/>
    <x v="2"/>
    <x v="694"/>
    <x v="1"/>
    <x v="0"/>
    <x v="1"/>
  </r>
  <r>
    <x v="16"/>
    <x v="0"/>
    <x v="4"/>
    <x v="1"/>
    <x v="1"/>
    <x v="1"/>
    <x v="0"/>
    <x v="2"/>
    <x v="781"/>
    <x v="1"/>
    <x v="0"/>
    <x v="1"/>
  </r>
  <r>
    <x v="46"/>
    <x v="1"/>
    <x v="8"/>
    <x v="0"/>
    <x v="2"/>
    <x v="2"/>
    <x v="0"/>
    <x v="2"/>
    <x v="374"/>
    <x v="1"/>
    <x v="0"/>
    <x v="0"/>
  </r>
  <r>
    <x v="22"/>
    <x v="1"/>
    <x v="8"/>
    <x v="1"/>
    <x v="1"/>
    <x v="2"/>
    <x v="0"/>
    <x v="0"/>
    <x v="132"/>
    <x v="0"/>
    <x v="1"/>
    <x v="0"/>
  </r>
  <r>
    <x v="14"/>
    <x v="2"/>
    <x v="0"/>
    <x v="0"/>
    <x v="2"/>
    <x v="1"/>
    <x v="2"/>
    <x v="1"/>
    <x v="728"/>
    <x v="1"/>
    <x v="0"/>
    <x v="1"/>
  </r>
  <r>
    <x v="36"/>
    <x v="1"/>
    <x v="1"/>
    <x v="2"/>
    <x v="0"/>
    <x v="1"/>
    <x v="1"/>
    <x v="0"/>
    <x v="104"/>
    <x v="0"/>
    <x v="1"/>
    <x v="0"/>
  </r>
  <r>
    <x v="20"/>
    <x v="1"/>
    <x v="4"/>
    <x v="1"/>
    <x v="0"/>
    <x v="2"/>
    <x v="2"/>
    <x v="0"/>
    <x v="859"/>
    <x v="1"/>
    <x v="0"/>
    <x v="1"/>
  </r>
  <r>
    <x v="13"/>
    <x v="2"/>
    <x v="3"/>
    <x v="2"/>
    <x v="1"/>
    <x v="2"/>
    <x v="0"/>
    <x v="2"/>
    <x v="947"/>
    <x v="1"/>
    <x v="1"/>
    <x v="0"/>
  </r>
  <r>
    <x v="1"/>
    <x v="2"/>
    <x v="8"/>
    <x v="2"/>
    <x v="0"/>
    <x v="2"/>
    <x v="1"/>
    <x v="1"/>
    <x v="317"/>
    <x v="1"/>
    <x v="0"/>
    <x v="0"/>
  </r>
  <r>
    <x v="10"/>
    <x v="2"/>
    <x v="6"/>
    <x v="1"/>
    <x v="0"/>
    <x v="1"/>
    <x v="1"/>
    <x v="0"/>
    <x v="834"/>
    <x v="0"/>
    <x v="0"/>
    <x v="1"/>
  </r>
  <r>
    <x v="38"/>
    <x v="1"/>
    <x v="5"/>
    <x v="1"/>
    <x v="1"/>
    <x v="1"/>
    <x v="1"/>
    <x v="2"/>
    <x v="297"/>
    <x v="1"/>
    <x v="1"/>
    <x v="1"/>
  </r>
  <r>
    <x v="37"/>
    <x v="1"/>
    <x v="6"/>
    <x v="2"/>
    <x v="2"/>
    <x v="0"/>
    <x v="0"/>
    <x v="0"/>
    <x v="30"/>
    <x v="0"/>
    <x v="0"/>
    <x v="0"/>
  </r>
  <r>
    <x v="33"/>
    <x v="2"/>
    <x v="0"/>
    <x v="2"/>
    <x v="0"/>
    <x v="2"/>
    <x v="1"/>
    <x v="0"/>
    <x v="232"/>
    <x v="1"/>
    <x v="0"/>
    <x v="0"/>
  </r>
  <r>
    <x v="37"/>
    <x v="0"/>
    <x v="0"/>
    <x v="2"/>
    <x v="1"/>
    <x v="1"/>
    <x v="1"/>
    <x v="2"/>
    <x v="52"/>
    <x v="1"/>
    <x v="1"/>
    <x v="0"/>
  </r>
  <r>
    <x v="33"/>
    <x v="2"/>
    <x v="7"/>
    <x v="2"/>
    <x v="0"/>
    <x v="2"/>
    <x v="2"/>
    <x v="2"/>
    <x v="482"/>
    <x v="0"/>
    <x v="1"/>
    <x v="0"/>
  </r>
  <r>
    <x v="17"/>
    <x v="0"/>
    <x v="1"/>
    <x v="1"/>
    <x v="0"/>
    <x v="1"/>
    <x v="2"/>
    <x v="1"/>
    <x v="527"/>
    <x v="1"/>
    <x v="1"/>
    <x v="0"/>
  </r>
  <r>
    <x v="29"/>
    <x v="0"/>
    <x v="8"/>
    <x v="1"/>
    <x v="0"/>
    <x v="2"/>
    <x v="1"/>
    <x v="0"/>
    <x v="138"/>
    <x v="1"/>
    <x v="1"/>
    <x v="1"/>
  </r>
  <r>
    <x v="14"/>
    <x v="2"/>
    <x v="6"/>
    <x v="2"/>
    <x v="0"/>
    <x v="1"/>
    <x v="1"/>
    <x v="2"/>
    <x v="464"/>
    <x v="1"/>
    <x v="1"/>
    <x v="0"/>
  </r>
  <r>
    <x v="26"/>
    <x v="2"/>
    <x v="5"/>
    <x v="0"/>
    <x v="1"/>
    <x v="0"/>
    <x v="2"/>
    <x v="2"/>
    <x v="642"/>
    <x v="1"/>
    <x v="0"/>
    <x v="0"/>
  </r>
  <r>
    <x v="33"/>
    <x v="2"/>
    <x v="0"/>
    <x v="0"/>
    <x v="1"/>
    <x v="0"/>
    <x v="2"/>
    <x v="1"/>
    <x v="709"/>
    <x v="0"/>
    <x v="1"/>
    <x v="1"/>
  </r>
  <r>
    <x v="37"/>
    <x v="1"/>
    <x v="0"/>
    <x v="1"/>
    <x v="1"/>
    <x v="2"/>
    <x v="2"/>
    <x v="1"/>
    <x v="470"/>
    <x v="0"/>
    <x v="0"/>
    <x v="1"/>
  </r>
  <r>
    <x v="32"/>
    <x v="0"/>
    <x v="1"/>
    <x v="2"/>
    <x v="0"/>
    <x v="1"/>
    <x v="0"/>
    <x v="2"/>
    <x v="364"/>
    <x v="1"/>
    <x v="0"/>
    <x v="1"/>
  </r>
  <r>
    <x v="23"/>
    <x v="1"/>
    <x v="5"/>
    <x v="2"/>
    <x v="0"/>
    <x v="1"/>
    <x v="0"/>
    <x v="1"/>
    <x v="358"/>
    <x v="1"/>
    <x v="1"/>
    <x v="0"/>
  </r>
  <r>
    <x v="14"/>
    <x v="1"/>
    <x v="5"/>
    <x v="1"/>
    <x v="0"/>
    <x v="2"/>
    <x v="2"/>
    <x v="2"/>
    <x v="686"/>
    <x v="0"/>
    <x v="0"/>
    <x v="1"/>
  </r>
  <r>
    <x v="29"/>
    <x v="2"/>
    <x v="1"/>
    <x v="0"/>
    <x v="1"/>
    <x v="1"/>
    <x v="1"/>
    <x v="0"/>
    <x v="248"/>
    <x v="1"/>
    <x v="0"/>
    <x v="1"/>
  </r>
  <r>
    <x v="41"/>
    <x v="1"/>
    <x v="0"/>
    <x v="0"/>
    <x v="0"/>
    <x v="2"/>
    <x v="2"/>
    <x v="1"/>
    <x v="360"/>
    <x v="0"/>
    <x v="1"/>
    <x v="1"/>
  </r>
  <r>
    <x v="16"/>
    <x v="2"/>
    <x v="4"/>
    <x v="0"/>
    <x v="2"/>
    <x v="1"/>
    <x v="0"/>
    <x v="0"/>
    <x v="233"/>
    <x v="1"/>
    <x v="0"/>
    <x v="1"/>
  </r>
  <r>
    <x v="4"/>
    <x v="0"/>
    <x v="4"/>
    <x v="1"/>
    <x v="0"/>
    <x v="2"/>
    <x v="1"/>
    <x v="0"/>
    <x v="826"/>
    <x v="0"/>
    <x v="1"/>
    <x v="0"/>
  </r>
  <r>
    <x v="28"/>
    <x v="2"/>
    <x v="1"/>
    <x v="0"/>
    <x v="2"/>
    <x v="1"/>
    <x v="0"/>
    <x v="0"/>
    <x v="217"/>
    <x v="0"/>
    <x v="1"/>
    <x v="0"/>
  </r>
  <r>
    <x v="3"/>
    <x v="1"/>
    <x v="5"/>
    <x v="1"/>
    <x v="0"/>
    <x v="2"/>
    <x v="1"/>
    <x v="2"/>
    <x v="320"/>
    <x v="0"/>
    <x v="1"/>
    <x v="0"/>
  </r>
  <r>
    <x v="9"/>
    <x v="1"/>
    <x v="8"/>
    <x v="1"/>
    <x v="1"/>
    <x v="1"/>
    <x v="0"/>
    <x v="0"/>
    <x v="608"/>
    <x v="0"/>
    <x v="0"/>
    <x v="1"/>
  </r>
  <r>
    <x v="16"/>
    <x v="2"/>
    <x v="1"/>
    <x v="2"/>
    <x v="0"/>
    <x v="0"/>
    <x v="1"/>
    <x v="0"/>
    <x v="753"/>
    <x v="1"/>
    <x v="0"/>
    <x v="1"/>
  </r>
  <r>
    <x v="9"/>
    <x v="2"/>
    <x v="1"/>
    <x v="0"/>
    <x v="2"/>
    <x v="1"/>
    <x v="1"/>
    <x v="0"/>
    <x v="710"/>
    <x v="1"/>
    <x v="0"/>
    <x v="1"/>
  </r>
  <r>
    <x v="16"/>
    <x v="1"/>
    <x v="2"/>
    <x v="1"/>
    <x v="2"/>
    <x v="2"/>
    <x v="1"/>
    <x v="2"/>
    <x v="606"/>
    <x v="0"/>
    <x v="0"/>
    <x v="1"/>
  </r>
  <r>
    <x v="19"/>
    <x v="0"/>
    <x v="6"/>
    <x v="0"/>
    <x v="0"/>
    <x v="0"/>
    <x v="1"/>
    <x v="0"/>
    <x v="97"/>
    <x v="0"/>
    <x v="1"/>
    <x v="1"/>
  </r>
  <r>
    <x v="23"/>
    <x v="0"/>
    <x v="5"/>
    <x v="0"/>
    <x v="2"/>
    <x v="1"/>
    <x v="0"/>
    <x v="0"/>
    <x v="526"/>
    <x v="0"/>
    <x v="0"/>
    <x v="1"/>
  </r>
  <r>
    <x v="4"/>
    <x v="2"/>
    <x v="7"/>
    <x v="2"/>
    <x v="2"/>
    <x v="0"/>
    <x v="0"/>
    <x v="1"/>
    <x v="906"/>
    <x v="0"/>
    <x v="1"/>
    <x v="0"/>
  </r>
  <r>
    <x v="33"/>
    <x v="0"/>
    <x v="7"/>
    <x v="0"/>
    <x v="1"/>
    <x v="1"/>
    <x v="1"/>
    <x v="2"/>
    <x v="417"/>
    <x v="1"/>
    <x v="0"/>
    <x v="0"/>
  </r>
  <r>
    <x v="5"/>
    <x v="1"/>
    <x v="5"/>
    <x v="2"/>
    <x v="0"/>
    <x v="0"/>
    <x v="1"/>
    <x v="0"/>
    <x v="304"/>
    <x v="0"/>
    <x v="0"/>
    <x v="1"/>
  </r>
  <r>
    <x v="1"/>
    <x v="2"/>
    <x v="2"/>
    <x v="1"/>
    <x v="0"/>
    <x v="2"/>
    <x v="0"/>
    <x v="1"/>
    <x v="467"/>
    <x v="0"/>
    <x v="0"/>
    <x v="0"/>
  </r>
  <r>
    <x v="12"/>
    <x v="1"/>
    <x v="2"/>
    <x v="0"/>
    <x v="0"/>
    <x v="1"/>
    <x v="1"/>
    <x v="2"/>
    <x v="898"/>
    <x v="0"/>
    <x v="0"/>
    <x v="1"/>
  </r>
  <r>
    <x v="42"/>
    <x v="1"/>
    <x v="0"/>
    <x v="1"/>
    <x v="2"/>
    <x v="1"/>
    <x v="1"/>
    <x v="2"/>
    <x v="541"/>
    <x v="0"/>
    <x v="0"/>
    <x v="1"/>
  </r>
  <r>
    <x v="42"/>
    <x v="0"/>
    <x v="6"/>
    <x v="0"/>
    <x v="0"/>
    <x v="2"/>
    <x v="1"/>
    <x v="2"/>
    <x v="696"/>
    <x v="0"/>
    <x v="1"/>
    <x v="0"/>
  </r>
  <r>
    <x v="10"/>
    <x v="2"/>
    <x v="4"/>
    <x v="1"/>
    <x v="0"/>
    <x v="0"/>
    <x v="2"/>
    <x v="2"/>
    <x v="295"/>
    <x v="0"/>
    <x v="0"/>
    <x v="1"/>
  </r>
  <r>
    <x v="46"/>
    <x v="2"/>
    <x v="3"/>
    <x v="0"/>
    <x v="1"/>
    <x v="2"/>
    <x v="1"/>
    <x v="2"/>
    <x v="287"/>
    <x v="0"/>
    <x v="0"/>
    <x v="0"/>
  </r>
  <r>
    <x v="22"/>
    <x v="0"/>
    <x v="3"/>
    <x v="0"/>
    <x v="1"/>
    <x v="2"/>
    <x v="2"/>
    <x v="2"/>
    <x v="676"/>
    <x v="1"/>
    <x v="0"/>
    <x v="1"/>
  </r>
  <r>
    <x v="15"/>
    <x v="1"/>
    <x v="3"/>
    <x v="0"/>
    <x v="1"/>
    <x v="0"/>
    <x v="1"/>
    <x v="0"/>
    <x v="582"/>
    <x v="0"/>
    <x v="0"/>
    <x v="1"/>
  </r>
  <r>
    <x v="30"/>
    <x v="1"/>
    <x v="5"/>
    <x v="0"/>
    <x v="2"/>
    <x v="2"/>
    <x v="0"/>
    <x v="0"/>
    <x v="249"/>
    <x v="0"/>
    <x v="1"/>
    <x v="0"/>
  </r>
  <r>
    <x v="10"/>
    <x v="1"/>
    <x v="7"/>
    <x v="0"/>
    <x v="0"/>
    <x v="1"/>
    <x v="2"/>
    <x v="0"/>
    <x v="920"/>
    <x v="0"/>
    <x v="0"/>
    <x v="1"/>
  </r>
  <r>
    <x v="15"/>
    <x v="1"/>
    <x v="7"/>
    <x v="0"/>
    <x v="1"/>
    <x v="1"/>
    <x v="2"/>
    <x v="0"/>
    <x v="439"/>
    <x v="1"/>
    <x v="1"/>
    <x v="1"/>
  </r>
  <r>
    <x v="7"/>
    <x v="2"/>
    <x v="4"/>
    <x v="0"/>
    <x v="1"/>
    <x v="1"/>
    <x v="1"/>
    <x v="1"/>
    <x v="546"/>
    <x v="1"/>
    <x v="0"/>
    <x v="1"/>
  </r>
  <r>
    <x v="3"/>
    <x v="2"/>
    <x v="5"/>
    <x v="0"/>
    <x v="1"/>
    <x v="2"/>
    <x v="1"/>
    <x v="0"/>
    <x v="200"/>
    <x v="1"/>
    <x v="1"/>
    <x v="0"/>
  </r>
  <r>
    <x v="39"/>
    <x v="0"/>
    <x v="3"/>
    <x v="0"/>
    <x v="0"/>
    <x v="1"/>
    <x v="2"/>
    <x v="2"/>
    <x v="139"/>
    <x v="0"/>
    <x v="1"/>
    <x v="1"/>
  </r>
  <r>
    <x v="3"/>
    <x v="0"/>
    <x v="8"/>
    <x v="1"/>
    <x v="0"/>
    <x v="1"/>
    <x v="0"/>
    <x v="0"/>
    <x v="615"/>
    <x v="0"/>
    <x v="1"/>
    <x v="1"/>
  </r>
  <r>
    <x v="24"/>
    <x v="2"/>
    <x v="7"/>
    <x v="2"/>
    <x v="0"/>
    <x v="1"/>
    <x v="0"/>
    <x v="0"/>
    <x v="101"/>
    <x v="0"/>
    <x v="1"/>
    <x v="1"/>
  </r>
  <r>
    <x v="2"/>
    <x v="2"/>
    <x v="0"/>
    <x v="0"/>
    <x v="2"/>
    <x v="1"/>
    <x v="1"/>
    <x v="2"/>
    <x v="951"/>
    <x v="1"/>
    <x v="1"/>
    <x v="0"/>
  </r>
  <r>
    <x v="31"/>
    <x v="1"/>
    <x v="1"/>
    <x v="2"/>
    <x v="2"/>
    <x v="1"/>
    <x v="0"/>
    <x v="0"/>
    <x v="123"/>
    <x v="0"/>
    <x v="0"/>
    <x v="0"/>
  </r>
  <r>
    <x v="2"/>
    <x v="1"/>
    <x v="8"/>
    <x v="0"/>
    <x v="1"/>
    <x v="1"/>
    <x v="0"/>
    <x v="0"/>
    <x v="580"/>
    <x v="1"/>
    <x v="1"/>
    <x v="0"/>
  </r>
  <r>
    <x v="26"/>
    <x v="0"/>
    <x v="7"/>
    <x v="0"/>
    <x v="0"/>
    <x v="2"/>
    <x v="1"/>
    <x v="0"/>
    <x v="937"/>
    <x v="1"/>
    <x v="0"/>
    <x v="0"/>
  </r>
  <r>
    <x v="28"/>
    <x v="2"/>
    <x v="2"/>
    <x v="1"/>
    <x v="1"/>
    <x v="1"/>
    <x v="0"/>
    <x v="1"/>
    <x v="888"/>
    <x v="1"/>
    <x v="1"/>
    <x v="0"/>
  </r>
  <r>
    <x v="31"/>
    <x v="0"/>
    <x v="7"/>
    <x v="1"/>
    <x v="0"/>
    <x v="1"/>
    <x v="1"/>
    <x v="0"/>
    <x v="611"/>
    <x v="1"/>
    <x v="1"/>
    <x v="1"/>
  </r>
  <r>
    <x v="18"/>
    <x v="2"/>
    <x v="0"/>
    <x v="2"/>
    <x v="0"/>
    <x v="0"/>
    <x v="2"/>
    <x v="2"/>
    <x v="755"/>
    <x v="1"/>
    <x v="0"/>
    <x v="0"/>
  </r>
  <r>
    <x v="20"/>
    <x v="1"/>
    <x v="3"/>
    <x v="1"/>
    <x v="0"/>
    <x v="2"/>
    <x v="1"/>
    <x v="2"/>
    <x v="844"/>
    <x v="0"/>
    <x v="1"/>
    <x v="0"/>
  </r>
  <r>
    <x v="4"/>
    <x v="0"/>
    <x v="2"/>
    <x v="1"/>
    <x v="2"/>
    <x v="2"/>
    <x v="2"/>
    <x v="0"/>
    <x v="83"/>
    <x v="0"/>
    <x v="1"/>
    <x v="1"/>
  </r>
  <r>
    <x v="17"/>
    <x v="0"/>
    <x v="5"/>
    <x v="2"/>
    <x v="2"/>
    <x v="2"/>
    <x v="2"/>
    <x v="0"/>
    <x v="851"/>
    <x v="1"/>
    <x v="1"/>
    <x v="0"/>
  </r>
  <r>
    <x v="27"/>
    <x v="2"/>
    <x v="6"/>
    <x v="1"/>
    <x v="0"/>
    <x v="2"/>
    <x v="0"/>
    <x v="0"/>
    <x v="173"/>
    <x v="0"/>
    <x v="1"/>
    <x v="1"/>
  </r>
  <r>
    <x v="41"/>
    <x v="1"/>
    <x v="3"/>
    <x v="0"/>
    <x v="1"/>
    <x v="1"/>
    <x v="0"/>
    <x v="2"/>
    <x v="619"/>
    <x v="0"/>
    <x v="0"/>
    <x v="0"/>
  </r>
  <r>
    <x v="21"/>
    <x v="0"/>
    <x v="6"/>
    <x v="2"/>
    <x v="0"/>
    <x v="1"/>
    <x v="0"/>
    <x v="2"/>
    <x v="237"/>
    <x v="1"/>
    <x v="1"/>
    <x v="1"/>
  </r>
  <r>
    <x v="20"/>
    <x v="1"/>
    <x v="8"/>
    <x v="2"/>
    <x v="0"/>
    <x v="0"/>
    <x v="1"/>
    <x v="1"/>
    <x v="900"/>
    <x v="1"/>
    <x v="1"/>
    <x v="1"/>
  </r>
  <r>
    <x v="5"/>
    <x v="0"/>
    <x v="1"/>
    <x v="0"/>
    <x v="1"/>
    <x v="0"/>
    <x v="0"/>
    <x v="1"/>
    <x v="574"/>
    <x v="0"/>
    <x v="0"/>
    <x v="0"/>
  </r>
  <r>
    <x v="0"/>
    <x v="1"/>
    <x v="2"/>
    <x v="1"/>
    <x v="0"/>
    <x v="2"/>
    <x v="2"/>
    <x v="1"/>
    <x v="430"/>
    <x v="0"/>
    <x v="0"/>
    <x v="0"/>
  </r>
  <r>
    <x v="4"/>
    <x v="2"/>
    <x v="4"/>
    <x v="2"/>
    <x v="1"/>
    <x v="0"/>
    <x v="0"/>
    <x v="2"/>
    <x v="212"/>
    <x v="0"/>
    <x v="1"/>
    <x v="1"/>
  </r>
  <r>
    <x v="40"/>
    <x v="0"/>
    <x v="2"/>
    <x v="2"/>
    <x v="2"/>
    <x v="0"/>
    <x v="0"/>
    <x v="1"/>
    <x v="254"/>
    <x v="0"/>
    <x v="1"/>
    <x v="1"/>
  </r>
  <r>
    <x v="11"/>
    <x v="0"/>
    <x v="7"/>
    <x v="0"/>
    <x v="2"/>
    <x v="2"/>
    <x v="1"/>
    <x v="0"/>
    <x v="879"/>
    <x v="1"/>
    <x v="0"/>
    <x v="1"/>
  </r>
  <r>
    <x v="25"/>
    <x v="1"/>
    <x v="7"/>
    <x v="0"/>
    <x v="1"/>
    <x v="2"/>
    <x v="1"/>
    <x v="0"/>
    <x v="17"/>
    <x v="0"/>
    <x v="1"/>
    <x v="1"/>
  </r>
  <r>
    <x v="45"/>
    <x v="1"/>
    <x v="7"/>
    <x v="1"/>
    <x v="2"/>
    <x v="0"/>
    <x v="2"/>
    <x v="2"/>
    <x v="871"/>
    <x v="1"/>
    <x v="0"/>
    <x v="1"/>
  </r>
  <r>
    <x v="33"/>
    <x v="0"/>
    <x v="8"/>
    <x v="2"/>
    <x v="2"/>
    <x v="1"/>
    <x v="1"/>
    <x v="1"/>
    <x v="477"/>
    <x v="1"/>
    <x v="1"/>
    <x v="1"/>
  </r>
  <r>
    <x v="13"/>
    <x v="2"/>
    <x v="3"/>
    <x v="1"/>
    <x v="1"/>
    <x v="0"/>
    <x v="0"/>
    <x v="0"/>
    <x v="221"/>
    <x v="0"/>
    <x v="0"/>
    <x v="1"/>
  </r>
  <r>
    <x v="25"/>
    <x v="1"/>
    <x v="4"/>
    <x v="1"/>
    <x v="2"/>
    <x v="0"/>
    <x v="1"/>
    <x v="2"/>
    <x v="23"/>
    <x v="0"/>
    <x v="0"/>
    <x v="0"/>
  </r>
  <r>
    <x v="44"/>
    <x v="1"/>
    <x v="4"/>
    <x v="0"/>
    <x v="0"/>
    <x v="1"/>
    <x v="2"/>
    <x v="1"/>
    <x v="77"/>
    <x v="0"/>
    <x v="0"/>
    <x v="1"/>
  </r>
  <r>
    <x v="26"/>
    <x v="1"/>
    <x v="7"/>
    <x v="2"/>
    <x v="0"/>
    <x v="1"/>
    <x v="0"/>
    <x v="0"/>
    <x v="298"/>
    <x v="1"/>
    <x v="1"/>
    <x v="0"/>
  </r>
  <r>
    <x v="8"/>
    <x v="0"/>
    <x v="6"/>
    <x v="2"/>
    <x v="1"/>
    <x v="2"/>
    <x v="2"/>
    <x v="1"/>
    <x v="218"/>
    <x v="1"/>
    <x v="1"/>
    <x v="0"/>
  </r>
  <r>
    <x v="25"/>
    <x v="0"/>
    <x v="8"/>
    <x v="2"/>
    <x v="2"/>
    <x v="2"/>
    <x v="1"/>
    <x v="2"/>
    <x v="793"/>
    <x v="1"/>
    <x v="1"/>
    <x v="1"/>
  </r>
  <r>
    <x v="46"/>
    <x v="0"/>
    <x v="7"/>
    <x v="0"/>
    <x v="0"/>
    <x v="0"/>
    <x v="1"/>
    <x v="1"/>
    <x v="905"/>
    <x v="1"/>
    <x v="1"/>
    <x v="1"/>
  </r>
  <r>
    <x v="21"/>
    <x v="0"/>
    <x v="1"/>
    <x v="0"/>
    <x v="0"/>
    <x v="1"/>
    <x v="2"/>
    <x v="2"/>
    <x v="507"/>
    <x v="0"/>
    <x v="0"/>
    <x v="0"/>
  </r>
  <r>
    <x v="46"/>
    <x v="2"/>
    <x v="3"/>
    <x v="0"/>
    <x v="2"/>
    <x v="2"/>
    <x v="0"/>
    <x v="1"/>
    <x v="122"/>
    <x v="1"/>
    <x v="0"/>
    <x v="1"/>
  </r>
  <r>
    <x v="29"/>
    <x v="2"/>
    <x v="5"/>
    <x v="0"/>
    <x v="2"/>
    <x v="0"/>
    <x v="1"/>
    <x v="0"/>
    <x v="420"/>
    <x v="1"/>
    <x v="0"/>
    <x v="1"/>
  </r>
  <r>
    <x v="42"/>
    <x v="0"/>
    <x v="1"/>
    <x v="0"/>
    <x v="0"/>
    <x v="1"/>
    <x v="1"/>
    <x v="2"/>
    <x v="683"/>
    <x v="0"/>
    <x v="1"/>
    <x v="0"/>
  </r>
  <r>
    <x v="16"/>
    <x v="2"/>
    <x v="6"/>
    <x v="2"/>
    <x v="0"/>
    <x v="0"/>
    <x v="0"/>
    <x v="2"/>
    <x v="787"/>
    <x v="1"/>
    <x v="1"/>
    <x v="0"/>
  </r>
  <r>
    <x v="25"/>
    <x v="1"/>
    <x v="2"/>
    <x v="1"/>
    <x v="1"/>
    <x v="2"/>
    <x v="1"/>
    <x v="2"/>
    <x v="19"/>
    <x v="1"/>
    <x v="1"/>
    <x v="0"/>
  </r>
  <r>
    <x v="35"/>
    <x v="1"/>
    <x v="2"/>
    <x v="2"/>
    <x v="1"/>
    <x v="2"/>
    <x v="2"/>
    <x v="1"/>
    <x v="169"/>
    <x v="0"/>
    <x v="0"/>
    <x v="1"/>
  </r>
  <r>
    <x v="0"/>
    <x v="1"/>
    <x v="1"/>
    <x v="1"/>
    <x v="0"/>
    <x v="1"/>
    <x v="1"/>
    <x v="1"/>
    <x v="490"/>
    <x v="1"/>
    <x v="1"/>
    <x v="1"/>
  </r>
  <r>
    <x v="7"/>
    <x v="0"/>
    <x v="7"/>
    <x v="0"/>
    <x v="1"/>
    <x v="0"/>
    <x v="1"/>
    <x v="0"/>
    <x v="912"/>
    <x v="1"/>
    <x v="1"/>
    <x v="0"/>
  </r>
  <r>
    <x v="34"/>
    <x v="1"/>
    <x v="5"/>
    <x v="1"/>
    <x v="0"/>
    <x v="1"/>
    <x v="0"/>
    <x v="2"/>
    <x v="568"/>
    <x v="1"/>
    <x v="0"/>
    <x v="1"/>
  </r>
  <r>
    <x v="14"/>
    <x v="2"/>
    <x v="0"/>
    <x v="2"/>
    <x v="0"/>
    <x v="2"/>
    <x v="2"/>
    <x v="2"/>
    <x v="501"/>
    <x v="1"/>
    <x v="0"/>
    <x v="0"/>
  </r>
  <r>
    <x v="46"/>
    <x v="0"/>
    <x v="0"/>
    <x v="2"/>
    <x v="1"/>
    <x v="2"/>
    <x v="0"/>
    <x v="1"/>
    <x v="182"/>
    <x v="0"/>
    <x v="1"/>
    <x v="1"/>
  </r>
  <r>
    <x v="21"/>
    <x v="2"/>
    <x v="6"/>
    <x v="1"/>
    <x v="1"/>
    <x v="0"/>
    <x v="1"/>
    <x v="1"/>
    <x v="573"/>
    <x v="1"/>
    <x v="0"/>
    <x v="0"/>
  </r>
  <r>
    <x v="13"/>
    <x v="1"/>
    <x v="7"/>
    <x v="0"/>
    <x v="2"/>
    <x v="0"/>
    <x v="1"/>
    <x v="0"/>
    <x v="772"/>
    <x v="0"/>
    <x v="1"/>
    <x v="1"/>
  </r>
  <r>
    <x v="25"/>
    <x v="1"/>
    <x v="4"/>
    <x v="0"/>
    <x v="2"/>
    <x v="0"/>
    <x v="0"/>
    <x v="0"/>
    <x v="543"/>
    <x v="1"/>
    <x v="0"/>
    <x v="0"/>
  </r>
  <r>
    <x v="27"/>
    <x v="1"/>
    <x v="4"/>
    <x v="2"/>
    <x v="2"/>
    <x v="1"/>
    <x v="0"/>
    <x v="1"/>
    <x v="539"/>
    <x v="0"/>
    <x v="0"/>
    <x v="1"/>
  </r>
  <r>
    <x v="22"/>
    <x v="0"/>
    <x v="3"/>
    <x v="1"/>
    <x v="0"/>
    <x v="0"/>
    <x v="0"/>
    <x v="2"/>
    <x v="362"/>
    <x v="0"/>
    <x v="0"/>
    <x v="1"/>
  </r>
  <r>
    <x v="13"/>
    <x v="2"/>
    <x v="5"/>
    <x v="0"/>
    <x v="1"/>
    <x v="0"/>
    <x v="2"/>
    <x v="0"/>
    <x v="650"/>
    <x v="0"/>
    <x v="1"/>
    <x v="0"/>
  </r>
  <r>
    <x v="23"/>
    <x v="0"/>
    <x v="5"/>
    <x v="0"/>
    <x v="0"/>
    <x v="2"/>
    <x v="1"/>
    <x v="1"/>
    <x v="37"/>
    <x v="1"/>
    <x v="1"/>
    <x v="1"/>
  </r>
  <r>
    <x v="1"/>
    <x v="0"/>
    <x v="2"/>
    <x v="2"/>
    <x v="1"/>
    <x v="2"/>
    <x v="0"/>
    <x v="1"/>
    <x v="318"/>
    <x v="1"/>
    <x v="1"/>
    <x v="1"/>
  </r>
  <r>
    <x v="44"/>
    <x v="1"/>
    <x v="8"/>
    <x v="0"/>
    <x v="0"/>
    <x v="0"/>
    <x v="1"/>
    <x v="2"/>
    <x v="322"/>
    <x v="1"/>
    <x v="0"/>
    <x v="0"/>
  </r>
  <r>
    <x v="25"/>
    <x v="0"/>
    <x v="6"/>
    <x v="1"/>
    <x v="2"/>
    <x v="0"/>
    <x v="2"/>
    <x v="1"/>
    <x v="469"/>
    <x v="0"/>
    <x v="0"/>
    <x v="1"/>
  </r>
  <r>
    <x v="13"/>
    <x v="0"/>
    <x v="0"/>
    <x v="2"/>
    <x v="2"/>
    <x v="2"/>
    <x v="2"/>
    <x v="1"/>
    <x v="739"/>
    <x v="1"/>
    <x v="0"/>
    <x v="1"/>
  </r>
  <r>
    <x v="6"/>
    <x v="1"/>
    <x v="6"/>
    <x v="2"/>
    <x v="2"/>
    <x v="0"/>
    <x v="2"/>
    <x v="0"/>
    <x v="21"/>
    <x v="1"/>
    <x v="0"/>
    <x v="1"/>
  </r>
  <r>
    <x v="2"/>
    <x v="0"/>
    <x v="4"/>
    <x v="1"/>
    <x v="0"/>
    <x v="1"/>
    <x v="2"/>
    <x v="1"/>
    <x v="69"/>
    <x v="1"/>
    <x v="1"/>
    <x v="0"/>
  </r>
  <r>
    <x v="46"/>
    <x v="1"/>
    <x v="4"/>
    <x v="2"/>
    <x v="1"/>
    <x v="1"/>
    <x v="1"/>
    <x v="1"/>
    <x v="24"/>
    <x v="1"/>
    <x v="1"/>
    <x v="0"/>
  </r>
  <r>
    <x v="22"/>
    <x v="1"/>
    <x v="1"/>
    <x v="0"/>
    <x v="1"/>
    <x v="1"/>
    <x v="2"/>
    <x v="0"/>
    <x v="65"/>
    <x v="0"/>
    <x v="1"/>
    <x v="0"/>
  </r>
  <r>
    <x v="45"/>
    <x v="1"/>
    <x v="3"/>
    <x v="0"/>
    <x v="2"/>
    <x v="0"/>
    <x v="2"/>
    <x v="2"/>
    <x v="573"/>
    <x v="0"/>
    <x v="0"/>
    <x v="0"/>
  </r>
  <r>
    <x v="42"/>
    <x v="1"/>
    <x v="5"/>
    <x v="1"/>
    <x v="2"/>
    <x v="2"/>
    <x v="0"/>
    <x v="2"/>
    <x v="190"/>
    <x v="1"/>
    <x v="0"/>
    <x v="0"/>
  </r>
  <r>
    <x v="46"/>
    <x v="0"/>
    <x v="6"/>
    <x v="0"/>
    <x v="2"/>
    <x v="0"/>
    <x v="2"/>
    <x v="0"/>
    <x v="669"/>
    <x v="1"/>
    <x v="1"/>
    <x v="1"/>
  </r>
  <r>
    <x v="44"/>
    <x v="1"/>
    <x v="4"/>
    <x v="1"/>
    <x v="2"/>
    <x v="0"/>
    <x v="0"/>
    <x v="0"/>
    <x v="129"/>
    <x v="1"/>
    <x v="0"/>
    <x v="1"/>
  </r>
  <r>
    <x v="17"/>
    <x v="1"/>
    <x v="8"/>
    <x v="1"/>
    <x v="1"/>
    <x v="2"/>
    <x v="2"/>
    <x v="2"/>
    <x v="511"/>
    <x v="0"/>
    <x v="1"/>
    <x v="0"/>
  </r>
  <r>
    <x v="37"/>
    <x v="0"/>
    <x v="2"/>
    <x v="0"/>
    <x v="0"/>
    <x v="2"/>
    <x v="2"/>
    <x v="2"/>
    <x v="679"/>
    <x v="1"/>
    <x v="0"/>
    <x v="1"/>
  </r>
  <r>
    <x v="34"/>
    <x v="0"/>
    <x v="0"/>
    <x v="1"/>
    <x v="0"/>
    <x v="2"/>
    <x v="0"/>
    <x v="2"/>
    <x v="70"/>
    <x v="0"/>
    <x v="0"/>
    <x v="1"/>
  </r>
  <r>
    <x v="14"/>
    <x v="2"/>
    <x v="3"/>
    <x v="0"/>
    <x v="0"/>
    <x v="1"/>
    <x v="2"/>
    <x v="2"/>
    <x v="333"/>
    <x v="0"/>
    <x v="1"/>
    <x v="1"/>
  </r>
  <r>
    <x v="24"/>
    <x v="0"/>
    <x v="8"/>
    <x v="2"/>
    <x v="0"/>
    <x v="0"/>
    <x v="1"/>
    <x v="2"/>
    <x v="605"/>
    <x v="1"/>
    <x v="1"/>
    <x v="1"/>
  </r>
  <r>
    <x v="36"/>
    <x v="0"/>
    <x v="3"/>
    <x v="2"/>
    <x v="2"/>
    <x v="2"/>
    <x v="1"/>
    <x v="0"/>
    <x v="623"/>
    <x v="1"/>
    <x v="0"/>
    <x v="0"/>
  </r>
  <r>
    <x v="27"/>
    <x v="2"/>
    <x v="1"/>
    <x v="1"/>
    <x v="2"/>
    <x v="0"/>
    <x v="2"/>
    <x v="1"/>
    <x v="813"/>
    <x v="1"/>
    <x v="1"/>
    <x v="0"/>
  </r>
  <r>
    <x v="9"/>
    <x v="0"/>
    <x v="4"/>
    <x v="0"/>
    <x v="2"/>
    <x v="1"/>
    <x v="1"/>
    <x v="2"/>
    <x v="183"/>
    <x v="0"/>
    <x v="1"/>
    <x v="1"/>
  </r>
  <r>
    <x v="38"/>
    <x v="0"/>
    <x v="2"/>
    <x v="0"/>
    <x v="0"/>
    <x v="1"/>
    <x v="0"/>
    <x v="2"/>
    <x v="641"/>
    <x v="0"/>
    <x v="0"/>
    <x v="1"/>
  </r>
  <r>
    <x v="16"/>
    <x v="0"/>
    <x v="8"/>
    <x v="2"/>
    <x v="2"/>
    <x v="2"/>
    <x v="2"/>
    <x v="1"/>
    <x v="723"/>
    <x v="1"/>
    <x v="0"/>
    <x v="0"/>
  </r>
  <r>
    <x v="38"/>
    <x v="0"/>
    <x v="3"/>
    <x v="2"/>
    <x v="2"/>
    <x v="2"/>
    <x v="2"/>
    <x v="1"/>
    <x v="400"/>
    <x v="0"/>
    <x v="0"/>
    <x v="1"/>
  </r>
  <r>
    <x v="21"/>
    <x v="2"/>
    <x v="5"/>
    <x v="0"/>
    <x v="1"/>
    <x v="0"/>
    <x v="0"/>
    <x v="1"/>
    <x v="610"/>
    <x v="1"/>
    <x v="1"/>
    <x v="1"/>
  </r>
  <r>
    <x v="25"/>
    <x v="0"/>
    <x v="1"/>
    <x v="1"/>
    <x v="1"/>
    <x v="2"/>
    <x v="0"/>
    <x v="1"/>
    <x v="177"/>
    <x v="1"/>
    <x v="0"/>
    <x v="1"/>
  </r>
  <r>
    <x v="43"/>
    <x v="0"/>
    <x v="5"/>
    <x v="2"/>
    <x v="2"/>
    <x v="0"/>
    <x v="0"/>
    <x v="1"/>
    <x v="125"/>
    <x v="0"/>
    <x v="0"/>
    <x v="0"/>
  </r>
  <r>
    <x v="24"/>
    <x v="2"/>
    <x v="2"/>
    <x v="1"/>
    <x v="1"/>
    <x v="2"/>
    <x v="2"/>
    <x v="1"/>
    <x v="707"/>
    <x v="0"/>
    <x v="0"/>
    <x v="0"/>
  </r>
  <r>
    <x v="16"/>
    <x v="1"/>
    <x v="8"/>
    <x v="1"/>
    <x v="1"/>
    <x v="0"/>
    <x v="0"/>
    <x v="0"/>
    <x v="177"/>
    <x v="0"/>
    <x v="0"/>
    <x v="1"/>
  </r>
  <r>
    <x v="12"/>
    <x v="2"/>
    <x v="1"/>
    <x v="2"/>
    <x v="2"/>
    <x v="0"/>
    <x v="0"/>
    <x v="1"/>
    <x v="897"/>
    <x v="0"/>
    <x v="0"/>
    <x v="1"/>
  </r>
  <r>
    <x v="19"/>
    <x v="1"/>
    <x v="8"/>
    <x v="1"/>
    <x v="2"/>
    <x v="0"/>
    <x v="1"/>
    <x v="1"/>
    <x v="699"/>
    <x v="1"/>
    <x v="1"/>
    <x v="1"/>
  </r>
  <r>
    <x v="24"/>
    <x v="2"/>
    <x v="4"/>
    <x v="1"/>
    <x v="2"/>
    <x v="0"/>
    <x v="1"/>
    <x v="0"/>
    <x v="471"/>
    <x v="1"/>
    <x v="0"/>
    <x v="1"/>
  </r>
  <r>
    <x v="3"/>
    <x v="2"/>
    <x v="7"/>
    <x v="0"/>
    <x v="2"/>
    <x v="1"/>
    <x v="2"/>
    <x v="1"/>
    <x v="832"/>
    <x v="1"/>
    <x v="0"/>
    <x v="1"/>
  </r>
  <r>
    <x v="9"/>
    <x v="0"/>
    <x v="1"/>
    <x v="1"/>
    <x v="0"/>
    <x v="0"/>
    <x v="1"/>
    <x v="2"/>
    <x v="759"/>
    <x v="0"/>
    <x v="1"/>
    <x v="1"/>
  </r>
  <r>
    <x v="2"/>
    <x v="1"/>
    <x v="5"/>
    <x v="0"/>
    <x v="0"/>
    <x v="2"/>
    <x v="1"/>
    <x v="2"/>
    <x v="288"/>
    <x v="1"/>
    <x v="0"/>
    <x v="0"/>
  </r>
  <r>
    <x v="40"/>
    <x v="0"/>
    <x v="2"/>
    <x v="2"/>
    <x v="2"/>
    <x v="1"/>
    <x v="0"/>
    <x v="1"/>
    <x v="775"/>
    <x v="0"/>
    <x v="0"/>
    <x v="0"/>
  </r>
  <r>
    <x v="44"/>
    <x v="1"/>
    <x v="4"/>
    <x v="2"/>
    <x v="1"/>
    <x v="1"/>
    <x v="0"/>
    <x v="0"/>
    <x v="135"/>
    <x v="0"/>
    <x v="1"/>
    <x v="1"/>
  </r>
  <r>
    <x v="17"/>
    <x v="2"/>
    <x v="7"/>
    <x v="0"/>
    <x v="2"/>
    <x v="0"/>
    <x v="1"/>
    <x v="2"/>
    <x v="896"/>
    <x v="0"/>
    <x v="0"/>
    <x v="0"/>
  </r>
  <r>
    <x v="46"/>
    <x v="2"/>
    <x v="0"/>
    <x v="2"/>
    <x v="2"/>
    <x v="1"/>
    <x v="1"/>
    <x v="0"/>
    <x v="944"/>
    <x v="1"/>
    <x v="1"/>
    <x v="1"/>
  </r>
  <r>
    <x v="35"/>
    <x v="1"/>
    <x v="4"/>
    <x v="1"/>
    <x v="1"/>
    <x v="0"/>
    <x v="1"/>
    <x v="2"/>
    <x v="499"/>
    <x v="0"/>
    <x v="0"/>
    <x v="1"/>
  </r>
  <r>
    <x v="46"/>
    <x v="0"/>
    <x v="2"/>
    <x v="1"/>
    <x v="0"/>
    <x v="2"/>
    <x v="2"/>
    <x v="1"/>
    <x v="838"/>
    <x v="0"/>
    <x v="1"/>
    <x v="0"/>
  </r>
  <r>
    <x v="21"/>
    <x v="0"/>
    <x v="3"/>
    <x v="1"/>
    <x v="2"/>
    <x v="0"/>
    <x v="2"/>
    <x v="0"/>
    <x v="262"/>
    <x v="0"/>
    <x v="1"/>
    <x v="0"/>
  </r>
  <r>
    <x v="33"/>
    <x v="0"/>
    <x v="1"/>
    <x v="2"/>
    <x v="2"/>
    <x v="1"/>
    <x v="2"/>
    <x v="0"/>
    <x v="450"/>
    <x v="0"/>
    <x v="0"/>
    <x v="1"/>
  </r>
  <r>
    <x v="46"/>
    <x v="0"/>
    <x v="8"/>
    <x v="1"/>
    <x v="0"/>
    <x v="2"/>
    <x v="1"/>
    <x v="0"/>
    <x v="135"/>
    <x v="0"/>
    <x v="1"/>
    <x v="1"/>
  </r>
  <r>
    <x v="7"/>
    <x v="2"/>
    <x v="2"/>
    <x v="2"/>
    <x v="0"/>
    <x v="0"/>
    <x v="1"/>
    <x v="2"/>
    <x v="386"/>
    <x v="0"/>
    <x v="1"/>
    <x v="0"/>
  </r>
  <r>
    <x v="39"/>
    <x v="2"/>
    <x v="1"/>
    <x v="1"/>
    <x v="1"/>
    <x v="2"/>
    <x v="2"/>
    <x v="2"/>
    <x v="882"/>
    <x v="0"/>
    <x v="0"/>
    <x v="0"/>
  </r>
  <r>
    <x v="43"/>
    <x v="2"/>
    <x v="8"/>
    <x v="0"/>
    <x v="0"/>
    <x v="2"/>
    <x v="2"/>
    <x v="2"/>
    <x v="274"/>
    <x v="0"/>
    <x v="0"/>
    <x v="1"/>
  </r>
  <r>
    <x v="18"/>
    <x v="2"/>
    <x v="6"/>
    <x v="2"/>
    <x v="0"/>
    <x v="1"/>
    <x v="1"/>
    <x v="1"/>
    <x v="128"/>
    <x v="0"/>
    <x v="1"/>
    <x v="1"/>
  </r>
  <r>
    <x v="41"/>
    <x v="2"/>
    <x v="5"/>
    <x v="2"/>
    <x v="0"/>
    <x v="2"/>
    <x v="0"/>
    <x v="2"/>
    <x v="796"/>
    <x v="0"/>
    <x v="0"/>
    <x v="1"/>
  </r>
  <r>
    <x v="40"/>
    <x v="0"/>
    <x v="0"/>
    <x v="1"/>
    <x v="1"/>
    <x v="1"/>
    <x v="2"/>
    <x v="1"/>
    <x v="185"/>
    <x v="0"/>
    <x v="1"/>
    <x v="0"/>
  </r>
  <r>
    <x v="36"/>
    <x v="0"/>
    <x v="4"/>
    <x v="2"/>
    <x v="0"/>
    <x v="2"/>
    <x v="1"/>
    <x v="0"/>
    <x v="162"/>
    <x v="0"/>
    <x v="1"/>
    <x v="1"/>
  </r>
  <r>
    <x v="5"/>
    <x v="0"/>
    <x v="2"/>
    <x v="2"/>
    <x v="0"/>
    <x v="0"/>
    <x v="1"/>
    <x v="0"/>
    <x v="675"/>
    <x v="1"/>
    <x v="0"/>
    <x v="0"/>
  </r>
  <r>
    <x v="25"/>
    <x v="0"/>
    <x v="0"/>
    <x v="0"/>
    <x v="1"/>
    <x v="2"/>
    <x v="0"/>
    <x v="1"/>
    <x v="193"/>
    <x v="1"/>
    <x v="0"/>
    <x v="1"/>
  </r>
  <r>
    <x v="33"/>
    <x v="2"/>
    <x v="3"/>
    <x v="0"/>
    <x v="0"/>
    <x v="0"/>
    <x v="1"/>
    <x v="2"/>
    <x v="607"/>
    <x v="0"/>
    <x v="1"/>
    <x v="0"/>
  </r>
  <r>
    <x v="44"/>
    <x v="2"/>
    <x v="1"/>
    <x v="1"/>
    <x v="0"/>
    <x v="0"/>
    <x v="1"/>
    <x v="1"/>
    <x v="309"/>
    <x v="0"/>
    <x v="0"/>
    <x v="0"/>
  </r>
  <r>
    <x v="5"/>
    <x v="2"/>
    <x v="1"/>
    <x v="0"/>
    <x v="1"/>
    <x v="2"/>
    <x v="2"/>
    <x v="0"/>
    <x v="353"/>
    <x v="0"/>
    <x v="0"/>
    <x v="0"/>
  </r>
  <r>
    <x v="36"/>
    <x v="1"/>
    <x v="2"/>
    <x v="1"/>
    <x v="2"/>
    <x v="0"/>
    <x v="2"/>
    <x v="0"/>
    <x v="575"/>
    <x v="1"/>
    <x v="1"/>
    <x v="0"/>
  </r>
  <r>
    <x v="32"/>
    <x v="0"/>
    <x v="7"/>
    <x v="1"/>
    <x v="1"/>
    <x v="2"/>
    <x v="0"/>
    <x v="1"/>
    <x v="235"/>
    <x v="1"/>
    <x v="1"/>
    <x v="1"/>
  </r>
  <r>
    <x v="21"/>
    <x v="0"/>
    <x v="7"/>
    <x v="1"/>
    <x v="0"/>
    <x v="2"/>
    <x v="0"/>
    <x v="2"/>
    <x v="908"/>
    <x v="1"/>
    <x v="1"/>
    <x v="0"/>
  </r>
  <r>
    <x v="20"/>
    <x v="2"/>
    <x v="6"/>
    <x v="2"/>
    <x v="0"/>
    <x v="0"/>
    <x v="1"/>
    <x v="2"/>
    <x v="184"/>
    <x v="0"/>
    <x v="1"/>
    <x v="0"/>
  </r>
  <r>
    <x v="5"/>
    <x v="0"/>
    <x v="5"/>
    <x v="0"/>
    <x v="0"/>
    <x v="0"/>
    <x v="2"/>
    <x v="1"/>
    <x v="680"/>
    <x v="0"/>
    <x v="1"/>
    <x v="0"/>
  </r>
  <r>
    <x v="5"/>
    <x v="0"/>
    <x v="8"/>
    <x v="1"/>
    <x v="1"/>
    <x v="1"/>
    <x v="0"/>
    <x v="1"/>
    <x v="382"/>
    <x v="0"/>
    <x v="1"/>
    <x v="1"/>
  </r>
  <r>
    <x v="3"/>
    <x v="2"/>
    <x v="3"/>
    <x v="0"/>
    <x v="0"/>
    <x v="0"/>
    <x v="0"/>
    <x v="2"/>
    <x v="517"/>
    <x v="0"/>
    <x v="0"/>
    <x v="1"/>
  </r>
  <r>
    <x v="29"/>
    <x v="1"/>
    <x v="0"/>
    <x v="1"/>
    <x v="0"/>
    <x v="1"/>
    <x v="0"/>
    <x v="0"/>
    <x v="41"/>
    <x v="1"/>
    <x v="1"/>
    <x v="1"/>
  </r>
  <r>
    <x v="10"/>
    <x v="1"/>
    <x v="7"/>
    <x v="0"/>
    <x v="1"/>
    <x v="0"/>
    <x v="1"/>
    <x v="1"/>
    <x v="172"/>
    <x v="0"/>
    <x v="0"/>
    <x v="1"/>
  </r>
  <r>
    <x v="29"/>
    <x v="1"/>
    <x v="6"/>
    <x v="0"/>
    <x v="2"/>
    <x v="2"/>
    <x v="2"/>
    <x v="2"/>
    <x v="514"/>
    <x v="1"/>
    <x v="0"/>
    <x v="1"/>
  </r>
  <r>
    <x v="30"/>
    <x v="2"/>
    <x v="6"/>
    <x v="1"/>
    <x v="2"/>
    <x v="0"/>
    <x v="0"/>
    <x v="2"/>
    <x v="362"/>
    <x v="1"/>
    <x v="1"/>
    <x v="1"/>
  </r>
  <r>
    <x v="23"/>
    <x v="0"/>
    <x v="2"/>
    <x v="2"/>
    <x v="0"/>
    <x v="2"/>
    <x v="2"/>
    <x v="0"/>
    <x v="396"/>
    <x v="0"/>
    <x v="0"/>
    <x v="0"/>
  </r>
  <r>
    <x v="8"/>
    <x v="2"/>
    <x v="3"/>
    <x v="0"/>
    <x v="1"/>
    <x v="2"/>
    <x v="0"/>
    <x v="0"/>
    <x v="5"/>
    <x v="1"/>
    <x v="1"/>
    <x v="0"/>
  </r>
  <r>
    <x v="2"/>
    <x v="2"/>
    <x v="8"/>
    <x v="2"/>
    <x v="0"/>
    <x v="2"/>
    <x v="0"/>
    <x v="0"/>
    <x v="895"/>
    <x v="1"/>
    <x v="0"/>
    <x v="0"/>
  </r>
  <r>
    <x v="30"/>
    <x v="0"/>
    <x v="5"/>
    <x v="2"/>
    <x v="1"/>
    <x v="1"/>
    <x v="2"/>
    <x v="0"/>
    <x v="604"/>
    <x v="1"/>
    <x v="1"/>
    <x v="1"/>
  </r>
  <r>
    <x v="39"/>
    <x v="1"/>
    <x v="4"/>
    <x v="1"/>
    <x v="1"/>
    <x v="0"/>
    <x v="2"/>
    <x v="0"/>
    <x v="910"/>
    <x v="1"/>
    <x v="1"/>
    <x v="0"/>
  </r>
  <r>
    <x v="36"/>
    <x v="1"/>
    <x v="2"/>
    <x v="1"/>
    <x v="2"/>
    <x v="2"/>
    <x v="2"/>
    <x v="1"/>
    <x v="95"/>
    <x v="0"/>
    <x v="1"/>
    <x v="0"/>
  </r>
  <r>
    <x v="35"/>
    <x v="2"/>
    <x v="8"/>
    <x v="1"/>
    <x v="2"/>
    <x v="2"/>
    <x v="1"/>
    <x v="2"/>
    <x v="36"/>
    <x v="0"/>
    <x v="1"/>
    <x v="1"/>
  </r>
  <r>
    <x v="23"/>
    <x v="1"/>
    <x v="4"/>
    <x v="0"/>
    <x v="1"/>
    <x v="1"/>
    <x v="0"/>
    <x v="1"/>
    <x v="782"/>
    <x v="1"/>
    <x v="0"/>
    <x v="0"/>
  </r>
  <r>
    <x v="30"/>
    <x v="2"/>
    <x v="4"/>
    <x v="1"/>
    <x v="0"/>
    <x v="0"/>
    <x v="1"/>
    <x v="1"/>
    <x v="224"/>
    <x v="0"/>
    <x v="0"/>
    <x v="1"/>
  </r>
  <r>
    <x v="5"/>
    <x v="2"/>
    <x v="3"/>
    <x v="1"/>
    <x v="2"/>
    <x v="0"/>
    <x v="2"/>
    <x v="1"/>
    <x v="486"/>
    <x v="1"/>
    <x v="0"/>
    <x v="0"/>
  </r>
  <r>
    <x v="1"/>
    <x v="0"/>
    <x v="3"/>
    <x v="0"/>
    <x v="0"/>
    <x v="1"/>
    <x v="0"/>
    <x v="1"/>
    <x v="296"/>
    <x v="0"/>
    <x v="0"/>
    <x v="1"/>
  </r>
  <r>
    <x v="19"/>
    <x v="0"/>
    <x v="0"/>
    <x v="0"/>
    <x v="2"/>
    <x v="1"/>
    <x v="1"/>
    <x v="1"/>
    <x v="754"/>
    <x v="0"/>
    <x v="0"/>
    <x v="1"/>
  </r>
  <r>
    <x v="27"/>
    <x v="0"/>
    <x v="6"/>
    <x v="1"/>
    <x v="2"/>
    <x v="0"/>
    <x v="0"/>
    <x v="0"/>
    <x v="852"/>
    <x v="0"/>
    <x v="1"/>
    <x v="1"/>
  </r>
  <r>
    <x v="10"/>
    <x v="2"/>
    <x v="8"/>
    <x v="1"/>
    <x v="0"/>
    <x v="1"/>
    <x v="1"/>
    <x v="0"/>
    <x v="831"/>
    <x v="0"/>
    <x v="1"/>
    <x v="0"/>
  </r>
  <r>
    <x v="3"/>
    <x v="0"/>
    <x v="2"/>
    <x v="1"/>
    <x v="2"/>
    <x v="0"/>
    <x v="2"/>
    <x v="2"/>
    <x v="149"/>
    <x v="0"/>
    <x v="1"/>
    <x v="0"/>
  </r>
  <r>
    <x v="14"/>
    <x v="1"/>
    <x v="1"/>
    <x v="1"/>
    <x v="2"/>
    <x v="0"/>
    <x v="1"/>
    <x v="1"/>
    <x v="458"/>
    <x v="1"/>
    <x v="1"/>
    <x v="1"/>
  </r>
  <r>
    <x v="5"/>
    <x v="1"/>
    <x v="2"/>
    <x v="2"/>
    <x v="0"/>
    <x v="2"/>
    <x v="0"/>
    <x v="2"/>
    <x v="403"/>
    <x v="0"/>
    <x v="1"/>
    <x v="1"/>
  </r>
  <r>
    <x v="29"/>
    <x v="2"/>
    <x v="0"/>
    <x v="2"/>
    <x v="2"/>
    <x v="2"/>
    <x v="0"/>
    <x v="0"/>
    <x v="337"/>
    <x v="1"/>
    <x v="0"/>
    <x v="0"/>
  </r>
  <r>
    <x v="37"/>
    <x v="2"/>
    <x v="5"/>
    <x v="1"/>
    <x v="2"/>
    <x v="0"/>
    <x v="0"/>
    <x v="0"/>
    <x v="82"/>
    <x v="1"/>
    <x v="1"/>
    <x v="0"/>
  </r>
  <r>
    <x v="1"/>
    <x v="0"/>
    <x v="6"/>
    <x v="2"/>
    <x v="2"/>
    <x v="0"/>
    <x v="0"/>
    <x v="0"/>
    <x v="325"/>
    <x v="0"/>
    <x v="1"/>
    <x v="1"/>
  </r>
  <r>
    <x v="14"/>
    <x v="2"/>
    <x v="1"/>
    <x v="0"/>
    <x v="0"/>
    <x v="0"/>
    <x v="2"/>
    <x v="1"/>
    <x v="612"/>
    <x v="1"/>
    <x v="0"/>
    <x v="0"/>
  </r>
  <r>
    <x v="10"/>
    <x v="2"/>
    <x v="7"/>
    <x v="2"/>
    <x v="1"/>
    <x v="0"/>
    <x v="1"/>
    <x v="1"/>
    <x v="388"/>
    <x v="0"/>
    <x v="0"/>
    <x v="0"/>
  </r>
  <r>
    <x v="7"/>
    <x v="1"/>
    <x v="5"/>
    <x v="2"/>
    <x v="0"/>
    <x v="0"/>
    <x v="2"/>
    <x v="0"/>
    <x v="397"/>
    <x v="1"/>
    <x v="1"/>
    <x v="0"/>
  </r>
  <r>
    <x v="25"/>
    <x v="1"/>
    <x v="3"/>
    <x v="1"/>
    <x v="1"/>
    <x v="0"/>
    <x v="2"/>
    <x v="2"/>
    <x v="691"/>
    <x v="1"/>
    <x v="1"/>
    <x v="1"/>
  </r>
  <r>
    <x v="44"/>
    <x v="0"/>
    <x v="4"/>
    <x v="2"/>
    <x v="2"/>
    <x v="1"/>
    <x v="2"/>
    <x v="2"/>
    <x v="836"/>
    <x v="0"/>
    <x v="0"/>
    <x v="1"/>
  </r>
  <r>
    <x v="43"/>
    <x v="2"/>
    <x v="7"/>
    <x v="2"/>
    <x v="1"/>
    <x v="0"/>
    <x v="0"/>
    <x v="0"/>
    <x v="76"/>
    <x v="0"/>
    <x v="1"/>
    <x v="0"/>
  </r>
  <r>
    <x v="4"/>
    <x v="2"/>
    <x v="2"/>
    <x v="2"/>
    <x v="0"/>
    <x v="1"/>
    <x v="0"/>
    <x v="2"/>
    <x v="276"/>
    <x v="0"/>
    <x v="1"/>
    <x v="1"/>
  </r>
  <r>
    <x v="5"/>
    <x v="1"/>
    <x v="2"/>
    <x v="2"/>
    <x v="0"/>
    <x v="1"/>
    <x v="0"/>
    <x v="0"/>
    <x v="536"/>
    <x v="0"/>
    <x v="1"/>
    <x v="0"/>
  </r>
  <r>
    <x v="25"/>
    <x v="2"/>
    <x v="3"/>
    <x v="0"/>
    <x v="2"/>
    <x v="0"/>
    <x v="1"/>
    <x v="2"/>
    <x v="319"/>
    <x v="1"/>
    <x v="0"/>
    <x v="0"/>
  </r>
  <r>
    <x v="3"/>
    <x v="1"/>
    <x v="0"/>
    <x v="1"/>
    <x v="1"/>
    <x v="0"/>
    <x v="0"/>
    <x v="0"/>
    <x v="277"/>
    <x v="0"/>
    <x v="1"/>
    <x v="1"/>
  </r>
  <r>
    <x v="18"/>
    <x v="0"/>
    <x v="8"/>
    <x v="1"/>
    <x v="2"/>
    <x v="1"/>
    <x v="1"/>
    <x v="2"/>
    <x v="347"/>
    <x v="1"/>
    <x v="1"/>
    <x v="1"/>
  </r>
  <r>
    <x v="19"/>
    <x v="1"/>
    <x v="7"/>
    <x v="0"/>
    <x v="2"/>
    <x v="1"/>
    <x v="0"/>
    <x v="1"/>
    <x v="1"/>
    <x v="1"/>
    <x v="0"/>
    <x v="1"/>
  </r>
  <r>
    <x v="32"/>
    <x v="2"/>
    <x v="7"/>
    <x v="2"/>
    <x v="0"/>
    <x v="0"/>
    <x v="0"/>
    <x v="0"/>
    <x v="151"/>
    <x v="1"/>
    <x v="0"/>
    <x v="0"/>
  </r>
  <r>
    <x v="19"/>
    <x v="0"/>
    <x v="5"/>
    <x v="0"/>
    <x v="1"/>
    <x v="0"/>
    <x v="2"/>
    <x v="0"/>
    <x v="842"/>
    <x v="1"/>
    <x v="0"/>
    <x v="0"/>
  </r>
  <r>
    <x v="11"/>
    <x v="1"/>
    <x v="6"/>
    <x v="2"/>
    <x v="1"/>
    <x v="1"/>
    <x v="2"/>
    <x v="2"/>
    <x v="950"/>
    <x v="1"/>
    <x v="1"/>
    <x v="1"/>
  </r>
  <r>
    <x v="46"/>
    <x v="1"/>
    <x v="5"/>
    <x v="0"/>
    <x v="1"/>
    <x v="1"/>
    <x v="2"/>
    <x v="0"/>
    <x v="339"/>
    <x v="1"/>
    <x v="0"/>
    <x v="1"/>
  </r>
  <r>
    <x v="0"/>
    <x v="0"/>
    <x v="8"/>
    <x v="1"/>
    <x v="1"/>
    <x v="1"/>
    <x v="1"/>
    <x v="0"/>
    <x v="508"/>
    <x v="0"/>
    <x v="1"/>
    <x v="1"/>
  </r>
  <r>
    <x v="25"/>
    <x v="0"/>
    <x v="2"/>
    <x v="1"/>
    <x v="2"/>
    <x v="2"/>
    <x v="1"/>
    <x v="0"/>
    <x v="16"/>
    <x v="1"/>
    <x v="0"/>
    <x v="0"/>
  </r>
  <r>
    <x v="13"/>
    <x v="1"/>
    <x v="2"/>
    <x v="1"/>
    <x v="2"/>
    <x v="1"/>
    <x v="0"/>
    <x v="1"/>
    <x v="802"/>
    <x v="1"/>
    <x v="1"/>
    <x v="0"/>
  </r>
  <r>
    <x v="37"/>
    <x v="2"/>
    <x v="2"/>
    <x v="2"/>
    <x v="0"/>
    <x v="2"/>
    <x v="1"/>
    <x v="1"/>
    <x v="670"/>
    <x v="1"/>
    <x v="0"/>
    <x v="0"/>
  </r>
  <r>
    <x v="36"/>
    <x v="1"/>
    <x v="2"/>
    <x v="2"/>
    <x v="2"/>
    <x v="0"/>
    <x v="0"/>
    <x v="2"/>
    <x v="498"/>
    <x v="0"/>
    <x v="1"/>
    <x v="1"/>
  </r>
  <r>
    <x v="10"/>
    <x v="0"/>
    <x v="8"/>
    <x v="0"/>
    <x v="2"/>
    <x v="0"/>
    <x v="1"/>
    <x v="1"/>
    <x v="451"/>
    <x v="0"/>
    <x v="1"/>
    <x v="1"/>
  </r>
  <r>
    <x v="35"/>
    <x v="1"/>
    <x v="3"/>
    <x v="0"/>
    <x v="0"/>
    <x v="1"/>
    <x v="1"/>
    <x v="2"/>
    <x v="410"/>
    <x v="1"/>
    <x v="0"/>
    <x v="0"/>
  </r>
  <r>
    <x v="12"/>
    <x v="0"/>
    <x v="6"/>
    <x v="1"/>
    <x v="0"/>
    <x v="0"/>
    <x v="1"/>
    <x v="1"/>
    <x v="845"/>
    <x v="0"/>
    <x v="0"/>
    <x v="1"/>
  </r>
  <r>
    <x v="42"/>
    <x v="0"/>
    <x v="8"/>
    <x v="2"/>
    <x v="0"/>
    <x v="0"/>
    <x v="2"/>
    <x v="2"/>
    <x v="411"/>
    <x v="1"/>
    <x v="1"/>
    <x v="1"/>
  </r>
  <r>
    <x v="2"/>
    <x v="2"/>
    <x v="6"/>
    <x v="0"/>
    <x v="2"/>
    <x v="0"/>
    <x v="1"/>
    <x v="1"/>
    <x v="771"/>
    <x v="0"/>
    <x v="0"/>
    <x v="1"/>
  </r>
  <r>
    <x v="32"/>
    <x v="0"/>
    <x v="8"/>
    <x v="2"/>
    <x v="2"/>
    <x v="0"/>
    <x v="2"/>
    <x v="1"/>
    <x v="808"/>
    <x v="1"/>
    <x v="1"/>
    <x v="1"/>
  </r>
  <r>
    <x v="5"/>
    <x v="0"/>
    <x v="2"/>
    <x v="2"/>
    <x v="0"/>
    <x v="2"/>
    <x v="2"/>
    <x v="2"/>
    <x v="863"/>
    <x v="0"/>
    <x v="0"/>
    <x v="0"/>
  </r>
  <r>
    <x v="9"/>
    <x v="2"/>
    <x v="3"/>
    <x v="1"/>
    <x v="0"/>
    <x v="2"/>
    <x v="1"/>
    <x v="0"/>
    <x v="531"/>
    <x v="0"/>
    <x v="0"/>
    <x v="1"/>
  </r>
  <r>
    <x v="4"/>
    <x v="0"/>
    <x v="7"/>
    <x v="1"/>
    <x v="0"/>
    <x v="1"/>
    <x v="0"/>
    <x v="0"/>
    <x v="795"/>
    <x v="0"/>
    <x v="1"/>
    <x v="0"/>
  </r>
  <r>
    <x v="22"/>
    <x v="2"/>
    <x v="5"/>
    <x v="2"/>
    <x v="2"/>
    <x v="1"/>
    <x v="0"/>
    <x v="1"/>
    <x v="261"/>
    <x v="1"/>
    <x v="0"/>
    <x v="0"/>
  </r>
  <r>
    <x v="9"/>
    <x v="2"/>
    <x v="4"/>
    <x v="2"/>
    <x v="2"/>
    <x v="1"/>
    <x v="0"/>
    <x v="2"/>
    <x v="705"/>
    <x v="1"/>
    <x v="0"/>
    <x v="1"/>
  </r>
  <r>
    <x v="43"/>
    <x v="0"/>
    <x v="3"/>
    <x v="2"/>
    <x v="1"/>
    <x v="0"/>
    <x v="1"/>
    <x v="0"/>
    <x v="596"/>
    <x v="1"/>
    <x v="1"/>
    <x v="0"/>
  </r>
  <r>
    <x v="1"/>
    <x v="0"/>
    <x v="7"/>
    <x v="2"/>
    <x v="2"/>
    <x v="0"/>
    <x v="0"/>
    <x v="2"/>
    <x v="597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2"/>
  </r>
  <r>
    <x v="1"/>
    <x v="1"/>
  </r>
  <r>
    <x v="0"/>
    <x v="1"/>
  </r>
  <r>
    <x v="1"/>
    <x v="2"/>
  </r>
  <r>
    <x v="2"/>
    <x v="0"/>
  </r>
  <r>
    <x v="1"/>
    <x v="1"/>
  </r>
  <r>
    <x v="0"/>
    <x v="2"/>
  </r>
  <r>
    <x v="0"/>
    <x v="1"/>
  </r>
  <r>
    <x v="2"/>
    <x v="1"/>
  </r>
  <r>
    <x v="0"/>
    <x v="0"/>
  </r>
  <r>
    <x v="2"/>
    <x v="0"/>
  </r>
  <r>
    <x v="0"/>
    <x v="1"/>
  </r>
  <r>
    <x v="0"/>
    <x v="2"/>
  </r>
  <r>
    <x v="2"/>
    <x v="2"/>
  </r>
  <r>
    <x v="1"/>
    <x v="1"/>
  </r>
  <r>
    <x v="0"/>
    <x v="0"/>
  </r>
  <r>
    <x v="1"/>
    <x v="1"/>
  </r>
  <r>
    <x v="0"/>
    <x v="0"/>
  </r>
  <r>
    <x v="0"/>
    <x v="1"/>
  </r>
  <r>
    <x v="0"/>
    <x v="2"/>
  </r>
  <r>
    <x v="0"/>
    <x v="1"/>
  </r>
  <r>
    <x v="1"/>
    <x v="2"/>
  </r>
  <r>
    <x v="1"/>
    <x v="0"/>
  </r>
  <r>
    <x v="0"/>
    <x v="1"/>
  </r>
  <r>
    <x v="0"/>
    <x v="1"/>
  </r>
  <r>
    <x v="1"/>
    <x v="0"/>
  </r>
  <r>
    <x v="2"/>
    <x v="1"/>
  </r>
  <r>
    <x v="2"/>
    <x v="2"/>
  </r>
  <r>
    <x v="1"/>
    <x v="1"/>
  </r>
  <r>
    <x v="0"/>
    <x v="1"/>
  </r>
  <r>
    <x v="0"/>
    <x v="2"/>
  </r>
  <r>
    <x v="2"/>
    <x v="1"/>
  </r>
  <r>
    <x v="2"/>
    <x v="1"/>
  </r>
  <r>
    <x v="1"/>
    <x v="1"/>
  </r>
  <r>
    <x v="2"/>
    <x v="2"/>
  </r>
  <r>
    <x v="1"/>
    <x v="2"/>
  </r>
  <r>
    <x v="2"/>
    <x v="0"/>
  </r>
  <r>
    <x v="2"/>
    <x v="2"/>
  </r>
  <r>
    <x v="2"/>
    <x v="0"/>
  </r>
  <r>
    <x v="0"/>
    <x v="1"/>
  </r>
  <r>
    <x v="0"/>
    <x v="0"/>
  </r>
  <r>
    <x v="0"/>
    <x v="2"/>
  </r>
  <r>
    <x v="2"/>
    <x v="1"/>
  </r>
  <r>
    <x v="1"/>
    <x v="0"/>
  </r>
  <r>
    <x v="1"/>
    <x v="1"/>
  </r>
  <r>
    <x v="1"/>
    <x v="1"/>
  </r>
  <r>
    <x v="1"/>
    <x v="0"/>
  </r>
  <r>
    <x v="0"/>
    <x v="1"/>
  </r>
  <r>
    <x v="0"/>
    <x v="0"/>
  </r>
  <r>
    <x v="2"/>
    <x v="1"/>
  </r>
  <r>
    <x v="2"/>
    <x v="1"/>
  </r>
  <r>
    <x v="1"/>
    <x v="2"/>
  </r>
  <r>
    <x v="0"/>
    <x v="0"/>
  </r>
  <r>
    <x v="1"/>
    <x v="2"/>
  </r>
  <r>
    <x v="2"/>
    <x v="0"/>
  </r>
  <r>
    <x v="2"/>
    <x v="2"/>
  </r>
  <r>
    <x v="1"/>
    <x v="2"/>
  </r>
  <r>
    <x v="2"/>
    <x v="1"/>
  </r>
  <r>
    <x v="1"/>
    <x v="1"/>
  </r>
  <r>
    <x v="0"/>
    <x v="2"/>
  </r>
  <r>
    <x v="1"/>
    <x v="2"/>
  </r>
  <r>
    <x v="0"/>
    <x v="0"/>
  </r>
  <r>
    <x v="0"/>
    <x v="0"/>
  </r>
  <r>
    <x v="2"/>
    <x v="0"/>
  </r>
  <r>
    <x v="2"/>
    <x v="2"/>
  </r>
  <r>
    <x v="2"/>
    <x v="0"/>
  </r>
  <r>
    <x v="1"/>
    <x v="1"/>
  </r>
  <r>
    <x v="1"/>
    <x v="1"/>
  </r>
  <r>
    <x v="2"/>
    <x v="1"/>
  </r>
  <r>
    <x v="1"/>
    <x v="2"/>
  </r>
  <r>
    <x v="2"/>
    <x v="2"/>
  </r>
  <r>
    <x v="1"/>
    <x v="0"/>
  </r>
  <r>
    <x v="0"/>
    <x v="2"/>
  </r>
  <r>
    <x v="0"/>
    <x v="1"/>
  </r>
  <r>
    <x v="2"/>
    <x v="1"/>
  </r>
  <r>
    <x v="1"/>
    <x v="1"/>
  </r>
  <r>
    <x v="1"/>
    <x v="0"/>
  </r>
  <r>
    <x v="0"/>
    <x v="1"/>
  </r>
  <r>
    <x v="0"/>
    <x v="1"/>
  </r>
  <r>
    <x v="2"/>
    <x v="2"/>
  </r>
  <r>
    <x v="0"/>
    <x v="1"/>
  </r>
  <r>
    <x v="2"/>
    <x v="1"/>
  </r>
  <r>
    <x v="0"/>
    <x v="2"/>
  </r>
  <r>
    <x v="0"/>
    <x v="1"/>
  </r>
  <r>
    <x v="1"/>
    <x v="2"/>
  </r>
  <r>
    <x v="0"/>
    <x v="1"/>
  </r>
  <r>
    <x v="0"/>
    <x v="1"/>
  </r>
  <r>
    <x v="2"/>
    <x v="1"/>
  </r>
  <r>
    <x v="0"/>
    <x v="2"/>
  </r>
  <r>
    <x v="2"/>
    <x v="2"/>
  </r>
  <r>
    <x v="0"/>
    <x v="1"/>
  </r>
  <r>
    <x v="0"/>
    <x v="1"/>
  </r>
  <r>
    <x v="2"/>
    <x v="2"/>
  </r>
  <r>
    <x v="1"/>
    <x v="0"/>
  </r>
  <r>
    <x v="2"/>
    <x v="1"/>
  </r>
  <r>
    <x v="2"/>
    <x v="0"/>
  </r>
  <r>
    <x v="2"/>
    <x v="0"/>
  </r>
  <r>
    <x v="1"/>
    <x v="1"/>
  </r>
  <r>
    <x v="0"/>
    <x v="0"/>
  </r>
  <r>
    <x v="2"/>
    <x v="2"/>
  </r>
  <r>
    <x v="2"/>
    <x v="0"/>
  </r>
  <r>
    <x v="1"/>
    <x v="1"/>
  </r>
  <r>
    <x v="2"/>
    <x v="0"/>
  </r>
  <r>
    <x v="0"/>
    <x v="1"/>
  </r>
  <r>
    <x v="1"/>
    <x v="0"/>
  </r>
  <r>
    <x v="0"/>
    <x v="2"/>
  </r>
  <r>
    <x v="0"/>
    <x v="2"/>
  </r>
  <r>
    <x v="1"/>
    <x v="1"/>
  </r>
  <r>
    <x v="2"/>
    <x v="0"/>
  </r>
  <r>
    <x v="0"/>
    <x v="2"/>
  </r>
  <r>
    <x v="0"/>
    <x v="2"/>
  </r>
  <r>
    <x v="0"/>
    <x v="2"/>
  </r>
  <r>
    <x v="0"/>
    <x v="1"/>
  </r>
  <r>
    <x v="1"/>
    <x v="0"/>
  </r>
  <r>
    <x v="1"/>
    <x v="0"/>
  </r>
  <r>
    <x v="0"/>
    <x v="0"/>
  </r>
  <r>
    <x v="2"/>
    <x v="0"/>
  </r>
  <r>
    <x v="0"/>
    <x v="2"/>
  </r>
  <r>
    <x v="2"/>
    <x v="1"/>
  </r>
  <r>
    <x v="0"/>
    <x v="1"/>
  </r>
  <r>
    <x v="2"/>
    <x v="1"/>
  </r>
  <r>
    <x v="0"/>
    <x v="2"/>
  </r>
  <r>
    <x v="2"/>
    <x v="2"/>
  </r>
  <r>
    <x v="0"/>
    <x v="2"/>
  </r>
  <r>
    <x v="0"/>
    <x v="2"/>
  </r>
  <r>
    <x v="2"/>
    <x v="1"/>
  </r>
  <r>
    <x v="1"/>
    <x v="1"/>
  </r>
  <r>
    <x v="2"/>
    <x v="2"/>
  </r>
  <r>
    <x v="1"/>
    <x v="0"/>
  </r>
  <r>
    <x v="0"/>
    <x v="2"/>
  </r>
  <r>
    <x v="2"/>
    <x v="2"/>
  </r>
  <r>
    <x v="2"/>
    <x v="2"/>
  </r>
  <r>
    <x v="2"/>
    <x v="1"/>
  </r>
  <r>
    <x v="1"/>
    <x v="0"/>
  </r>
  <r>
    <x v="1"/>
    <x v="0"/>
  </r>
  <r>
    <x v="0"/>
    <x v="0"/>
  </r>
  <r>
    <x v="1"/>
    <x v="1"/>
  </r>
  <r>
    <x v="1"/>
    <x v="1"/>
  </r>
  <r>
    <x v="0"/>
    <x v="2"/>
  </r>
  <r>
    <x v="2"/>
    <x v="1"/>
  </r>
  <r>
    <x v="2"/>
    <x v="0"/>
  </r>
  <r>
    <x v="0"/>
    <x v="1"/>
  </r>
  <r>
    <x v="2"/>
    <x v="1"/>
  </r>
  <r>
    <x v="1"/>
    <x v="1"/>
  </r>
  <r>
    <x v="0"/>
    <x v="2"/>
  </r>
  <r>
    <x v="0"/>
    <x v="0"/>
  </r>
  <r>
    <x v="0"/>
    <x v="1"/>
  </r>
  <r>
    <x v="2"/>
    <x v="2"/>
  </r>
  <r>
    <x v="0"/>
    <x v="1"/>
  </r>
  <r>
    <x v="0"/>
    <x v="0"/>
  </r>
  <r>
    <x v="0"/>
    <x v="1"/>
  </r>
  <r>
    <x v="2"/>
    <x v="2"/>
  </r>
  <r>
    <x v="1"/>
    <x v="1"/>
  </r>
  <r>
    <x v="0"/>
    <x v="2"/>
  </r>
  <r>
    <x v="1"/>
    <x v="2"/>
  </r>
  <r>
    <x v="2"/>
    <x v="1"/>
  </r>
  <r>
    <x v="2"/>
    <x v="2"/>
  </r>
  <r>
    <x v="2"/>
    <x v="1"/>
  </r>
  <r>
    <x v="2"/>
    <x v="2"/>
  </r>
  <r>
    <x v="1"/>
    <x v="0"/>
  </r>
  <r>
    <x v="0"/>
    <x v="1"/>
  </r>
  <r>
    <x v="2"/>
    <x v="0"/>
  </r>
  <r>
    <x v="2"/>
    <x v="1"/>
  </r>
  <r>
    <x v="1"/>
    <x v="1"/>
  </r>
  <r>
    <x v="1"/>
    <x v="0"/>
  </r>
  <r>
    <x v="2"/>
    <x v="2"/>
  </r>
  <r>
    <x v="0"/>
    <x v="2"/>
  </r>
  <r>
    <x v="0"/>
    <x v="0"/>
  </r>
  <r>
    <x v="2"/>
    <x v="1"/>
  </r>
  <r>
    <x v="1"/>
    <x v="1"/>
  </r>
  <r>
    <x v="2"/>
    <x v="2"/>
  </r>
  <r>
    <x v="2"/>
    <x v="2"/>
  </r>
  <r>
    <x v="1"/>
    <x v="1"/>
  </r>
  <r>
    <x v="2"/>
    <x v="1"/>
  </r>
  <r>
    <x v="2"/>
    <x v="0"/>
  </r>
  <r>
    <x v="2"/>
    <x v="1"/>
  </r>
  <r>
    <x v="1"/>
    <x v="1"/>
  </r>
  <r>
    <x v="0"/>
    <x v="2"/>
  </r>
  <r>
    <x v="0"/>
    <x v="1"/>
  </r>
  <r>
    <x v="1"/>
    <x v="0"/>
  </r>
  <r>
    <x v="0"/>
    <x v="1"/>
  </r>
  <r>
    <x v="2"/>
    <x v="0"/>
  </r>
  <r>
    <x v="0"/>
    <x v="2"/>
  </r>
  <r>
    <x v="2"/>
    <x v="0"/>
  </r>
  <r>
    <x v="0"/>
    <x v="2"/>
  </r>
  <r>
    <x v="1"/>
    <x v="0"/>
  </r>
  <r>
    <x v="0"/>
    <x v="0"/>
  </r>
  <r>
    <x v="0"/>
    <x v="1"/>
  </r>
  <r>
    <x v="0"/>
    <x v="0"/>
  </r>
  <r>
    <x v="1"/>
    <x v="2"/>
  </r>
  <r>
    <x v="0"/>
    <x v="1"/>
  </r>
  <r>
    <x v="1"/>
    <x v="2"/>
  </r>
  <r>
    <x v="2"/>
    <x v="2"/>
  </r>
  <r>
    <x v="0"/>
    <x v="1"/>
  </r>
  <r>
    <x v="1"/>
    <x v="1"/>
  </r>
  <r>
    <x v="1"/>
    <x v="1"/>
  </r>
  <r>
    <x v="0"/>
    <x v="1"/>
  </r>
  <r>
    <x v="2"/>
    <x v="1"/>
  </r>
  <r>
    <x v="1"/>
    <x v="2"/>
  </r>
  <r>
    <x v="0"/>
    <x v="0"/>
  </r>
  <r>
    <x v="2"/>
    <x v="2"/>
  </r>
  <r>
    <x v="1"/>
    <x v="0"/>
  </r>
  <r>
    <x v="1"/>
    <x v="0"/>
  </r>
  <r>
    <x v="2"/>
    <x v="2"/>
  </r>
  <r>
    <x v="2"/>
    <x v="1"/>
  </r>
  <r>
    <x v="0"/>
    <x v="0"/>
  </r>
  <r>
    <x v="0"/>
    <x v="0"/>
  </r>
  <r>
    <x v="1"/>
    <x v="1"/>
  </r>
  <r>
    <x v="2"/>
    <x v="1"/>
  </r>
  <r>
    <x v="2"/>
    <x v="2"/>
  </r>
  <r>
    <x v="2"/>
    <x v="1"/>
  </r>
  <r>
    <x v="1"/>
    <x v="1"/>
  </r>
  <r>
    <x v="2"/>
    <x v="0"/>
  </r>
  <r>
    <x v="2"/>
    <x v="1"/>
  </r>
  <r>
    <x v="1"/>
    <x v="0"/>
  </r>
  <r>
    <x v="0"/>
    <x v="2"/>
  </r>
  <r>
    <x v="0"/>
    <x v="1"/>
  </r>
  <r>
    <x v="1"/>
    <x v="1"/>
  </r>
  <r>
    <x v="2"/>
    <x v="0"/>
  </r>
  <r>
    <x v="1"/>
    <x v="1"/>
  </r>
  <r>
    <x v="0"/>
    <x v="0"/>
  </r>
  <r>
    <x v="0"/>
    <x v="0"/>
  </r>
  <r>
    <x v="1"/>
    <x v="1"/>
  </r>
  <r>
    <x v="1"/>
    <x v="2"/>
  </r>
  <r>
    <x v="0"/>
    <x v="1"/>
  </r>
  <r>
    <x v="1"/>
    <x v="0"/>
  </r>
  <r>
    <x v="0"/>
    <x v="2"/>
  </r>
  <r>
    <x v="1"/>
    <x v="0"/>
  </r>
  <r>
    <x v="1"/>
    <x v="1"/>
  </r>
  <r>
    <x v="1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2"/>
    <x v="2"/>
  </r>
  <r>
    <x v="0"/>
    <x v="1"/>
  </r>
  <r>
    <x v="2"/>
    <x v="1"/>
  </r>
  <r>
    <x v="2"/>
    <x v="0"/>
  </r>
  <r>
    <x v="2"/>
    <x v="1"/>
  </r>
  <r>
    <x v="1"/>
    <x v="1"/>
  </r>
  <r>
    <x v="1"/>
    <x v="1"/>
  </r>
  <r>
    <x v="0"/>
    <x v="0"/>
  </r>
  <r>
    <x v="2"/>
    <x v="2"/>
  </r>
  <r>
    <x v="1"/>
    <x v="1"/>
  </r>
  <r>
    <x v="1"/>
    <x v="2"/>
  </r>
  <r>
    <x v="1"/>
    <x v="2"/>
  </r>
  <r>
    <x v="1"/>
    <x v="1"/>
  </r>
  <r>
    <x v="1"/>
    <x v="2"/>
  </r>
  <r>
    <x v="2"/>
    <x v="0"/>
  </r>
  <r>
    <x v="2"/>
    <x v="0"/>
  </r>
  <r>
    <x v="2"/>
    <x v="1"/>
  </r>
  <r>
    <x v="2"/>
    <x v="1"/>
  </r>
  <r>
    <x v="0"/>
    <x v="1"/>
  </r>
  <r>
    <x v="2"/>
    <x v="1"/>
  </r>
  <r>
    <x v="1"/>
    <x v="1"/>
  </r>
  <r>
    <x v="2"/>
    <x v="2"/>
  </r>
  <r>
    <x v="0"/>
    <x v="2"/>
  </r>
  <r>
    <x v="1"/>
    <x v="0"/>
  </r>
  <r>
    <x v="2"/>
    <x v="1"/>
  </r>
  <r>
    <x v="2"/>
    <x v="1"/>
  </r>
  <r>
    <x v="2"/>
    <x v="0"/>
  </r>
  <r>
    <x v="1"/>
    <x v="0"/>
  </r>
  <r>
    <x v="1"/>
    <x v="0"/>
  </r>
  <r>
    <x v="0"/>
    <x v="0"/>
  </r>
  <r>
    <x v="1"/>
    <x v="2"/>
  </r>
  <r>
    <x v="1"/>
    <x v="1"/>
  </r>
  <r>
    <x v="2"/>
    <x v="0"/>
  </r>
  <r>
    <x v="1"/>
    <x v="2"/>
  </r>
  <r>
    <x v="2"/>
    <x v="2"/>
  </r>
  <r>
    <x v="2"/>
    <x v="1"/>
  </r>
  <r>
    <x v="1"/>
    <x v="1"/>
  </r>
  <r>
    <x v="0"/>
    <x v="0"/>
  </r>
  <r>
    <x v="0"/>
    <x v="1"/>
  </r>
  <r>
    <x v="1"/>
    <x v="1"/>
  </r>
  <r>
    <x v="0"/>
    <x v="1"/>
  </r>
  <r>
    <x v="2"/>
    <x v="1"/>
  </r>
  <r>
    <x v="2"/>
    <x v="0"/>
  </r>
  <r>
    <x v="1"/>
    <x v="0"/>
  </r>
  <r>
    <x v="0"/>
    <x v="2"/>
  </r>
  <r>
    <x v="0"/>
    <x v="2"/>
  </r>
  <r>
    <x v="2"/>
    <x v="2"/>
  </r>
  <r>
    <x v="1"/>
    <x v="1"/>
  </r>
  <r>
    <x v="0"/>
    <x v="2"/>
  </r>
  <r>
    <x v="1"/>
    <x v="1"/>
  </r>
  <r>
    <x v="0"/>
    <x v="2"/>
  </r>
  <r>
    <x v="2"/>
    <x v="1"/>
  </r>
  <r>
    <x v="2"/>
    <x v="1"/>
  </r>
  <r>
    <x v="1"/>
    <x v="1"/>
  </r>
  <r>
    <x v="2"/>
    <x v="2"/>
  </r>
  <r>
    <x v="0"/>
    <x v="1"/>
  </r>
  <r>
    <x v="2"/>
    <x v="0"/>
  </r>
  <r>
    <x v="1"/>
    <x v="2"/>
  </r>
  <r>
    <x v="1"/>
    <x v="1"/>
  </r>
  <r>
    <x v="1"/>
    <x v="2"/>
  </r>
  <r>
    <x v="0"/>
    <x v="2"/>
  </r>
  <r>
    <x v="0"/>
    <x v="1"/>
  </r>
  <r>
    <x v="0"/>
    <x v="0"/>
  </r>
  <r>
    <x v="0"/>
    <x v="1"/>
  </r>
  <r>
    <x v="0"/>
    <x v="1"/>
  </r>
  <r>
    <x v="2"/>
    <x v="1"/>
  </r>
  <r>
    <x v="0"/>
    <x v="1"/>
  </r>
  <r>
    <x v="0"/>
    <x v="0"/>
  </r>
  <r>
    <x v="2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2"/>
  </r>
  <r>
    <x v="1"/>
    <x v="1"/>
  </r>
  <r>
    <x v="0"/>
    <x v="2"/>
  </r>
  <r>
    <x v="1"/>
    <x v="2"/>
  </r>
  <r>
    <x v="1"/>
    <x v="2"/>
  </r>
  <r>
    <x v="2"/>
    <x v="0"/>
  </r>
  <r>
    <x v="1"/>
    <x v="1"/>
  </r>
  <r>
    <x v="1"/>
    <x v="1"/>
  </r>
  <r>
    <x v="2"/>
    <x v="2"/>
  </r>
  <r>
    <x v="2"/>
    <x v="1"/>
  </r>
  <r>
    <x v="0"/>
    <x v="1"/>
  </r>
  <r>
    <x v="2"/>
    <x v="1"/>
  </r>
  <r>
    <x v="0"/>
    <x v="1"/>
  </r>
  <r>
    <x v="2"/>
    <x v="2"/>
  </r>
  <r>
    <x v="2"/>
    <x v="1"/>
  </r>
  <r>
    <x v="0"/>
    <x v="0"/>
  </r>
  <r>
    <x v="2"/>
    <x v="1"/>
  </r>
  <r>
    <x v="0"/>
    <x v="0"/>
  </r>
  <r>
    <x v="2"/>
    <x v="2"/>
  </r>
  <r>
    <x v="1"/>
    <x v="1"/>
  </r>
  <r>
    <x v="2"/>
    <x v="2"/>
  </r>
  <r>
    <x v="0"/>
    <x v="1"/>
  </r>
  <r>
    <x v="2"/>
    <x v="1"/>
  </r>
  <r>
    <x v="0"/>
    <x v="1"/>
  </r>
  <r>
    <x v="0"/>
    <x v="2"/>
  </r>
  <r>
    <x v="1"/>
    <x v="0"/>
  </r>
  <r>
    <x v="1"/>
    <x v="2"/>
  </r>
  <r>
    <x v="0"/>
    <x v="2"/>
  </r>
  <r>
    <x v="2"/>
    <x v="2"/>
  </r>
  <r>
    <x v="0"/>
    <x v="1"/>
  </r>
  <r>
    <x v="0"/>
    <x v="1"/>
  </r>
  <r>
    <x v="2"/>
    <x v="2"/>
  </r>
  <r>
    <x v="2"/>
    <x v="1"/>
  </r>
  <r>
    <x v="2"/>
    <x v="2"/>
  </r>
  <r>
    <x v="2"/>
    <x v="1"/>
  </r>
  <r>
    <x v="0"/>
    <x v="1"/>
  </r>
  <r>
    <x v="0"/>
    <x v="1"/>
  </r>
  <r>
    <x v="1"/>
    <x v="1"/>
  </r>
  <r>
    <x v="0"/>
    <x v="1"/>
  </r>
  <r>
    <x v="2"/>
    <x v="0"/>
  </r>
  <r>
    <x v="1"/>
    <x v="1"/>
  </r>
  <r>
    <x v="2"/>
    <x v="1"/>
  </r>
  <r>
    <x v="0"/>
    <x v="2"/>
  </r>
  <r>
    <x v="1"/>
    <x v="1"/>
  </r>
  <r>
    <x v="2"/>
    <x v="0"/>
  </r>
  <r>
    <x v="1"/>
    <x v="2"/>
  </r>
  <r>
    <x v="1"/>
    <x v="2"/>
  </r>
  <r>
    <x v="0"/>
    <x v="1"/>
  </r>
  <r>
    <x v="2"/>
    <x v="1"/>
  </r>
  <r>
    <x v="1"/>
    <x v="2"/>
  </r>
  <r>
    <x v="1"/>
    <x v="1"/>
  </r>
  <r>
    <x v="2"/>
    <x v="1"/>
  </r>
  <r>
    <x v="1"/>
    <x v="0"/>
  </r>
  <r>
    <x v="1"/>
    <x v="1"/>
  </r>
  <r>
    <x v="1"/>
    <x v="2"/>
  </r>
  <r>
    <x v="2"/>
    <x v="0"/>
  </r>
  <r>
    <x v="2"/>
    <x v="1"/>
  </r>
  <r>
    <x v="2"/>
    <x v="1"/>
  </r>
  <r>
    <x v="2"/>
    <x v="2"/>
  </r>
  <r>
    <x v="0"/>
    <x v="1"/>
  </r>
  <r>
    <x v="1"/>
    <x v="0"/>
  </r>
  <r>
    <x v="2"/>
    <x v="2"/>
  </r>
  <r>
    <x v="1"/>
    <x v="2"/>
  </r>
  <r>
    <x v="1"/>
    <x v="1"/>
  </r>
  <r>
    <x v="0"/>
    <x v="2"/>
  </r>
  <r>
    <x v="2"/>
    <x v="1"/>
  </r>
  <r>
    <x v="2"/>
    <x v="2"/>
  </r>
  <r>
    <x v="1"/>
    <x v="1"/>
  </r>
  <r>
    <x v="2"/>
    <x v="1"/>
  </r>
  <r>
    <x v="1"/>
    <x v="0"/>
  </r>
  <r>
    <x v="1"/>
    <x v="0"/>
  </r>
  <r>
    <x v="0"/>
    <x v="2"/>
  </r>
  <r>
    <x v="0"/>
    <x v="2"/>
  </r>
  <r>
    <x v="0"/>
    <x v="1"/>
  </r>
  <r>
    <x v="1"/>
    <x v="0"/>
  </r>
  <r>
    <x v="2"/>
    <x v="0"/>
  </r>
  <r>
    <x v="0"/>
    <x v="2"/>
  </r>
  <r>
    <x v="2"/>
    <x v="1"/>
  </r>
  <r>
    <x v="0"/>
    <x v="1"/>
  </r>
  <r>
    <x v="0"/>
    <x v="0"/>
  </r>
  <r>
    <x v="1"/>
    <x v="1"/>
  </r>
  <r>
    <x v="0"/>
    <x v="1"/>
  </r>
  <r>
    <x v="0"/>
    <x v="1"/>
  </r>
  <r>
    <x v="1"/>
    <x v="2"/>
  </r>
  <r>
    <x v="2"/>
    <x v="0"/>
  </r>
  <r>
    <x v="0"/>
    <x v="1"/>
  </r>
  <r>
    <x v="1"/>
    <x v="1"/>
  </r>
  <r>
    <x v="0"/>
    <x v="1"/>
  </r>
  <r>
    <x v="1"/>
    <x v="1"/>
  </r>
  <r>
    <x v="2"/>
    <x v="1"/>
  </r>
  <r>
    <x v="2"/>
    <x v="1"/>
  </r>
  <r>
    <x v="1"/>
    <x v="2"/>
  </r>
  <r>
    <x v="1"/>
    <x v="0"/>
  </r>
  <r>
    <x v="1"/>
    <x v="1"/>
  </r>
  <r>
    <x v="2"/>
    <x v="2"/>
  </r>
  <r>
    <x v="0"/>
    <x v="2"/>
  </r>
  <r>
    <x v="2"/>
    <x v="1"/>
  </r>
  <r>
    <x v="1"/>
    <x v="0"/>
  </r>
  <r>
    <x v="1"/>
    <x v="2"/>
  </r>
  <r>
    <x v="2"/>
    <x v="2"/>
  </r>
  <r>
    <x v="1"/>
    <x v="0"/>
  </r>
  <r>
    <x v="2"/>
    <x v="2"/>
  </r>
  <r>
    <x v="1"/>
    <x v="0"/>
  </r>
  <r>
    <x v="0"/>
    <x v="0"/>
  </r>
  <r>
    <x v="0"/>
    <x v="2"/>
  </r>
  <r>
    <x v="1"/>
    <x v="1"/>
  </r>
  <r>
    <x v="2"/>
    <x v="1"/>
  </r>
  <r>
    <x v="0"/>
    <x v="2"/>
  </r>
  <r>
    <x v="2"/>
    <x v="2"/>
  </r>
  <r>
    <x v="1"/>
    <x v="2"/>
  </r>
  <r>
    <x v="2"/>
    <x v="1"/>
  </r>
  <r>
    <x v="0"/>
    <x v="0"/>
  </r>
  <r>
    <x v="2"/>
    <x v="2"/>
  </r>
  <r>
    <x v="2"/>
    <x v="1"/>
  </r>
  <r>
    <x v="1"/>
    <x v="1"/>
  </r>
  <r>
    <x v="1"/>
    <x v="1"/>
  </r>
  <r>
    <x v="1"/>
    <x v="1"/>
  </r>
  <r>
    <x v="0"/>
    <x v="1"/>
  </r>
  <r>
    <x v="0"/>
    <x v="1"/>
  </r>
  <r>
    <x v="1"/>
    <x v="2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1"/>
    <x v="2"/>
  </r>
  <r>
    <x v="2"/>
    <x v="1"/>
  </r>
  <r>
    <x v="2"/>
    <x v="1"/>
  </r>
  <r>
    <x v="0"/>
    <x v="2"/>
  </r>
  <r>
    <x v="2"/>
    <x v="2"/>
  </r>
  <r>
    <x v="2"/>
    <x v="0"/>
  </r>
  <r>
    <x v="2"/>
    <x v="1"/>
  </r>
  <r>
    <x v="0"/>
    <x v="2"/>
  </r>
  <r>
    <x v="0"/>
    <x v="0"/>
  </r>
  <r>
    <x v="2"/>
    <x v="1"/>
  </r>
  <r>
    <x v="1"/>
    <x v="1"/>
  </r>
  <r>
    <x v="2"/>
    <x v="0"/>
  </r>
  <r>
    <x v="0"/>
    <x v="0"/>
  </r>
  <r>
    <x v="0"/>
    <x v="1"/>
  </r>
  <r>
    <x v="0"/>
    <x v="1"/>
  </r>
  <r>
    <x v="2"/>
    <x v="2"/>
  </r>
  <r>
    <x v="1"/>
    <x v="1"/>
  </r>
  <r>
    <x v="0"/>
    <x v="1"/>
  </r>
  <r>
    <x v="0"/>
    <x v="1"/>
  </r>
  <r>
    <x v="2"/>
    <x v="1"/>
  </r>
  <r>
    <x v="1"/>
    <x v="0"/>
  </r>
  <r>
    <x v="2"/>
    <x v="2"/>
  </r>
  <r>
    <x v="0"/>
    <x v="1"/>
  </r>
  <r>
    <x v="1"/>
    <x v="2"/>
  </r>
  <r>
    <x v="1"/>
    <x v="0"/>
  </r>
  <r>
    <x v="0"/>
    <x v="0"/>
  </r>
  <r>
    <x v="1"/>
    <x v="1"/>
  </r>
  <r>
    <x v="1"/>
    <x v="1"/>
  </r>
  <r>
    <x v="2"/>
    <x v="1"/>
  </r>
  <r>
    <x v="0"/>
    <x v="1"/>
  </r>
  <r>
    <x v="0"/>
    <x v="2"/>
  </r>
  <r>
    <x v="0"/>
    <x v="2"/>
  </r>
  <r>
    <x v="0"/>
    <x v="1"/>
  </r>
  <r>
    <x v="0"/>
    <x v="1"/>
  </r>
  <r>
    <x v="1"/>
    <x v="2"/>
  </r>
  <r>
    <x v="2"/>
    <x v="1"/>
  </r>
  <r>
    <x v="0"/>
    <x v="0"/>
  </r>
  <r>
    <x v="2"/>
    <x v="0"/>
  </r>
  <r>
    <x v="2"/>
    <x v="2"/>
  </r>
  <r>
    <x v="1"/>
    <x v="2"/>
  </r>
  <r>
    <x v="0"/>
    <x v="1"/>
  </r>
  <r>
    <x v="1"/>
    <x v="0"/>
  </r>
  <r>
    <x v="0"/>
    <x v="1"/>
  </r>
  <r>
    <x v="1"/>
    <x v="1"/>
  </r>
  <r>
    <x v="2"/>
    <x v="0"/>
  </r>
  <r>
    <x v="0"/>
    <x v="0"/>
  </r>
  <r>
    <x v="2"/>
    <x v="2"/>
  </r>
  <r>
    <x v="2"/>
    <x v="0"/>
  </r>
  <r>
    <x v="1"/>
    <x v="1"/>
  </r>
  <r>
    <x v="0"/>
    <x v="1"/>
  </r>
  <r>
    <x v="2"/>
    <x v="1"/>
  </r>
  <r>
    <x v="1"/>
    <x v="0"/>
  </r>
  <r>
    <x v="0"/>
    <x v="1"/>
  </r>
  <r>
    <x v="0"/>
    <x v="1"/>
  </r>
  <r>
    <x v="2"/>
    <x v="1"/>
  </r>
  <r>
    <x v="0"/>
    <x v="1"/>
  </r>
  <r>
    <x v="2"/>
    <x v="1"/>
  </r>
  <r>
    <x v="0"/>
    <x v="0"/>
  </r>
  <r>
    <x v="1"/>
    <x v="2"/>
  </r>
  <r>
    <x v="2"/>
    <x v="1"/>
  </r>
  <r>
    <x v="2"/>
    <x v="1"/>
  </r>
  <r>
    <x v="0"/>
    <x v="2"/>
  </r>
  <r>
    <x v="0"/>
    <x v="2"/>
  </r>
  <r>
    <x v="2"/>
    <x v="0"/>
  </r>
  <r>
    <x v="0"/>
    <x v="0"/>
  </r>
  <r>
    <x v="1"/>
    <x v="0"/>
  </r>
  <r>
    <x v="0"/>
    <x v="1"/>
  </r>
  <r>
    <x v="1"/>
    <x v="2"/>
  </r>
  <r>
    <x v="1"/>
    <x v="0"/>
  </r>
  <r>
    <x v="1"/>
    <x v="2"/>
  </r>
  <r>
    <x v="1"/>
    <x v="2"/>
  </r>
  <r>
    <x v="1"/>
    <x v="1"/>
  </r>
  <r>
    <x v="0"/>
    <x v="0"/>
  </r>
  <r>
    <x v="1"/>
    <x v="0"/>
  </r>
  <r>
    <x v="0"/>
    <x v="1"/>
  </r>
  <r>
    <x v="1"/>
    <x v="2"/>
  </r>
  <r>
    <x v="2"/>
    <x v="0"/>
  </r>
  <r>
    <x v="1"/>
    <x v="2"/>
  </r>
  <r>
    <x v="2"/>
    <x v="1"/>
  </r>
  <r>
    <x v="1"/>
    <x v="1"/>
  </r>
  <r>
    <x v="1"/>
    <x v="1"/>
  </r>
  <r>
    <x v="1"/>
    <x v="0"/>
  </r>
  <r>
    <x v="2"/>
    <x v="1"/>
  </r>
  <r>
    <x v="2"/>
    <x v="1"/>
  </r>
  <r>
    <x v="1"/>
    <x v="0"/>
  </r>
  <r>
    <x v="0"/>
    <x v="1"/>
  </r>
  <r>
    <x v="1"/>
    <x v="2"/>
  </r>
  <r>
    <x v="2"/>
    <x v="2"/>
  </r>
  <r>
    <x v="1"/>
    <x v="0"/>
  </r>
  <r>
    <x v="2"/>
    <x v="0"/>
  </r>
  <r>
    <x v="2"/>
    <x v="2"/>
  </r>
  <r>
    <x v="2"/>
    <x v="0"/>
  </r>
  <r>
    <x v="1"/>
    <x v="1"/>
  </r>
  <r>
    <x v="2"/>
    <x v="2"/>
  </r>
  <r>
    <x v="2"/>
    <x v="1"/>
  </r>
  <r>
    <x v="1"/>
    <x v="1"/>
  </r>
  <r>
    <x v="2"/>
    <x v="2"/>
  </r>
  <r>
    <x v="1"/>
    <x v="0"/>
  </r>
  <r>
    <x v="2"/>
    <x v="2"/>
  </r>
  <r>
    <x v="0"/>
    <x v="0"/>
  </r>
  <r>
    <x v="0"/>
    <x v="1"/>
  </r>
  <r>
    <x v="2"/>
    <x v="2"/>
  </r>
  <r>
    <x v="0"/>
    <x v="2"/>
  </r>
  <r>
    <x v="1"/>
    <x v="2"/>
  </r>
  <r>
    <x v="0"/>
    <x v="1"/>
  </r>
  <r>
    <x v="2"/>
    <x v="2"/>
  </r>
  <r>
    <x v="2"/>
    <x v="1"/>
  </r>
  <r>
    <x v="1"/>
    <x v="1"/>
  </r>
  <r>
    <x v="2"/>
    <x v="1"/>
  </r>
  <r>
    <x v="1"/>
    <x v="1"/>
  </r>
  <r>
    <x v="0"/>
    <x v="2"/>
  </r>
  <r>
    <x v="0"/>
    <x v="0"/>
  </r>
  <r>
    <x v="1"/>
    <x v="0"/>
  </r>
  <r>
    <x v="1"/>
    <x v="1"/>
  </r>
  <r>
    <x v="2"/>
    <x v="1"/>
  </r>
  <r>
    <x v="0"/>
    <x v="2"/>
  </r>
  <r>
    <x v="1"/>
    <x v="2"/>
  </r>
  <r>
    <x v="0"/>
    <x v="1"/>
  </r>
  <r>
    <x v="1"/>
    <x v="1"/>
  </r>
  <r>
    <x v="0"/>
    <x v="1"/>
  </r>
  <r>
    <x v="2"/>
    <x v="1"/>
  </r>
  <r>
    <x v="0"/>
    <x v="1"/>
  </r>
  <r>
    <x v="0"/>
    <x v="0"/>
  </r>
  <r>
    <x v="0"/>
    <x v="1"/>
  </r>
  <r>
    <x v="0"/>
    <x v="2"/>
  </r>
  <r>
    <x v="0"/>
    <x v="0"/>
  </r>
  <r>
    <x v="2"/>
    <x v="2"/>
  </r>
  <r>
    <x v="1"/>
    <x v="1"/>
  </r>
  <r>
    <x v="0"/>
    <x v="0"/>
  </r>
  <r>
    <x v="2"/>
    <x v="0"/>
  </r>
  <r>
    <x v="0"/>
    <x v="0"/>
  </r>
  <r>
    <x v="0"/>
    <x v="1"/>
  </r>
  <r>
    <x v="1"/>
    <x v="1"/>
  </r>
  <r>
    <x v="0"/>
    <x v="1"/>
  </r>
  <r>
    <x v="2"/>
    <x v="1"/>
  </r>
  <r>
    <x v="2"/>
    <x v="2"/>
  </r>
  <r>
    <x v="1"/>
    <x v="1"/>
  </r>
  <r>
    <x v="0"/>
    <x v="0"/>
  </r>
  <r>
    <x v="2"/>
    <x v="2"/>
  </r>
  <r>
    <x v="0"/>
    <x v="0"/>
  </r>
  <r>
    <x v="0"/>
    <x v="1"/>
  </r>
  <r>
    <x v="0"/>
    <x v="1"/>
  </r>
  <r>
    <x v="1"/>
    <x v="2"/>
  </r>
  <r>
    <x v="0"/>
    <x v="1"/>
  </r>
  <r>
    <x v="2"/>
    <x v="1"/>
  </r>
  <r>
    <x v="0"/>
    <x v="2"/>
  </r>
  <r>
    <x v="2"/>
    <x v="2"/>
  </r>
  <r>
    <x v="0"/>
    <x v="2"/>
  </r>
  <r>
    <x v="2"/>
    <x v="2"/>
  </r>
  <r>
    <x v="2"/>
    <x v="1"/>
  </r>
  <r>
    <x v="0"/>
    <x v="1"/>
  </r>
  <r>
    <x v="0"/>
    <x v="0"/>
  </r>
  <r>
    <x v="2"/>
    <x v="2"/>
  </r>
  <r>
    <x v="1"/>
    <x v="1"/>
  </r>
  <r>
    <x v="0"/>
    <x v="1"/>
  </r>
  <r>
    <x v="1"/>
    <x v="2"/>
  </r>
  <r>
    <x v="0"/>
    <x v="0"/>
  </r>
  <r>
    <x v="0"/>
    <x v="1"/>
  </r>
  <r>
    <x v="0"/>
    <x v="2"/>
  </r>
  <r>
    <x v="0"/>
    <x v="0"/>
  </r>
  <r>
    <x v="1"/>
    <x v="0"/>
  </r>
  <r>
    <x v="0"/>
    <x v="0"/>
  </r>
  <r>
    <x v="2"/>
    <x v="2"/>
  </r>
  <r>
    <x v="2"/>
    <x v="1"/>
  </r>
  <r>
    <x v="1"/>
    <x v="2"/>
  </r>
  <r>
    <x v="0"/>
    <x v="0"/>
  </r>
  <r>
    <x v="2"/>
    <x v="2"/>
  </r>
  <r>
    <x v="1"/>
    <x v="0"/>
  </r>
  <r>
    <x v="0"/>
    <x v="2"/>
  </r>
  <r>
    <x v="2"/>
    <x v="2"/>
  </r>
  <r>
    <x v="2"/>
    <x v="0"/>
  </r>
  <r>
    <x v="1"/>
    <x v="1"/>
  </r>
  <r>
    <x v="0"/>
    <x v="0"/>
  </r>
  <r>
    <x v="0"/>
    <x v="0"/>
  </r>
  <r>
    <x v="2"/>
    <x v="1"/>
  </r>
  <r>
    <x v="2"/>
    <x v="2"/>
  </r>
  <r>
    <x v="2"/>
    <x v="2"/>
  </r>
  <r>
    <x v="0"/>
    <x v="1"/>
  </r>
  <r>
    <x v="1"/>
    <x v="0"/>
  </r>
  <r>
    <x v="1"/>
    <x v="2"/>
  </r>
  <r>
    <x v="0"/>
    <x v="0"/>
  </r>
  <r>
    <x v="1"/>
    <x v="1"/>
  </r>
  <r>
    <x v="2"/>
    <x v="1"/>
  </r>
  <r>
    <x v="1"/>
    <x v="0"/>
  </r>
  <r>
    <x v="1"/>
    <x v="1"/>
  </r>
  <r>
    <x v="1"/>
    <x v="2"/>
  </r>
  <r>
    <x v="2"/>
    <x v="0"/>
  </r>
  <r>
    <x v="0"/>
    <x v="2"/>
  </r>
  <r>
    <x v="2"/>
    <x v="0"/>
  </r>
  <r>
    <x v="0"/>
    <x v="1"/>
  </r>
  <r>
    <x v="0"/>
    <x v="1"/>
  </r>
  <r>
    <x v="0"/>
    <x v="2"/>
  </r>
  <r>
    <x v="1"/>
    <x v="2"/>
  </r>
  <r>
    <x v="1"/>
    <x v="1"/>
  </r>
  <r>
    <x v="0"/>
    <x v="0"/>
  </r>
  <r>
    <x v="0"/>
    <x v="1"/>
  </r>
  <r>
    <x v="1"/>
    <x v="1"/>
  </r>
  <r>
    <x v="2"/>
    <x v="2"/>
  </r>
  <r>
    <x v="0"/>
    <x v="0"/>
  </r>
  <r>
    <x v="2"/>
    <x v="2"/>
  </r>
  <r>
    <x v="1"/>
    <x v="0"/>
  </r>
  <r>
    <x v="0"/>
    <x v="1"/>
  </r>
  <r>
    <x v="2"/>
    <x v="1"/>
  </r>
  <r>
    <x v="2"/>
    <x v="1"/>
  </r>
  <r>
    <x v="2"/>
    <x v="0"/>
  </r>
  <r>
    <x v="1"/>
    <x v="2"/>
  </r>
  <r>
    <x v="1"/>
    <x v="2"/>
  </r>
  <r>
    <x v="2"/>
    <x v="0"/>
  </r>
  <r>
    <x v="2"/>
    <x v="0"/>
  </r>
  <r>
    <x v="1"/>
    <x v="0"/>
  </r>
  <r>
    <x v="2"/>
    <x v="1"/>
  </r>
  <r>
    <x v="2"/>
    <x v="1"/>
  </r>
  <r>
    <x v="1"/>
    <x v="1"/>
  </r>
  <r>
    <x v="2"/>
    <x v="2"/>
  </r>
  <r>
    <x v="2"/>
    <x v="0"/>
  </r>
  <r>
    <x v="2"/>
    <x v="2"/>
  </r>
  <r>
    <x v="1"/>
    <x v="2"/>
  </r>
  <r>
    <x v="2"/>
    <x v="1"/>
  </r>
  <r>
    <x v="1"/>
    <x v="2"/>
  </r>
  <r>
    <x v="1"/>
    <x v="2"/>
  </r>
  <r>
    <x v="0"/>
    <x v="1"/>
  </r>
  <r>
    <x v="0"/>
    <x v="1"/>
  </r>
  <r>
    <x v="2"/>
    <x v="1"/>
  </r>
  <r>
    <x v="1"/>
    <x v="0"/>
  </r>
  <r>
    <x v="0"/>
    <x v="2"/>
  </r>
  <r>
    <x v="2"/>
    <x v="2"/>
  </r>
  <r>
    <x v="0"/>
    <x v="2"/>
  </r>
  <r>
    <x v="0"/>
    <x v="1"/>
  </r>
  <r>
    <x v="1"/>
    <x v="1"/>
  </r>
  <r>
    <x v="1"/>
    <x v="1"/>
  </r>
  <r>
    <x v="0"/>
    <x v="2"/>
  </r>
  <r>
    <x v="0"/>
    <x v="2"/>
  </r>
  <r>
    <x v="1"/>
    <x v="1"/>
  </r>
  <r>
    <x v="2"/>
    <x v="1"/>
  </r>
  <r>
    <x v="1"/>
    <x v="1"/>
  </r>
  <r>
    <x v="0"/>
    <x v="0"/>
  </r>
  <r>
    <x v="2"/>
    <x v="0"/>
  </r>
  <r>
    <x v="0"/>
    <x v="1"/>
  </r>
  <r>
    <x v="2"/>
    <x v="1"/>
  </r>
  <r>
    <x v="0"/>
    <x v="0"/>
  </r>
  <r>
    <x v="2"/>
    <x v="0"/>
  </r>
  <r>
    <x v="2"/>
    <x v="0"/>
  </r>
  <r>
    <x v="0"/>
    <x v="1"/>
  </r>
  <r>
    <x v="2"/>
    <x v="1"/>
  </r>
  <r>
    <x v="1"/>
    <x v="0"/>
  </r>
  <r>
    <x v="0"/>
    <x v="2"/>
  </r>
  <r>
    <x v="1"/>
    <x v="0"/>
  </r>
  <r>
    <x v="0"/>
    <x v="1"/>
  </r>
  <r>
    <x v="2"/>
    <x v="1"/>
  </r>
  <r>
    <x v="2"/>
    <x v="0"/>
  </r>
  <r>
    <x v="2"/>
    <x v="1"/>
  </r>
  <r>
    <x v="0"/>
    <x v="2"/>
  </r>
  <r>
    <x v="1"/>
    <x v="1"/>
  </r>
  <r>
    <x v="1"/>
    <x v="0"/>
  </r>
  <r>
    <x v="0"/>
    <x v="1"/>
  </r>
  <r>
    <x v="0"/>
    <x v="1"/>
  </r>
  <r>
    <x v="1"/>
    <x v="2"/>
  </r>
  <r>
    <x v="1"/>
    <x v="2"/>
  </r>
  <r>
    <x v="1"/>
    <x v="2"/>
  </r>
  <r>
    <x v="1"/>
    <x v="1"/>
  </r>
  <r>
    <x v="0"/>
    <x v="1"/>
  </r>
  <r>
    <x v="0"/>
    <x v="0"/>
  </r>
  <r>
    <x v="2"/>
    <x v="1"/>
  </r>
  <r>
    <x v="1"/>
    <x v="1"/>
  </r>
  <r>
    <x v="2"/>
    <x v="0"/>
  </r>
  <r>
    <x v="0"/>
    <x v="1"/>
  </r>
  <r>
    <x v="0"/>
    <x v="1"/>
  </r>
  <r>
    <x v="2"/>
    <x v="0"/>
  </r>
  <r>
    <x v="1"/>
    <x v="2"/>
  </r>
  <r>
    <x v="1"/>
    <x v="2"/>
  </r>
  <r>
    <x v="1"/>
    <x v="0"/>
  </r>
  <r>
    <x v="1"/>
    <x v="1"/>
  </r>
  <r>
    <x v="2"/>
    <x v="0"/>
  </r>
  <r>
    <x v="2"/>
    <x v="2"/>
  </r>
  <r>
    <x v="0"/>
    <x v="1"/>
  </r>
  <r>
    <x v="1"/>
    <x v="0"/>
  </r>
  <r>
    <x v="1"/>
    <x v="0"/>
  </r>
  <r>
    <x v="1"/>
    <x v="1"/>
  </r>
  <r>
    <x v="2"/>
    <x v="2"/>
  </r>
  <r>
    <x v="1"/>
    <x v="0"/>
  </r>
  <r>
    <x v="2"/>
    <x v="1"/>
  </r>
  <r>
    <x v="1"/>
    <x v="0"/>
  </r>
  <r>
    <x v="1"/>
    <x v="1"/>
  </r>
  <r>
    <x v="0"/>
    <x v="1"/>
  </r>
  <r>
    <x v="1"/>
    <x v="2"/>
  </r>
  <r>
    <x v="1"/>
    <x v="0"/>
  </r>
  <r>
    <x v="0"/>
    <x v="1"/>
  </r>
  <r>
    <x v="2"/>
    <x v="1"/>
  </r>
  <r>
    <x v="2"/>
    <x v="1"/>
  </r>
  <r>
    <x v="1"/>
    <x v="1"/>
  </r>
  <r>
    <x v="2"/>
    <x v="1"/>
  </r>
  <r>
    <x v="1"/>
    <x v="0"/>
  </r>
  <r>
    <x v="0"/>
    <x v="1"/>
  </r>
  <r>
    <x v="0"/>
    <x v="2"/>
  </r>
  <r>
    <x v="1"/>
    <x v="2"/>
  </r>
  <r>
    <x v="0"/>
    <x v="2"/>
  </r>
  <r>
    <x v="0"/>
    <x v="0"/>
  </r>
  <r>
    <x v="1"/>
    <x v="1"/>
  </r>
  <r>
    <x v="1"/>
    <x v="0"/>
  </r>
  <r>
    <x v="0"/>
    <x v="1"/>
  </r>
  <r>
    <x v="2"/>
    <x v="1"/>
  </r>
  <r>
    <x v="2"/>
    <x v="0"/>
  </r>
  <r>
    <x v="1"/>
    <x v="1"/>
  </r>
  <r>
    <x v="1"/>
    <x v="0"/>
  </r>
  <r>
    <x v="2"/>
    <x v="2"/>
  </r>
  <r>
    <x v="0"/>
    <x v="0"/>
  </r>
  <r>
    <x v="2"/>
    <x v="1"/>
  </r>
  <r>
    <x v="2"/>
    <x v="2"/>
  </r>
  <r>
    <x v="2"/>
    <x v="2"/>
  </r>
  <r>
    <x v="2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2"/>
    <x v="2"/>
  </r>
  <r>
    <x v="1"/>
    <x v="0"/>
  </r>
  <r>
    <x v="1"/>
    <x v="2"/>
  </r>
  <r>
    <x v="0"/>
    <x v="0"/>
  </r>
  <r>
    <x v="0"/>
    <x v="0"/>
  </r>
  <r>
    <x v="2"/>
    <x v="0"/>
  </r>
  <r>
    <x v="2"/>
    <x v="2"/>
  </r>
  <r>
    <x v="0"/>
    <x v="1"/>
  </r>
  <r>
    <x v="1"/>
    <x v="2"/>
  </r>
  <r>
    <x v="1"/>
    <x v="1"/>
  </r>
  <r>
    <x v="1"/>
    <x v="1"/>
  </r>
  <r>
    <x v="0"/>
    <x v="0"/>
  </r>
  <r>
    <x v="1"/>
    <x v="2"/>
  </r>
  <r>
    <x v="2"/>
    <x v="1"/>
  </r>
  <r>
    <x v="2"/>
    <x v="2"/>
  </r>
  <r>
    <x v="0"/>
    <x v="0"/>
  </r>
  <r>
    <x v="2"/>
    <x v="0"/>
  </r>
  <r>
    <x v="0"/>
    <x v="0"/>
  </r>
  <r>
    <x v="1"/>
    <x v="2"/>
  </r>
  <r>
    <x v="1"/>
    <x v="0"/>
  </r>
  <r>
    <x v="1"/>
    <x v="1"/>
  </r>
  <r>
    <x v="2"/>
    <x v="1"/>
  </r>
  <r>
    <x v="0"/>
    <x v="1"/>
  </r>
  <r>
    <x v="1"/>
    <x v="2"/>
  </r>
  <r>
    <x v="0"/>
    <x v="1"/>
  </r>
  <r>
    <x v="1"/>
    <x v="1"/>
  </r>
  <r>
    <x v="2"/>
    <x v="2"/>
  </r>
  <r>
    <x v="2"/>
    <x v="1"/>
  </r>
  <r>
    <x v="0"/>
    <x v="1"/>
  </r>
  <r>
    <x v="2"/>
    <x v="0"/>
  </r>
  <r>
    <x v="2"/>
    <x v="0"/>
  </r>
  <r>
    <x v="0"/>
    <x v="2"/>
  </r>
  <r>
    <x v="1"/>
    <x v="2"/>
  </r>
  <r>
    <x v="2"/>
    <x v="2"/>
  </r>
  <r>
    <x v="0"/>
    <x v="2"/>
  </r>
  <r>
    <x v="2"/>
    <x v="2"/>
  </r>
  <r>
    <x v="2"/>
    <x v="1"/>
  </r>
  <r>
    <x v="2"/>
    <x v="1"/>
  </r>
  <r>
    <x v="2"/>
    <x v="1"/>
  </r>
  <r>
    <x v="0"/>
    <x v="1"/>
  </r>
  <r>
    <x v="0"/>
    <x v="2"/>
  </r>
  <r>
    <x v="0"/>
    <x v="2"/>
  </r>
  <r>
    <x v="2"/>
    <x v="1"/>
  </r>
  <r>
    <x v="2"/>
    <x v="1"/>
  </r>
  <r>
    <x v="2"/>
    <x v="1"/>
  </r>
  <r>
    <x v="0"/>
    <x v="1"/>
  </r>
  <r>
    <x v="2"/>
    <x v="2"/>
  </r>
  <r>
    <x v="1"/>
    <x v="1"/>
  </r>
  <r>
    <x v="2"/>
    <x v="0"/>
  </r>
  <r>
    <x v="1"/>
    <x v="1"/>
  </r>
  <r>
    <x v="2"/>
    <x v="0"/>
  </r>
  <r>
    <x v="0"/>
    <x v="0"/>
  </r>
  <r>
    <x v="2"/>
    <x v="1"/>
  </r>
  <r>
    <x v="1"/>
    <x v="0"/>
  </r>
  <r>
    <x v="1"/>
    <x v="1"/>
  </r>
  <r>
    <x v="2"/>
    <x v="1"/>
  </r>
  <r>
    <x v="1"/>
    <x v="1"/>
  </r>
  <r>
    <x v="1"/>
    <x v="0"/>
  </r>
  <r>
    <x v="0"/>
    <x v="2"/>
  </r>
  <r>
    <x v="2"/>
    <x v="0"/>
  </r>
  <r>
    <x v="2"/>
    <x v="0"/>
  </r>
  <r>
    <x v="2"/>
    <x v="0"/>
  </r>
  <r>
    <x v="1"/>
    <x v="2"/>
  </r>
  <r>
    <x v="2"/>
    <x v="2"/>
  </r>
  <r>
    <x v="2"/>
    <x v="0"/>
  </r>
  <r>
    <x v="0"/>
    <x v="2"/>
  </r>
  <r>
    <x v="0"/>
    <x v="1"/>
  </r>
  <r>
    <x v="0"/>
    <x v="1"/>
  </r>
  <r>
    <x v="1"/>
    <x v="1"/>
  </r>
  <r>
    <x v="2"/>
    <x v="0"/>
  </r>
  <r>
    <x v="0"/>
    <x v="1"/>
  </r>
  <r>
    <x v="0"/>
    <x v="0"/>
  </r>
  <r>
    <x v="0"/>
    <x v="0"/>
  </r>
  <r>
    <x v="2"/>
    <x v="2"/>
  </r>
  <r>
    <x v="2"/>
    <x v="0"/>
  </r>
  <r>
    <x v="2"/>
    <x v="1"/>
  </r>
  <r>
    <x v="1"/>
    <x v="0"/>
  </r>
  <r>
    <x v="1"/>
    <x v="1"/>
  </r>
  <r>
    <x v="0"/>
    <x v="0"/>
  </r>
  <r>
    <x v="2"/>
    <x v="1"/>
  </r>
  <r>
    <x v="0"/>
    <x v="1"/>
  </r>
  <r>
    <x v="2"/>
    <x v="1"/>
  </r>
  <r>
    <x v="2"/>
    <x v="1"/>
  </r>
  <r>
    <x v="2"/>
    <x v="1"/>
  </r>
  <r>
    <x v="1"/>
    <x v="0"/>
  </r>
  <r>
    <x v="1"/>
    <x v="1"/>
  </r>
  <r>
    <x v="2"/>
    <x v="1"/>
  </r>
  <r>
    <x v="0"/>
    <x v="2"/>
  </r>
  <r>
    <x v="2"/>
    <x v="1"/>
  </r>
  <r>
    <x v="2"/>
    <x v="1"/>
  </r>
  <r>
    <x v="0"/>
    <x v="0"/>
  </r>
  <r>
    <x v="2"/>
    <x v="0"/>
  </r>
  <r>
    <x v="0"/>
    <x v="0"/>
  </r>
  <r>
    <x v="1"/>
    <x v="2"/>
  </r>
  <r>
    <x v="1"/>
    <x v="0"/>
  </r>
  <r>
    <x v="0"/>
    <x v="1"/>
  </r>
  <r>
    <x v="1"/>
    <x v="2"/>
  </r>
  <r>
    <x v="1"/>
    <x v="2"/>
  </r>
  <r>
    <x v="0"/>
    <x v="1"/>
  </r>
  <r>
    <x v="1"/>
    <x v="1"/>
  </r>
  <r>
    <x v="2"/>
    <x v="2"/>
  </r>
  <r>
    <x v="2"/>
    <x v="1"/>
  </r>
  <r>
    <x v="0"/>
    <x v="0"/>
  </r>
  <r>
    <x v="1"/>
    <x v="1"/>
  </r>
  <r>
    <x v="2"/>
    <x v="2"/>
  </r>
  <r>
    <x v="2"/>
    <x v="1"/>
  </r>
  <r>
    <x v="1"/>
    <x v="2"/>
  </r>
  <r>
    <x v="1"/>
    <x v="1"/>
  </r>
  <r>
    <x v="2"/>
    <x v="2"/>
  </r>
  <r>
    <x v="2"/>
    <x v="1"/>
  </r>
  <r>
    <x v="0"/>
    <x v="1"/>
  </r>
  <r>
    <x v="0"/>
    <x v="2"/>
  </r>
  <r>
    <x v="2"/>
    <x v="0"/>
  </r>
  <r>
    <x v="0"/>
    <x v="0"/>
  </r>
  <r>
    <x v="2"/>
    <x v="2"/>
  </r>
  <r>
    <x v="2"/>
    <x v="1"/>
  </r>
  <r>
    <x v="0"/>
    <x v="2"/>
  </r>
  <r>
    <x v="0"/>
    <x v="1"/>
  </r>
  <r>
    <x v="1"/>
    <x v="1"/>
  </r>
  <r>
    <x v="1"/>
    <x v="1"/>
  </r>
  <r>
    <x v="1"/>
    <x v="1"/>
  </r>
  <r>
    <x v="2"/>
    <x v="1"/>
  </r>
  <r>
    <x v="0"/>
    <x v="1"/>
  </r>
  <r>
    <x v="2"/>
    <x v="1"/>
  </r>
  <r>
    <x v="0"/>
    <x v="0"/>
  </r>
  <r>
    <x v="2"/>
    <x v="2"/>
  </r>
  <r>
    <x v="1"/>
    <x v="1"/>
  </r>
  <r>
    <x v="1"/>
    <x v="1"/>
  </r>
  <r>
    <x v="1"/>
    <x v="0"/>
  </r>
  <r>
    <x v="2"/>
    <x v="0"/>
  </r>
  <r>
    <x v="0"/>
    <x v="2"/>
  </r>
  <r>
    <x v="0"/>
    <x v="1"/>
  </r>
  <r>
    <x v="1"/>
    <x v="2"/>
  </r>
  <r>
    <x v="1"/>
    <x v="2"/>
  </r>
  <r>
    <x v="1"/>
    <x v="2"/>
  </r>
  <r>
    <x v="1"/>
    <x v="2"/>
  </r>
  <r>
    <x v="0"/>
    <x v="1"/>
  </r>
  <r>
    <x v="2"/>
    <x v="2"/>
  </r>
  <r>
    <x v="2"/>
    <x v="2"/>
  </r>
  <r>
    <x v="2"/>
    <x v="1"/>
  </r>
  <r>
    <x v="2"/>
    <x v="1"/>
  </r>
  <r>
    <x v="1"/>
    <x v="2"/>
  </r>
  <r>
    <x v="1"/>
    <x v="1"/>
  </r>
  <r>
    <x v="1"/>
    <x v="0"/>
  </r>
  <r>
    <x v="2"/>
    <x v="2"/>
  </r>
  <r>
    <x v="1"/>
    <x v="1"/>
  </r>
  <r>
    <x v="1"/>
    <x v="2"/>
  </r>
  <r>
    <x v="0"/>
    <x v="1"/>
  </r>
  <r>
    <x v="0"/>
    <x v="1"/>
  </r>
  <r>
    <x v="1"/>
    <x v="2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2"/>
    <x v="0"/>
  </r>
  <r>
    <x v="2"/>
    <x v="0"/>
  </r>
  <r>
    <x v="1"/>
    <x v="2"/>
  </r>
  <r>
    <x v="0"/>
    <x v="2"/>
  </r>
  <r>
    <x v="1"/>
    <x v="1"/>
  </r>
  <r>
    <x v="1"/>
    <x v="2"/>
  </r>
  <r>
    <x v="0"/>
    <x v="2"/>
  </r>
  <r>
    <x v="2"/>
    <x v="2"/>
  </r>
  <r>
    <x v="1"/>
    <x v="1"/>
  </r>
  <r>
    <x v="1"/>
    <x v="2"/>
  </r>
  <r>
    <x v="2"/>
    <x v="2"/>
  </r>
  <r>
    <x v="2"/>
    <x v="0"/>
  </r>
  <r>
    <x v="0"/>
    <x v="2"/>
  </r>
  <r>
    <x v="2"/>
    <x v="2"/>
  </r>
  <r>
    <x v="2"/>
    <x v="1"/>
  </r>
  <r>
    <x v="2"/>
    <x v="2"/>
  </r>
  <r>
    <x v="0"/>
    <x v="2"/>
  </r>
  <r>
    <x v="2"/>
    <x v="2"/>
  </r>
  <r>
    <x v="2"/>
    <x v="0"/>
  </r>
  <r>
    <x v="0"/>
    <x v="1"/>
  </r>
  <r>
    <x v="2"/>
    <x v="2"/>
  </r>
  <r>
    <x v="2"/>
    <x v="2"/>
  </r>
  <r>
    <x v="0"/>
    <x v="0"/>
  </r>
  <r>
    <x v="1"/>
    <x v="2"/>
  </r>
  <r>
    <x v="0"/>
    <x v="1"/>
  </r>
  <r>
    <x v="2"/>
    <x v="1"/>
  </r>
  <r>
    <x v="2"/>
    <x v="1"/>
  </r>
  <r>
    <x v="2"/>
    <x v="0"/>
  </r>
  <r>
    <x v="0"/>
    <x v="0"/>
  </r>
  <r>
    <x v="2"/>
    <x v="0"/>
  </r>
  <r>
    <x v="2"/>
    <x v="1"/>
  </r>
  <r>
    <x v="0"/>
    <x v="0"/>
  </r>
  <r>
    <x v="1"/>
    <x v="1"/>
  </r>
  <r>
    <x v="1"/>
    <x v="1"/>
  </r>
  <r>
    <x v="2"/>
    <x v="1"/>
  </r>
  <r>
    <x v="0"/>
    <x v="0"/>
  </r>
  <r>
    <x v="2"/>
    <x v="0"/>
  </r>
  <r>
    <x v="0"/>
    <x v="1"/>
  </r>
  <r>
    <x v="0"/>
    <x v="2"/>
  </r>
  <r>
    <x v="1"/>
    <x v="2"/>
  </r>
  <r>
    <x v="1"/>
    <x v="2"/>
  </r>
  <r>
    <x v="0"/>
    <x v="1"/>
  </r>
  <r>
    <x v="2"/>
    <x v="1"/>
  </r>
  <r>
    <x v="1"/>
    <x v="0"/>
  </r>
  <r>
    <x v="2"/>
    <x v="0"/>
  </r>
  <r>
    <x v="1"/>
    <x v="1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1"/>
    <x v="2"/>
  </r>
  <r>
    <x v="1"/>
    <x v="0"/>
  </r>
  <r>
    <x v="2"/>
    <x v="1"/>
  </r>
  <r>
    <x v="0"/>
    <x v="0"/>
  </r>
  <r>
    <x v="2"/>
    <x v="0"/>
  </r>
  <r>
    <x v="0"/>
    <x v="1"/>
  </r>
  <r>
    <x v="1"/>
    <x v="2"/>
  </r>
  <r>
    <x v="0"/>
    <x v="2"/>
  </r>
  <r>
    <x v="2"/>
    <x v="0"/>
  </r>
  <r>
    <x v="2"/>
    <x v="0"/>
  </r>
  <r>
    <x v="1"/>
    <x v="1"/>
  </r>
  <r>
    <x v="0"/>
    <x v="0"/>
  </r>
  <r>
    <x v="1"/>
    <x v="1"/>
  </r>
  <r>
    <x v="1"/>
    <x v="1"/>
  </r>
  <r>
    <x v="2"/>
    <x v="1"/>
  </r>
  <r>
    <x v="0"/>
    <x v="1"/>
  </r>
  <r>
    <x v="0"/>
    <x v="0"/>
  </r>
  <r>
    <x v="0"/>
    <x v="2"/>
  </r>
  <r>
    <x v="0"/>
    <x v="0"/>
  </r>
  <r>
    <x v="1"/>
    <x v="1"/>
  </r>
  <r>
    <x v="1"/>
    <x v="1"/>
  </r>
  <r>
    <x v="2"/>
    <x v="2"/>
  </r>
  <r>
    <x v="1"/>
    <x v="2"/>
  </r>
  <r>
    <x v="1"/>
    <x v="0"/>
  </r>
  <r>
    <x v="2"/>
    <x v="2"/>
  </r>
  <r>
    <x v="2"/>
    <x v="0"/>
  </r>
  <r>
    <x v="2"/>
    <x v="2"/>
  </r>
  <r>
    <x v="1"/>
    <x v="0"/>
  </r>
  <r>
    <x v="1"/>
    <x v="1"/>
  </r>
  <r>
    <x v="2"/>
    <x v="0"/>
  </r>
  <r>
    <x v="2"/>
    <x v="0"/>
  </r>
  <r>
    <x v="2"/>
    <x v="0"/>
  </r>
  <r>
    <x v="1"/>
    <x v="1"/>
  </r>
  <r>
    <x v="1"/>
    <x v="0"/>
  </r>
  <r>
    <x v="0"/>
    <x v="2"/>
  </r>
  <r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38"/>
    <x v="1"/>
    <x v="2"/>
    <x v="1"/>
    <x v="1"/>
    <x v="1"/>
    <x v="2"/>
    <x v="1"/>
    <x v="933"/>
    <x v="1"/>
    <x v="0"/>
    <x v="0"/>
    <x v="0"/>
    <x v="2"/>
    <x v="2"/>
    <x v="88"/>
  </r>
  <r>
    <x v="28"/>
    <x v="0"/>
    <x v="1"/>
    <x v="0"/>
    <x v="2"/>
    <x v="1"/>
    <x v="2"/>
    <x v="2"/>
    <x v="54"/>
    <x v="1"/>
    <x v="1"/>
    <x v="1"/>
    <x v="1"/>
    <x v="1"/>
    <x v="4"/>
    <x v="88"/>
  </r>
  <r>
    <x v="14"/>
    <x v="1"/>
    <x v="7"/>
    <x v="1"/>
    <x v="1"/>
    <x v="0"/>
    <x v="1"/>
    <x v="0"/>
    <x v="314"/>
    <x v="0"/>
    <x v="0"/>
    <x v="0"/>
    <x v="0"/>
    <x v="1"/>
    <x v="1"/>
    <x v="146"/>
  </r>
  <r>
    <x v="42"/>
    <x v="2"/>
    <x v="4"/>
    <x v="1"/>
    <x v="2"/>
    <x v="1"/>
    <x v="2"/>
    <x v="2"/>
    <x v="245"/>
    <x v="0"/>
    <x v="1"/>
    <x v="0"/>
    <x v="1"/>
    <x v="2"/>
    <x v="5"/>
    <x v="148"/>
  </r>
  <r>
    <x v="7"/>
    <x v="1"/>
    <x v="0"/>
    <x v="1"/>
    <x v="0"/>
    <x v="0"/>
    <x v="2"/>
    <x v="1"/>
    <x v="437"/>
    <x v="0"/>
    <x v="1"/>
    <x v="1"/>
    <x v="2"/>
    <x v="0"/>
    <x v="6"/>
    <x v="92"/>
  </r>
  <r>
    <x v="20"/>
    <x v="1"/>
    <x v="2"/>
    <x v="0"/>
    <x v="2"/>
    <x v="2"/>
    <x v="2"/>
    <x v="0"/>
    <x v="860"/>
    <x v="1"/>
    <x v="1"/>
    <x v="1"/>
    <x v="1"/>
    <x v="1"/>
    <x v="4"/>
    <x v="91"/>
  </r>
  <r>
    <x v="38"/>
    <x v="1"/>
    <x v="7"/>
    <x v="2"/>
    <x v="1"/>
    <x v="2"/>
    <x v="2"/>
    <x v="2"/>
    <x v="649"/>
    <x v="1"/>
    <x v="1"/>
    <x v="1"/>
    <x v="0"/>
    <x v="2"/>
    <x v="2"/>
    <x v="145"/>
  </r>
  <r>
    <x v="18"/>
    <x v="1"/>
    <x v="3"/>
    <x v="1"/>
    <x v="1"/>
    <x v="0"/>
    <x v="2"/>
    <x v="0"/>
    <x v="338"/>
    <x v="1"/>
    <x v="0"/>
    <x v="1"/>
    <x v="0"/>
    <x v="1"/>
    <x v="1"/>
    <x v="87"/>
  </r>
  <r>
    <x v="22"/>
    <x v="2"/>
    <x v="6"/>
    <x v="2"/>
    <x v="0"/>
    <x v="0"/>
    <x v="1"/>
    <x v="0"/>
    <x v="578"/>
    <x v="0"/>
    <x v="0"/>
    <x v="1"/>
    <x v="2"/>
    <x v="1"/>
    <x v="7"/>
    <x v="147"/>
  </r>
  <r>
    <x v="10"/>
    <x v="2"/>
    <x v="1"/>
    <x v="1"/>
    <x v="1"/>
    <x v="0"/>
    <x v="1"/>
    <x v="0"/>
    <x v="20"/>
    <x v="1"/>
    <x v="0"/>
    <x v="1"/>
    <x v="0"/>
    <x v="0"/>
    <x v="0"/>
    <x v="141"/>
  </r>
  <r>
    <x v="10"/>
    <x v="0"/>
    <x v="6"/>
    <x v="2"/>
    <x v="0"/>
    <x v="1"/>
    <x v="2"/>
    <x v="2"/>
    <x v="598"/>
    <x v="1"/>
    <x v="1"/>
    <x v="0"/>
    <x v="2"/>
    <x v="0"/>
    <x v="6"/>
    <x v="92"/>
  </r>
  <r>
    <x v="23"/>
    <x v="2"/>
    <x v="4"/>
    <x v="0"/>
    <x v="1"/>
    <x v="2"/>
    <x v="1"/>
    <x v="0"/>
    <x v="34"/>
    <x v="0"/>
    <x v="0"/>
    <x v="0"/>
    <x v="0"/>
    <x v="1"/>
    <x v="1"/>
    <x v="90"/>
  </r>
  <r>
    <x v="35"/>
    <x v="2"/>
    <x v="4"/>
    <x v="0"/>
    <x v="1"/>
    <x v="0"/>
    <x v="0"/>
    <x v="2"/>
    <x v="683"/>
    <x v="0"/>
    <x v="1"/>
    <x v="1"/>
    <x v="0"/>
    <x v="2"/>
    <x v="2"/>
    <x v="146"/>
  </r>
  <r>
    <x v="39"/>
    <x v="0"/>
    <x v="5"/>
    <x v="1"/>
    <x v="0"/>
    <x v="1"/>
    <x v="2"/>
    <x v="1"/>
    <x v="194"/>
    <x v="0"/>
    <x v="1"/>
    <x v="0"/>
    <x v="2"/>
    <x v="2"/>
    <x v="8"/>
    <x v="86"/>
  </r>
  <r>
    <x v="23"/>
    <x v="2"/>
    <x v="8"/>
    <x v="2"/>
    <x v="2"/>
    <x v="2"/>
    <x v="0"/>
    <x v="2"/>
    <x v="719"/>
    <x v="1"/>
    <x v="1"/>
    <x v="0"/>
    <x v="1"/>
    <x v="1"/>
    <x v="4"/>
    <x v="106"/>
  </r>
  <r>
    <x v="2"/>
    <x v="1"/>
    <x v="5"/>
    <x v="0"/>
    <x v="1"/>
    <x v="1"/>
    <x v="1"/>
    <x v="1"/>
    <x v="797"/>
    <x v="1"/>
    <x v="1"/>
    <x v="0"/>
    <x v="0"/>
    <x v="0"/>
    <x v="0"/>
    <x v="144"/>
  </r>
  <r>
    <x v="21"/>
    <x v="1"/>
    <x v="7"/>
    <x v="1"/>
    <x v="2"/>
    <x v="2"/>
    <x v="1"/>
    <x v="2"/>
    <x v="460"/>
    <x v="1"/>
    <x v="1"/>
    <x v="0"/>
    <x v="1"/>
    <x v="1"/>
    <x v="4"/>
    <x v="91"/>
  </r>
  <r>
    <x v="1"/>
    <x v="0"/>
    <x v="6"/>
    <x v="1"/>
    <x v="1"/>
    <x v="1"/>
    <x v="0"/>
    <x v="0"/>
    <x v="100"/>
    <x v="0"/>
    <x v="1"/>
    <x v="1"/>
    <x v="0"/>
    <x v="0"/>
    <x v="0"/>
    <x v="143"/>
  </r>
  <r>
    <x v="23"/>
    <x v="0"/>
    <x v="8"/>
    <x v="0"/>
    <x v="1"/>
    <x v="2"/>
    <x v="1"/>
    <x v="2"/>
    <x v="222"/>
    <x v="0"/>
    <x v="0"/>
    <x v="0"/>
    <x v="0"/>
    <x v="1"/>
    <x v="1"/>
    <x v="90"/>
  </r>
  <r>
    <x v="43"/>
    <x v="0"/>
    <x v="3"/>
    <x v="0"/>
    <x v="1"/>
    <x v="2"/>
    <x v="2"/>
    <x v="0"/>
    <x v="671"/>
    <x v="0"/>
    <x v="0"/>
    <x v="0"/>
    <x v="0"/>
    <x v="2"/>
    <x v="2"/>
    <x v="145"/>
  </r>
  <r>
    <x v="29"/>
    <x v="1"/>
    <x v="1"/>
    <x v="1"/>
    <x v="1"/>
    <x v="1"/>
    <x v="0"/>
    <x v="1"/>
    <x v="668"/>
    <x v="0"/>
    <x v="0"/>
    <x v="1"/>
    <x v="0"/>
    <x v="1"/>
    <x v="1"/>
    <x v="85"/>
  </r>
  <r>
    <x v="37"/>
    <x v="2"/>
    <x v="6"/>
    <x v="2"/>
    <x v="2"/>
    <x v="0"/>
    <x v="2"/>
    <x v="2"/>
    <x v="591"/>
    <x v="1"/>
    <x v="0"/>
    <x v="1"/>
    <x v="1"/>
    <x v="2"/>
    <x v="5"/>
    <x v="144"/>
  </r>
  <r>
    <x v="1"/>
    <x v="1"/>
    <x v="5"/>
    <x v="2"/>
    <x v="2"/>
    <x v="2"/>
    <x v="0"/>
    <x v="0"/>
    <x v="239"/>
    <x v="1"/>
    <x v="1"/>
    <x v="1"/>
    <x v="1"/>
    <x v="0"/>
    <x v="3"/>
    <x v="91"/>
  </r>
  <r>
    <x v="20"/>
    <x v="0"/>
    <x v="0"/>
    <x v="2"/>
    <x v="1"/>
    <x v="0"/>
    <x v="1"/>
    <x v="1"/>
    <x v="593"/>
    <x v="1"/>
    <x v="1"/>
    <x v="1"/>
    <x v="0"/>
    <x v="1"/>
    <x v="1"/>
    <x v="87"/>
  </r>
  <r>
    <x v="32"/>
    <x v="2"/>
    <x v="8"/>
    <x v="1"/>
    <x v="1"/>
    <x v="1"/>
    <x v="0"/>
    <x v="1"/>
    <x v="191"/>
    <x v="1"/>
    <x v="0"/>
    <x v="0"/>
    <x v="0"/>
    <x v="1"/>
    <x v="1"/>
    <x v="143"/>
  </r>
  <r>
    <x v="11"/>
    <x v="2"/>
    <x v="8"/>
    <x v="0"/>
    <x v="2"/>
    <x v="0"/>
    <x v="0"/>
    <x v="2"/>
    <x v="516"/>
    <x v="1"/>
    <x v="0"/>
    <x v="1"/>
    <x v="1"/>
    <x v="0"/>
    <x v="3"/>
    <x v="142"/>
  </r>
  <r>
    <x v="21"/>
    <x v="1"/>
    <x v="1"/>
    <x v="1"/>
    <x v="0"/>
    <x v="0"/>
    <x v="2"/>
    <x v="1"/>
    <x v="716"/>
    <x v="1"/>
    <x v="0"/>
    <x v="0"/>
    <x v="2"/>
    <x v="1"/>
    <x v="7"/>
    <x v="86"/>
  </r>
  <r>
    <x v="43"/>
    <x v="0"/>
    <x v="2"/>
    <x v="0"/>
    <x v="0"/>
    <x v="0"/>
    <x v="1"/>
    <x v="0"/>
    <x v="648"/>
    <x v="1"/>
    <x v="0"/>
    <x v="0"/>
    <x v="2"/>
    <x v="2"/>
    <x v="8"/>
    <x v="140"/>
  </r>
  <r>
    <x v="24"/>
    <x v="1"/>
    <x v="4"/>
    <x v="2"/>
    <x v="2"/>
    <x v="0"/>
    <x v="2"/>
    <x v="1"/>
    <x v="113"/>
    <x v="1"/>
    <x v="0"/>
    <x v="1"/>
    <x v="1"/>
    <x v="1"/>
    <x v="4"/>
    <x v="105"/>
  </r>
  <r>
    <x v="26"/>
    <x v="2"/>
    <x v="4"/>
    <x v="2"/>
    <x v="1"/>
    <x v="0"/>
    <x v="1"/>
    <x v="1"/>
    <x v="299"/>
    <x v="0"/>
    <x v="0"/>
    <x v="1"/>
    <x v="0"/>
    <x v="1"/>
    <x v="1"/>
    <x v="142"/>
  </r>
  <r>
    <x v="41"/>
    <x v="1"/>
    <x v="0"/>
    <x v="0"/>
    <x v="1"/>
    <x v="2"/>
    <x v="2"/>
    <x v="0"/>
    <x v="391"/>
    <x v="0"/>
    <x v="0"/>
    <x v="1"/>
    <x v="0"/>
    <x v="2"/>
    <x v="2"/>
    <x v="141"/>
  </r>
  <r>
    <x v="27"/>
    <x v="1"/>
    <x v="7"/>
    <x v="0"/>
    <x v="0"/>
    <x v="2"/>
    <x v="0"/>
    <x v="1"/>
    <x v="380"/>
    <x v="1"/>
    <x v="0"/>
    <x v="1"/>
    <x v="2"/>
    <x v="1"/>
    <x v="7"/>
    <x v="84"/>
  </r>
  <r>
    <x v="15"/>
    <x v="0"/>
    <x v="7"/>
    <x v="1"/>
    <x v="0"/>
    <x v="2"/>
    <x v="2"/>
    <x v="1"/>
    <x v="422"/>
    <x v="0"/>
    <x v="1"/>
    <x v="1"/>
    <x v="2"/>
    <x v="1"/>
    <x v="7"/>
    <x v="139"/>
  </r>
  <r>
    <x v="14"/>
    <x v="0"/>
    <x v="3"/>
    <x v="2"/>
    <x v="2"/>
    <x v="1"/>
    <x v="1"/>
    <x v="1"/>
    <x v="807"/>
    <x v="1"/>
    <x v="1"/>
    <x v="1"/>
    <x v="1"/>
    <x v="1"/>
    <x v="4"/>
    <x v="138"/>
  </r>
  <r>
    <x v="46"/>
    <x v="2"/>
    <x v="6"/>
    <x v="1"/>
    <x v="0"/>
    <x v="0"/>
    <x v="1"/>
    <x v="1"/>
    <x v="256"/>
    <x v="1"/>
    <x v="1"/>
    <x v="0"/>
    <x v="2"/>
    <x v="2"/>
    <x v="8"/>
    <x v="141"/>
  </r>
  <r>
    <x v="43"/>
    <x v="1"/>
    <x v="2"/>
    <x v="1"/>
    <x v="2"/>
    <x v="2"/>
    <x v="0"/>
    <x v="0"/>
    <x v="329"/>
    <x v="0"/>
    <x v="1"/>
    <x v="0"/>
    <x v="1"/>
    <x v="2"/>
    <x v="5"/>
    <x v="104"/>
  </r>
  <r>
    <x v="2"/>
    <x v="1"/>
    <x v="5"/>
    <x v="1"/>
    <x v="0"/>
    <x v="1"/>
    <x v="1"/>
    <x v="1"/>
    <x v="281"/>
    <x v="1"/>
    <x v="0"/>
    <x v="0"/>
    <x v="2"/>
    <x v="0"/>
    <x v="6"/>
    <x v="90"/>
  </r>
  <r>
    <x v="36"/>
    <x v="1"/>
    <x v="8"/>
    <x v="2"/>
    <x v="0"/>
    <x v="2"/>
    <x v="2"/>
    <x v="0"/>
    <x v="672"/>
    <x v="1"/>
    <x v="1"/>
    <x v="0"/>
    <x v="2"/>
    <x v="2"/>
    <x v="8"/>
    <x v="89"/>
  </r>
  <r>
    <x v="6"/>
    <x v="2"/>
    <x v="0"/>
    <x v="1"/>
    <x v="0"/>
    <x v="2"/>
    <x v="0"/>
    <x v="1"/>
    <x v="712"/>
    <x v="1"/>
    <x v="0"/>
    <x v="1"/>
    <x v="2"/>
    <x v="0"/>
    <x v="6"/>
    <x v="103"/>
  </r>
  <r>
    <x v="20"/>
    <x v="2"/>
    <x v="4"/>
    <x v="1"/>
    <x v="1"/>
    <x v="0"/>
    <x v="1"/>
    <x v="1"/>
    <x v="820"/>
    <x v="1"/>
    <x v="1"/>
    <x v="1"/>
    <x v="0"/>
    <x v="1"/>
    <x v="1"/>
    <x v="88"/>
  </r>
  <r>
    <x v="8"/>
    <x v="0"/>
    <x v="3"/>
    <x v="1"/>
    <x v="1"/>
    <x v="1"/>
    <x v="1"/>
    <x v="1"/>
    <x v="198"/>
    <x v="1"/>
    <x v="0"/>
    <x v="0"/>
    <x v="0"/>
    <x v="0"/>
    <x v="0"/>
    <x v="140"/>
  </r>
  <r>
    <x v="38"/>
    <x v="0"/>
    <x v="7"/>
    <x v="1"/>
    <x v="1"/>
    <x v="0"/>
    <x v="2"/>
    <x v="1"/>
    <x v="105"/>
    <x v="1"/>
    <x v="0"/>
    <x v="0"/>
    <x v="0"/>
    <x v="2"/>
    <x v="2"/>
    <x v="89"/>
  </r>
  <r>
    <x v="17"/>
    <x v="0"/>
    <x v="0"/>
    <x v="1"/>
    <x v="0"/>
    <x v="0"/>
    <x v="2"/>
    <x v="0"/>
    <x v="407"/>
    <x v="1"/>
    <x v="1"/>
    <x v="0"/>
    <x v="2"/>
    <x v="1"/>
    <x v="7"/>
    <x v="83"/>
  </r>
  <r>
    <x v="3"/>
    <x v="1"/>
    <x v="8"/>
    <x v="1"/>
    <x v="2"/>
    <x v="2"/>
    <x v="0"/>
    <x v="0"/>
    <x v="289"/>
    <x v="0"/>
    <x v="1"/>
    <x v="1"/>
    <x v="1"/>
    <x v="0"/>
    <x v="3"/>
    <x v="137"/>
  </r>
  <r>
    <x v="24"/>
    <x v="1"/>
    <x v="5"/>
    <x v="2"/>
    <x v="2"/>
    <x v="0"/>
    <x v="1"/>
    <x v="0"/>
    <x v="96"/>
    <x v="0"/>
    <x v="0"/>
    <x v="1"/>
    <x v="1"/>
    <x v="1"/>
    <x v="4"/>
    <x v="85"/>
  </r>
  <r>
    <x v="13"/>
    <x v="0"/>
    <x v="3"/>
    <x v="1"/>
    <x v="2"/>
    <x v="1"/>
    <x v="2"/>
    <x v="2"/>
    <x v="819"/>
    <x v="1"/>
    <x v="0"/>
    <x v="1"/>
    <x v="1"/>
    <x v="1"/>
    <x v="4"/>
    <x v="140"/>
  </r>
  <r>
    <x v="8"/>
    <x v="1"/>
    <x v="8"/>
    <x v="0"/>
    <x v="2"/>
    <x v="0"/>
    <x v="0"/>
    <x v="1"/>
    <x v="270"/>
    <x v="0"/>
    <x v="0"/>
    <x v="0"/>
    <x v="1"/>
    <x v="0"/>
    <x v="3"/>
    <x v="139"/>
  </r>
  <r>
    <x v="25"/>
    <x v="0"/>
    <x v="4"/>
    <x v="1"/>
    <x v="1"/>
    <x v="0"/>
    <x v="1"/>
    <x v="1"/>
    <x v="121"/>
    <x v="1"/>
    <x v="1"/>
    <x v="0"/>
    <x v="0"/>
    <x v="1"/>
    <x v="1"/>
    <x v="84"/>
  </r>
  <r>
    <x v="1"/>
    <x v="2"/>
    <x v="4"/>
    <x v="1"/>
    <x v="1"/>
    <x v="0"/>
    <x v="1"/>
    <x v="0"/>
    <x v="22"/>
    <x v="1"/>
    <x v="1"/>
    <x v="1"/>
    <x v="0"/>
    <x v="0"/>
    <x v="0"/>
    <x v="139"/>
  </r>
  <r>
    <x v="19"/>
    <x v="0"/>
    <x v="4"/>
    <x v="2"/>
    <x v="0"/>
    <x v="2"/>
    <x v="0"/>
    <x v="2"/>
    <x v="406"/>
    <x v="1"/>
    <x v="0"/>
    <x v="1"/>
    <x v="2"/>
    <x v="1"/>
    <x v="7"/>
    <x v="88"/>
  </r>
  <r>
    <x v="27"/>
    <x v="2"/>
    <x v="0"/>
    <x v="2"/>
    <x v="0"/>
    <x v="1"/>
    <x v="0"/>
    <x v="1"/>
    <x v="305"/>
    <x v="1"/>
    <x v="1"/>
    <x v="0"/>
    <x v="2"/>
    <x v="1"/>
    <x v="7"/>
    <x v="136"/>
  </r>
  <r>
    <x v="46"/>
    <x v="1"/>
    <x v="0"/>
    <x v="0"/>
    <x v="2"/>
    <x v="2"/>
    <x v="2"/>
    <x v="0"/>
    <x v="47"/>
    <x v="0"/>
    <x v="0"/>
    <x v="0"/>
    <x v="1"/>
    <x v="2"/>
    <x v="5"/>
    <x v="135"/>
  </r>
  <r>
    <x v="6"/>
    <x v="0"/>
    <x v="7"/>
    <x v="0"/>
    <x v="1"/>
    <x v="2"/>
    <x v="1"/>
    <x v="1"/>
    <x v="3"/>
    <x v="0"/>
    <x v="1"/>
    <x v="1"/>
    <x v="0"/>
    <x v="0"/>
    <x v="0"/>
    <x v="89"/>
  </r>
  <r>
    <x v="43"/>
    <x v="1"/>
    <x v="7"/>
    <x v="2"/>
    <x v="2"/>
    <x v="2"/>
    <x v="1"/>
    <x v="1"/>
    <x v="335"/>
    <x v="0"/>
    <x v="1"/>
    <x v="0"/>
    <x v="1"/>
    <x v="2"/>
    <x v="5"/>
    <x v="87"/>
  </r>
  <r>
    <x v="7"/>
    <x v="2"/>
    <x v="5"/>
    <x v="2"/>
    <x v="0"/>
    <x v="2"/>
    <x v="1"/>
    <x v="0"/>
    <x v="292"/>
    <x v="0"/>
    <x v="1"/>
    <x v="1"/>
    <x v="2"/>
    <x v="0"/>
    <x v="6"/>
    <x v="88"/>
  </r>
  <r>
    <x v="46"/>
    <x v="2"/>
    <x v="3"/>
    <x v="1"/>
    <x v="0"/>
    <x v="2"/>
    <x v="0"/>
    <x v="0"/>
    <x v="831"/>
    <x v="1"/>
    <x v="1"/>
    <x v="1"/>
    <x v="2"/>
    <x v="2"/>
    <x v="8"/>
    <x v="87"/>
  </r>
  <r>
    <x v="34"/>
    <x v="2"/>
    <x v="1"/>
    <x v="2"/>
    <x v="2"/>
    <x v="1"/>
    <x v="2"/>
    <x v="1"/>
    <x v="38"/>
    <x v="0"/>
    <x v="1"/>
    <x v="0"/>
    <x v="1"/>
    <x v="2"/>
    <x v="5"/>
    <x v="102"/>
  </r>
  <r>
    <x v="13"/>
    <x v="1"/>
    <x v="1"/>
    <x v="0"/>
    <x v="0"/>
    <x v="0"/>
    <x v="1"/>
    <x v="1"/>
    <x v="96"/>
    <x v="1"/>
    <x v="0"/>
    <x v="0"/>
    <x v="2"/>
    <x v="1"/>
    <x v="7"/>
    <x v="87"/>
  </r>
  <r>
    <x v="16"/>
    <x v="1"/>
    <x v="8"/>
    <x v="1"/>
    <x v="2"/>
    <x v="2"/>
    <x v="0"/>
    <x v="0"/>
    <x v="864"/>
    <x v="1"/>
    <x v="0"/>
    <x v="0"/>
    <x v="1"/>
    <x v="1"/>
    <x v="4"/>
    <x v="134"/>
  </r>
  <r>
    <x v="35"/>
    <x v="1"/>
    <x v="4"/>
    <x v="0"/>
    <x v="1"/>
    <x v="2"/>
    <x v="1"/>
    <x v="1"/>
    <x v="562"/>
    <x v="0"/>
    <x v="1"/>
    <x v="1"/>
    <x v="0"/>
    <x v="2"/>
    <x v="2"/>
    <x v="138"/>
  </r>
  <r>
    <x v="39"/>
    <x v="1"/>
    <x v="3"/>
    <x v="1"/>
    <x v="2"/>
    <x v="1"/>
    <x v="2"/>
    <x v="1"/>
    <x v="291"/>
    <x v="1"/>
    <x v="0"/>
    <x v="0"/>
    <x v="1"/>
    <x v="2"/>
    <x v="5"/>
    <x v="82"/>
  </r>
  <r>
    <x v="3"/>
    <x v="2"/>
    <x v="0"/>
    <x v="2"/>
    <x v="1"/>
    <x v="1"/>
    <x v="1"/>
    <x v="0"/>
    <x v="689"/>
    <x v="0"/>
    <x v="0"/>
    <x v="0"/>
    <x v="0"/>
    <x v="0"/>
    <x v="0"/>
    <x v="86"/>
  </r>
  <r>
    <x v="1"/>
    <x v="2"/>
    <x v="6"/>
    <x v="0"/>
    <x v="1"/>
    <x v="0"/>
    <x v="2"/>
    <x v="1"/>
    <x v="230"/>
    <x v="0"/>
    <x v="1"/>
    <x v="1"/>
    <x v="0"/>
    <x v="0"/>
    <x v="0"/>
    <x v="86"/>
  </r>
  <r>
    <x v="5"/>
    <x v="0"/>
    <x v="2"/>
    <x v="1"/>
    <x v="0"/>
    <x v="1"/>
    <x v="2"/>
    <x v="1"/>
    <x v="229"/>
    <x v="0"/>
    <x v="0"/>
    <x v="1"/>
    <x v="2"/>
    <x v="0"/>
    <x v="6"/>
    <x v="85"/>
  </r>
  <r>
    <x v="41"/>
    <x v="0"/>
    <x v="5"/>
    <x v="1"/>
    <x v="0"/>
    <x v="0"/>
    <x v="1"/>
    <x v="2"/>
    <x v="935"/>
    <x v="0"/>
    <x v="1"/>
    <x v="0"/>
    <x v="2"/>
    <x v="2"/>
    <x v="8"/>
    <x v="86"/>
  </r>
  <r>
    <x v="3"/>
    <x v="1"/>
    <x v="4"/>
    <x v="2"/>
    <x v="0"/>
    <x v="2"/>
    <x v="1"/>
    <x v="0"/>
    <x v="414"/>
    <x v="0"/>
    <x v="0"/>
    <x v="1"/>
    <x v="2"/>
    <x v="0"/>
    <x v="6"/>
    <x v="101"/>
  </r>
  <r>
    <x v="28"/>
    <x v="2"/>
    <x v="4"/>
    <x v="2"/>
    <x v="2"/>
    <x v="2"/>
    <x v="2"/>
    <x v="2"/>
    <x v="13"/>
    <x v="1"/>
    <x v="0"/>
    <x v="1"/>
    <x v="1"/>
    <x v="1"/>
    <x v="4"/>
    <x v="85"/>
  </r>
  <r>
    <x v="17"/>
    <x v="2"/>
    <x v="4"/>
    <x v="2"/>
    <x v="2"/>
    <x v="0"/>
    <x v="0"/>
    <x v="2"/>
    <x v="637"/>
    <x v="0"/>
    <x v="0"/>
    <x v="1"/>
    <x v="1"/>
    <x v="1"/>
    <x v="4"/>
    <x v="137"/>
  </r>
  <r>
    <x v="25"/>
    <x v="2"/>
    <x v="0"/>
    <x v="0"/>
    <x v="0"/>
    <x v="1"/>
    <x v="2"/>
    <x v="2"/>
    <x v="889"/>
    <x v="0"/>
    <x v="0"/>
    <x v="0"/>
    <x v="2"/>
    <x v="1"/>
    <x v="7"/>
    <x v="136"/>
  </r>
  <r>
    <x v="43"/>
    <x v="0"/>
    <x v="0"/>
    <x v="1"/>
    <x v="2"/>
    <x v="0"/>
    <x v="1"/>
    <x v="1"/>
    <x v="349"/>
    <x v="1"/>
    <x v="0"/>
    <x v="0"/>
    <x v="1"/>
    <x v="2"/>
    <x v="5"/>
    <x v="133"/>
  </r>
  <r>
    <x v="33"/>
    <x v="0"/>
    <x v="2"/>
    <x v="2"/>
    <x v="0"/>
    <x v="1"/>
    <x v="1"/>
    <x v="1"/>
    <x v="785"/>
    <x v="0"/>
    <x v="0"/>
    <x v="1"/>
    <x v="2"/>
    <x v="2"/>
    <x v="8"/>
    <x v="85"/>
  </r>
  <r>
    <x v="9"/>
    <x v="2"/>
    <x v="3"/>
    <x v="0"/>
    <x v="2"/>
    <x v="2"/>
    <x v="0"/>
    <x v="2"/>
    <x v="858"/>
    <x v="0"/>
    <x v="0"/>
    <x v="1"/>
    <x v="1"/>
    <x v="0"/>
    <x v="3"/>
    <x v="100"/>
  </r>
  <r>
    <x v="35"/>
    <x v="2"/>
    <x v="4"/>
    <x v="0"/>
    <x v="1"/>
    <x v="1"/>
    <x v="2"/>
    <x v="2"/>
    <x v="483"/>
    <x v="1"/>
    <x v="1"/>
    <x v="1"/>
    <x v="0"/>
    <x v="2"/>
    <x v="2"/>
    <x v="83"/>
  </r>
  <r>
    <x v="13"/>
    <x v="2"/>
    <x v="1"/>
    <x v="0"/>
    <x v="1"/>
    <x v="0"/>
    <x v="2"/>
    <x v="2"/>
    <x v="48"/>
    <x v="1"/>
    <x v="1"/>
    <x v="0"/>
    <x v="0"/>
    <x v="1"/>
    <x v="1"/>
    <x v="81"/>
  </r>
  <r>
    <x v="30"/>
    <x v="0"/>
    <x v="7"/>
    <x v="2"/>
    <x v="0"/>
    <x v="0"/>
    <x v="2"/>
    <x v="1"/>
    <x v="847"/>
    <x v="0"/>
    <x v="1"/>
    <x v="1"/>
    <x v="2"/>
    <x v="1"/>
    <x v="7"/>
    <x v="138"/>
  </r>
  <r>
    <x v="14"/>
    <x v="2"/>
    <x v="1"/>
    <x v="2"/>
    <x v="2"/>
    <x v="2"/>
    <x v="1"/>
    <x v="2"/>
    <x v="778"/>
    <x v="1"/>
    <x v="1"/>
    <x v="1"/>
    <x v="1"/>
    <x v="1"/>
    <x v="4"/>
    <x v="132"/>
  </r>
  <r>
    <x v="7"/>
    <x v="2"/>
    <x v="8"/>
    <x v="1"/>
    <x v="2"/>
    <x v="1"/>
    <x v="2"/>
    <x v="2"/>
    <x v="14"/>
    <x v="0"/>
    <x v="0"/>
    <x v="0"/>
    <x v="1"/>
    <x v="0"/>
    <x v="3"/>
    <x v="135"/>
  </r>
  <r>
    <x v="13"/>
    <x v="1"/>
    <x v="1"/>
    <x v="1"/>
    <x v="1"/>
    <x v="1"/>
    <x v="0"/>
    <x v="0"/>
    <x v="748"/>
    <x v="1"/>
    <x v="0"/>
    <x v="1"/>
    <x v="0"/>
    <x v="1"/>
    <x v="1"/>
    <x v="82"/>
  </r>
  <r>
    <x v="22"/>
    <x v="1"/>
    <x v="8"/>
    <x v="2"/>
    <x v="1"/>
    <x v="1"/>
    <x v="1"/>
    <x v="0"/>
    <x v="42"/>
    <x v="0"/>
    <x v="0"/>
    <x v="0"/>
    <x v="0"/>
    <x v="1"/>
    <x v="1"/>
    <x v="137"/>
  </r>
  <r>
    <x v="39"/>
    <x v="0"/>
    <x v="6"/>
    <x v="0"/>
    <x v="0"/>
    <x v="2"/>
    <x v="1"/>
    <x v="1"/>
    <x v="352"/>
    <x v="0"/>
    <x v="1"/>
    <x v="0"/>
    <x v="2"/>
    <x v="2"/>
    <x v="8"/>
    <x v="136"/>
  </r>
  <r>
    <x v="20"/>
    <x v="2"/>
    <x v="7"/>
    <x v="0"/>
    <x v="1"/>
    <x v="1"/>
    <x v="2"/>
    <x v="0"/>
    <x v="766"/>
    <x v="0"/>
    <x v="1"/>
    <x v="0"/>
    <x v="0"/>
    <x v="1"/>
    <x v="1"/>
    <x v="99"/>
  </r>
  <r>
    <x v="15"/>
    <x v="2"/>
    <x v="1"/>
    <x v="0"/>
    <x v="0"/>
    <x v="0"/>
    <x v="0"/>
    <x v="0"/>
    <x v="424"/>
    <x v="1"/>
    <x v="1"/>
    <x v="1"/>
    <x v="2"/>
    <x v="1"/>
    <x v="7"/>
    <x v="135"/>
  </r>
  <r>
    <x v="44"/>
    <x v="1"/>
    <x v="6"/>
    <x v="1"/>
    <x v="1"/>
    <x v="1"/>
    <x v="1"/>
    <x v="0"/>
    <x v="520"/>
    <x v="0"/>
    <x v="0"/>
    <x v="1"/>
    <x v="0"/>
    <x v="2"/>
    <x v="2"/>
    <x v="131"/>
  </r>
  <r>
    <x v="17"/>
    <x v="0"/>
    <x v="5"/>
    <x v="0"/>
    <x v="1"/>
    <x v="2"/>
    <x v="1"/>
    <x v="1"/>
    <x v="436"/>
    <x v="1"/>
    <x v="1"/>
    <x v="0"/>
    <x v="0"/>
    <x v="1"/>
    <x v="1"/>
    <x v="80"/>
  </r>
  <r>
    <x v="46"/>
    <x v="1"/>
    <x v="3"/>
    <x v="1"/>
    <x v="2"/>
    <x v="1"/>
    <x v="2"/>
    <x v="0"/>
    <x v="269"/>
    <x v="0"/>
    <x v="0"/>
    <x v="1"/>
    <x v="1"/>
    <x v="2"/>
    <x v="5"/>
    <x v="134"/>
  </r>
  <r>
    <x v="23"/>
    <x v="1"/>
    <x v="6"/>
    <x v="1"/>
    <x v="1"/>
    <x v="1"/>
    <x v="2"/>
    <x v="1"/>
    <x v="555"/>
    <x v="0"/>
    <x v="1"/>
    <x v="0"/>
    <x v="0"/>
    <x v="1"/>
    <x v="1"/>
    <x v="84"/>
  </r>
  <r>
    <x v="25"/>
    <x v="1"/>
    <x v="3"/>
    <x v="0"/>
    <x v="1"/>
    <x v="0"/>
    <x v="0"/>
    <x v="2"/>
    <x v="810"/>
    <x v="0"/>
    <x v="0"/>
    <x v="1"/>
    <x v="0"/>
    <x v="1"/>
    <x v="1"/>
    <x v="133"/>
  </r>
  <r>
    <x v="24"/>
    <x v="1"/>
    <x v="1"/>
    <x v="0"/>
    <x v="0"/>
    <x v="1"/>
    <x v="2"/>
    <x v="0"/>
    <x v="777"/>
    <x v="0"/>
    <x v="1"/>
    <x v="0"/>
    <x v="2"/>
    <x v="1"/>
    <x v="7"/>
    <x v="132"/>
  </r>
  <r>
    <x v="44"/>
    <x v="2"/>
    <x v="6"/>
    <x v="2"/>
    <x v="1"/>
    <x v="0"/>
    <x v="0"/>
    <x v="1"/>
    <x v="197"/>
    <x v="0"/>
    <x v="0"/>
    <x v="0"/>
    <x v="0"/>
    <x v="2"/>
    <x v="2"/>
    <x v="130"/>
  </r>
  <r>
    <x v="40"/>
    <x v="2"/>
    <x v="7"/>
    <x v="2"/>
    <x v="0"/>
    <x v="0"/>
    <x v="1"/>
    <x v="0"/>
    <x v="657"/>
    <x v="1"/>
    <x v="1"/>
    <x v="1"/>
    <x v="2"/>
    <x v="2"/>
    <x v="8"/>
    <x v="79"/>
  </r>
  <r>
    <x v="28"/>
    <x v="1"/>
    <x v="1"/>
    <x v="0"/>
    <x v="1"/>
    <x v="2"/>
    <x v="0"/>
    <x v="2"/>
    <x v="918"/>
    <x v="1"/>
    <x v="1"/>
    <x v="1"/>
    <x v="0"/>
    <x v="1"/>
    <x v="1"/>
    <x v="98"/>
  </r>
  <r>
    <x v="14"/>
    <x v="0"/>
    <x v="4"/>
    <x v="1"/>
    <x v="1"/>
    <x v="0"/>
    <x v="0"/>
    <x v="1"/>
    <x v="231"/>
    <x v="1"/>
    <x v="0"/>
    <x v="1"/>
    <x v="0"/>
    <x v="1"/>
    <x v="1"/>
    <x v="131"/>
  </r>
  <r>
    <x v="44"/>
    <x v="0"/>
    <x v="0"/>
    <x v="1"/>
    <x v="0"/>
    <x v="0"/>
    <x v="0"/>
    <x v="1"/>
    <x v="673"/>
    <x v="0"/>
    <x v="0"/>
    <x v="1"/>
    <x v="2"/>
    <x v="2"/>
    <x v="8"/>
    <x v="130"/>
  </r>
  <r>
    <x v="0"/>
    <x v="0"/>
    <x v="6"/>
    <x v="1"/>
    <x v="2"/>
    <x v="2"/>
    <x v="1"/>
    <x v="1"/>
    <x v="923"/>
    <x v="0"/>
    <x v="1"/>
    <x v="0"/>
    <x v="1"/>
    <x v="0"/>
    <x v="3"/>
    <x v="97"/>
  </r>
  <r>
    <x v="24"/>
    <x v="0"/>
    <x v="7"/>
    <x v="1"/>
    <x v="0"/>
    <x v="0"/>
    <x v="2"/>
    <x v="2"/>
    <x v="57"/>
    <x v="1"/>
    <x v="0"/>
    <x v="0"/>
    <x v="2"/>
    <x v="1"/>
    <x v="7"/>
    <x v="81"/>
  </r>
  <r>
    <x v="6"/>
    <x v="1"/>
    <x v="5"/>
    <x v="1"/>
    <x v="0"/>
    <x v="2"/>
    <x v="1"/>
    <x v="2"/>
    <x v="764"/>
    <x v="0"/>
    <x v="1"/>
    <x v="1"/>
    <x v="2"/>
    <x v="0"/>
    <x v="6"/>
    <x v="129"/>
  </r>
  <r>
    <x v="8"/>
    <x v="2"/>
    <x v="4"/>
    <x v="2"/>
    <x v="0"/>
    <x v="1"/>
    <x v="2"/>
    <x v="2"/>
    <x v="558"/>
    <x v="0"/>
    <x v="0"/>
    <x v="1"/>
    <x v="2"/>
    <x v="0"/>
    <x v="6"/>
    <x v="84"/>
  </r>
  <r>
    <x v="23"/>
    <x v="0"/>
    <x v="5"/>
    <x v="0"/>
    <x v="2"/>
    <x v="2"/>
    <x v="0"/>
    <x v="1"/>
    <x v="912"/>
    <x v="0"/>
    <x v="1"/>
    <x v="0"/>
    <x v="1"/>
    <x v="1"/>
    <x v="4"/>
    <x v="83"/>
  </r>
  <r>
    <x v="0"/>
    <x v="1"/>
    <x v="1"/>
    <x v="2"/>
    <x v="1"/>
    <x v="0"/>
    <x v="0"/>
    <x v="2"/>
    <x v="440"/>
    <x v="1"/>
    <x v="0"/>
    <x v="1"/>
    <x v="0"/>
    <x v="0"/>
    <x v="0"/>
    <x v="134"/>
  </r>
  <r>
    <x v="43"/>
    <x v="0"/>
    <x v="0"/>
    <x v="1"/>
    <x v="0"/>
    <x v="2"/>
    <x v="0"/>
    <x v="0"/>
    <x v="720"/>
    <x v="1"/>
    <x v="1"/>
    <x v="1"/>
    <x v="2"/>
    <x v="2"/>
    <x v="8"/>
    <x v="84"/>
  </r>
  <r>
    <x v="7"/>
    <x v="0"/>
    <x v="6"/>
    <x v="1"/>
    <x v="0"/>
    <x v="0"/>
    <x v="0"/>
    <x v="2"/>
    <x v="704"/>
    <x v="1"/>
    <x v="1"/>
    <x v="1"/>
    <x v="2"/>
    <x v="0"/>
    <x v="6"/>
    <x v="96"/>
  </r>
  <r>
    <x v="23"/>
    <x v="1"/>
    <x v="6"/>
    <x v="1"/>
    <x v="2"/>
    <x v="1"/>
    <x v="0"/>
    <x v="1"/>
    <x v="817"/>
    <x v="1"/>
    <x v="1"/>
    <x v="1"/>
    <x v="1"/>
    <x v="1"/>
    <x v="4"/>
    <x v="82"/>
  </r>
  <r>
    <x v="10"/>
    <x v="2"/>
    <x v="1"/>
    <x v="1"/>
    <x v="0"/>
    <x v="2"/>
    <x v="2"/>
    <x v="0"/>
    <x v="84"/>
    <x v="1"/>
    <x v="0"/>
    <x v="0"/>
    <x v="2"/>
    <x v="0"/>
    <x v="6"/>
    <x v="133"/>
  </r>
  <r>
    <x v="16"/>
    <x v="2"/>
    <x v="1"/>
    <x v="0"/>
    <x v="1"/>
    <x v="1"/>
    <x v="2"/>
    <x v="2"/>
    <x v="361"/>
    <x v="0"/>
    <x v="1"/>
    <x v="0"/>
    <x v="0"/>
    <x v="1"/>
    <x v="1"/>
    <x v="81"/>
  </r>
  <r>
    <x v="7"/>
    <x v="1"/>
    <x v="0"/>
    <x v="1"/>
    <x v="2"/>
    <x v="0"/>
    <x v="0"/>
    <x v="0"/>
    <x v="85"/>
    <x v="0"/>
    <x v="0"/>
    <x v="1"/>
    <x v="1"/>
    <x v="0"/>
    <x v="3"/>
    <x v="129"/>
  </r>
  <r>
    <x v="34"/>
    <x v="2"/>
    <x v="7"/>
    <x v="0"/>
    <x v="1"/>
    <x v="0"/>
    <x v="1"/>
    <x v="0"/>
    <x v="456"/>
    <x v="0"/>
    <x v="0"/>
    <x v="0"/>
    <x v="0"/>
    <x v="2"/>
    <x v="2"/>
    <x v="80"/>
  </r>
  <r>
    <x v="34"/>
    <x v="1"/>
    <x v="7"/>
    <x v="1"/>
    <x v="1"/>
    <x v="1"/>
    <x v="1"/>
    <x v="1"/>
    <x v="431"/>
    <x v="0"/>
    <x v="0"/>
    <x v="1"/>
    <x v="0"/>
    <x v="2"/>
    <x v="2"/>
    <x v="78"/>
  </r>
  <r>
    <x v="32"/>
    <x v="1"/>
    <x v="0"/>
    <x v="0"/>
    <x v="2"/>
    <x v="2"/>
    <x v="0"/>
    <x v="0"/>
    <x v="618"/>
    <x v="1"/>
    <x v="1"/>
    <x v="1"/>
    <x v="1"/>
    <x v="1"/>
    <x v="4"/>
    <x v="77"/>
  </r>
  <r>
    <x v="4"/>
    <x v="1"/>
    <x v="7"/>
    <x v="2"/>
    <x v="0"/>
    <x v="2"/>
    <x v="2"/>
    <x v="0"/>
    <x v="466"/>
    <x v="1"/>
    <x v="0"/>
    <x v="1"/>
    <x v="2"/>
    <x v="0"/>
    <x v="6"/>
    <x v="132"/>
  </r>
  <r>
    <x v="41"/>
    <x v="2"/>
    <x v="8"/>
    <x v="1"/>
    <x v="1"/>
    <x v="0"/>
    <x v="1"/>
    <x v="1"/>
    <x v="426"/>
    <x v="0"/>
    <x v="0"/>
    <x v="0"/>
    <x v="0"/>
    <x v="2"/>
    <x v="2"/>
    <x v="80"/>
  </r>
  <r>
    <x v="38"/>
    <x v="1"/>
    <x v="3"/>
    <x v="0"/>
    <x v="1"/>
    <x v="1"/>
    <x v="1"/>
    <x v="1"/>
    <x v="506"/>
    <x v="1"/>
    <x v="0"/>
    <x v="0"/>
    <x v="0"/>
    <x v="2"/>
    <x v="2"/>
    <x v="76"/>
  </r>
  <r>
    <x v="40"/>
    <x v="0"/>
    <x v="0"/>
    <x v="2"/>
    <x v="1"/>
    <x v="1"/>
    <x v="1"/>
    <x v="1"/>
    <x v="321"/>
    <x v="0"/>
    <x v="1"/>
    <x v="0"/>
    <x v="0"/>
    <x v="2"/>
    <x v="2"/>
    <x v="75"/>
  </r>
  <r>
    <x v="27"/>
    <x v="2"/>
    <x v="0"/>
    <x v="1"/>
    <x v="1"/>
    <x v="2"/>
    <x v="0"/>
    <x v="0"/>
    <x v="454"/>
    <x v="0"/>
    <x v="0"/>
    <x v="0"/>
    <x v="0"/>
    <x v="1"/>
    <x v="1"/>
    <x v="74"/>
  </r>
  <r>
    <x v="6"/>
    <x v="2"/>
    <x v="2"/>
    <x v="1"/>
    <x v="2"/>
    <x v="2"/>
    <x v="1"/>
    <x v="0"/>
    <x v="408"/>
    <x v="0"/>
    <x v="0"/>
    <x v="0"/>
    <x v="1"/>
    <x v="0"/>
    <x v="3"/>
    <x v="128"/>
  </r>
  <r>
    <x v="8"/>
    <x v="2"/>
    <x v="4"/>
    <x v="1"/>
    <x v="2"/>
    <x v="2"/>
    <x v="1"/>
    <x v="0"/>
    <x v="342"/>
    <x v="0"/>
    <x v="0"/>
    <x v="1"/>
    <x v="1"/>
    <x v="0"/>
    <x v="3"/>
    <x v="79"/>
  </r>
  <r>
    <x v="7"/>
    <x v="2"/>
    <x v="4"/>
    <x v="0"/>
    <x v="1"/>
    <x v="1"/>
    <x v="1"/>
    <x v="1"/>
    <x v="161"/>
    <x v="1"/>
    <x v="0"/>
    <x v="1"/>
    <x v="0"/>
    <x v="0"/>
    <x v="0"/>
    <x v="78"/>
  </r>
  <r>
    <x v="11"/>
    <x v="0"/>
    <x v="8"/>
    <x v="0"/>
    <x v="0"/>
    <x v="2"/>
    <x v="1"/>
    <x v="2"/>
    <x v="186"/>
    <x v="0"/>
    <x v="1"/>
    <x v="0"/>
    <x v="2"/>
    <x v="0"/>
    <x v="6"/>
    <x v="83"/>
  </r>
  <r>
    <x v="33"/>
    <x v="2"/>
    <x v="1"/>
    <x v="2"/>
    <x v="1"/>
    <x v="2"/>
    <x v="2"/>
    <x v="0"/>
    <x v="583"/>
    <x v="1"/>
    <x v="1"/>
    <x v="0"/>
    <x v="0"/>
    <x v="2"/>
    <x v="2"/>
    <x v="79"/>
  </r>
  <r>
    <x v="32"/>
    <x v="2"/>
    <x v="1"/>
    <x v="0"/>
    <x v="0"/>
    <x v="0"/>
    <x v="0"/>
    <x v="2"/>
    <x v="663"/>
    <x v="0"/>
    <x v="0"/>
    <x v="0"/>
    <x v="2"/>
    <x v="1"/>
    <x v="7"/>
    <x v="73"/>
  </r>
  <r>
    <x v="22"/>
    <x v="1"/>
    <x v="5"/>
    <x v="0"/>
    <x v="1"/>
    <x v="2"/>
    <x v="0"/>
    <x v="1"/>
    <x v="67"/>
    <x v="0"/>
    <x v="0"/>
    <x v="1"/>
    <x v="0"/>
    <x v="1"/>
    <x v="1"/>
    <x v="128"/>
  </r>
  <r>
    <x v="23"/>
    <x v="2"/>
    <x v="8"/>
    <x v="1"/>
    <x v="0"/>
    <x v="2"/>
    <x v="2"/>
    <x v="0"/>
    <x v="887"/>
    <x v="0"/>
    <x v="0"/>
    <x v="0"/>
    <x v="2"/>
    <x v="1"/>
    <x v="7"/>
    <x v="127"/>
  </r>
  <r>
    <x v="36"/>
    <x v="0"/>
    <x v="0"/>
    <x v="1"/>
    <x v="1"/>
    <x v="1"/>
    <x v="2"/>
    <x v="2"/>
    <x v="627"/>
    <x v="0"/>
    <x v="0"/>
    <x v="1"/>
    <x v="0"/>
    <x v="2"/>
    <x v="2"/>
    <x v="127"/>
  </r>
  <r>
    <x v="34"/>
    <x v="0"/>
    <x v="8"/>
    <x v="1"/>
    <x v="0"/>
    <x v="1"/>
    <x v="0"/>
    <x v="0"/>
    <x v="872"/>
    <x v="1"/>
    <x v="1"/>
    <x v="1"/>
    <x v="2"/>
    <x v="2"/>
    <x v="8"/>
    <x v="72"/>
  </r>
  <r>
    <x v="43"/>
    <x v="0"/>
    <x v="8"/>
    <x v="1"/>
    <x v="1"/>
    <x v="0"/>
    <x v="1"/>
    <x v="0"/>
    <x v="27"/>
    <x v="0"/>
    <x v="1"/>
    <x v="0"/>
    <x v="0"/>
    <x v="2"/>
    <x v="2"/>
    <x v="95"/>
  </r>
  <r>
    <x v="39"/>
    <x v="0"/>
    <x v="8"/>
    <x v="1"/>
    <x v="1"/>
    <x v="2"/>
    <x v="1"/>
    <x v="0"/>
    <x v="107"/>
    <x v="1"/>
    <x v="1"/>
    <x v="1"/>
    <x v="0"/>
    <x v="2"/>
    <x v="2"/>
    <x v="71"/>
  </r>
  <r>
    <x v="21"/>
    <x v="2"/>
    <x v="4"/>
    <x v="1"/>
    <x v="0"/>
    <x v="0"/>
    <x v="0"/>
    <x v="2"/>
    <x v="367"/>
    <x v="0"/>
    <x v="1"/>
    <x v="1"/>
    <x v="2"/>
    <x v="1"/>
    <x v="7"/>
    <x v="70"/>
  </r>
  <r>
    <x v="26"/>
    <x v="2"/>
    <x v="8"/>
    <x v="1"/>
    <x v="2"/>
    <x v="1"/>
    <x v="1"/>
    <x v="1"/>
    <x v="275"/>
    <x v="0"/>
    <x v="0"/>
    <x v="0"/>
    <x v="1"/>
    <x v="1"/>
    <x v="4"/>
    <x v="126"/>
  </r>
  <r>
    <x v="34"/>
    <x v="0"/>
    <x v="3"/>
    <x v="2"/>
    <x v="0"/>
    <x v="0"/>
    <x v="2"/>
    <x v="0"/>
    <x v="282"/>
    <x v="0"/>
    <x v="0"/>
    <x v="1"/>
    <x v="2"/>
    <x v="2"/>
    <x v="8"/>
    <x v="131"/>
  </r>
  <r>
    <x v="0"/>
    <x v="0"/>
    <x v="1"/>
    <x v="2"/>
    <x v="2"/>
    <x v="1"/>
    <x v="1"/>
    <x v="1"/>
    <x v="881"/>
    <x v="1"/>
    <x v="1"/>
    <x v="0"/>
    <x v="1"/>
    <x v="0"/>
    <x v="3"/>
    <x v="94"/>
  </r>
  <r>
    <x v="34"/>
    <x v="2"/>
    <x v="5"/>
    <x v="2"/>
    <x v="1"/>
    <x v="0"/>
    <x v="1"/>
    <x v="1"/>
    <x v="655"/>
    <x v="0"/>
    <x v="1"/>
    <x v="1"/>
    <x v="0"/>
    <x v="2"/>
    <x v="2"/>
    <x v="77"/>
  </r>
  <r>
    <x v="36"/>
    <x v="0"/>
    <x v="3"/>
    <x v="2"/>
    <x v="0"/>
    <x v="0"/>
    <x v="1"/>
    <x v="2"/>
    <x v="93"/>
    <x v="0"/>
    <x v="0"/>
    <x v="0"/>
    <x v="2"/>
    <x v="2"/>
    <x v="8"/>
    <x v="69"/>
  </r>
  <r>
    <x v="46"/>
    <x v="1"/>
    <x v="5"/>
    <x v="1"/>
    <x v="0"/>
    <x v="2"/>
    <x v="0"/>
    <x v="2"/>
    <x v="463"/>
    <x v="0"/>
    <x v="0"/>
    <x v="0"/>
    <x v="2"/>
    <x v="2"/>
    <x v="8"/>
    <x v="93"/>
  </r>
  <r>
    <x v="13"/>
    <x v="0"/>
    <x v="2"/>
    <x v="2"/>
    <x v="0"/>
    <x v="0"/>
    <x v="2"/>
    <x v="1"/>
    <x v="945"/>
    <x v="0"/>
    <x v="0"/>
    <x v="1"/>
    <x v="2"/>
    <x v="1"/>
    <x v="7"/>
    <x v="92"/>
  </r>
  <r>
    <x v="2"/>
    <x v="0"/>
    <x v="5"/>
    <x v="1"/>
    <x v="2"/>
    <x v="2"/>
    <x v="1"/>
    <x v="0"/>
    <x v="6"/>
    <x v="0"/>
    <x v="0"/>
    <x v="0"/>
    <x v="1"/>
    <x v="0"/>
    <x v="3"/>
    <x v="125"/>
  </r>
  <r>
    <x v="0"/>
    <x v="1"/>
    <x v="1"/>
    <x v="2"/>
    <x v="2"/>
    <x v="2"/>
    <x v="0"/>
    <x v="2"/>
    <x v="827"/>
    <x v="1"/>
    <x v="0"/>
    <x v="1"/>
    <x v="1"/>
    <x v="0"/>
    <x v="3"/>
    <x v="76"/>
  </r>
  <r>
    <x v="4"/>
    <x v="1"/>
    <x v="1"/>
    <x v="0"/>
    <x v="1"/>
    <x v="2"/>
    <x v="1"/>
    <x v="0"/>
    <x v="790"/>
    <x v="1"/>
    <x v="1"/>
    <x v="1"/>
    <x v="0"/>
    <x v="0"/>
    <x v="0"/>
    <x v="75"/>
  </r>
  <r>
    <x v="25"/>
    <x v="2"/>
    <x v="8"/>
    <x v="2"/>
    <x v="2"/>
    <x v="2"/>
    <x v="2"/>
    <x v="0"/>
    <x v="54"/>
    <x v="0"/>
    <x v="1"/>
    <x v="0"/>
    <x v="1"/>
    <x v="1"/>
    <x v="4"/>
    <x v="82"/>
  </r>
  <r>
    <x v="13"/>
    <x v="2"/>
    <x v="6"/>
    <x v="2"/>
    <x v="2"/>
    <x v="0"/>
    <x v="1"/>
    <x v="0"/>
    <x v="934"/>
    <x v="0"/>
    <x v="0"/>
    <x v="1"/>
    <x v="1"/>
    <x v="1"/>
    <x v="4"/>
    <x v="130"/>
  </r>
  <r>
    <x v="38"/>
    <x v="1"/>
    <x v="2"/>
    <x v="1"/>
    <x v="1"/>
    <x v="1"/>
    <x v="2"/>
    <x v="1"/>
    <x v="839"/>
    <x v="1"/>
    <x v="0"/>
    <x v="0"/>
    <x v="0"/>
    <x v="2"/>
    <x v="2"/>
    <x v="129"/>
  </r>
  <r>
    <x v="26"/>
    <x v="1"/>
    <x v="0"/>
    <x v="2"/>
    <x v="0"/>
    <x v="1"/>
    <x v="1"/>
    <x v="0"/>
    <x v="341"/>
    <x v="0"/>
    <x v="1"/>
    <x v="1"/>
    <x v="2"/>
    <x v="1"/>
    <x v="7"/>
    <x v="68"/>
  </r>
  <r>
    <x v="8"/>
    <x v="2"/>
    <x v="7"/>
    <x v="0"/>
    <x v="0"/>
    <x v="1"/>
    <x v="2"/>
    <x v="1"/>
    <x v="866"/>
    <x v="1"/>
    <x v="0"/>
    <x v="1"/>
    <x v="2"/>
    <x v="0"/>
    <x v="6"/>
    <x v="124"/>
  </r>
  <r>
    <x v="14"/>
    <x v="0"/>
    <x v="5"/>
    <x v="1"/>
    <x v="1"/>
    <x v="0"/>
    <x v="1"/>
    <x v="1"/>
    <x v="225"/>
    <x v="0"/>
    <x v="1"/>
    <x v="0"/>
    <x v="0"/>
    <x v="1"/>
    <x v="1"/>
    <x v="78"/>
  </r>
  <r>
    <x v="14"/>
    <x v="1"/>
    <x v="6"/>
    <x v="1"/>
    <x v="0"/>
    <x v="2"/>
    <x v="2"/>
    <x v="0"/>
    <x v="78"/>
    <x v="0"/>
    <x v="1"/>
    <x v="1"/>
    <x v="2"/>
    <x v="1"/>
    <x v="7"/>
    <x v="126"/>
  </r>
  <r>
    <x v="25"/>
    <x v="2"/>
    <x v="8"/>
    <x v="2"/>
    <x v="2"/>
    <x v="1"/>
    <x v="1"/>
    <x v="0"/>
    <x v="445"/>
    <x v="1"/>
    <x v="1"/>
    <x v="1"/>
    <x v="1"/>
    <x v="1"/>
    <x v="4"/>
    <x v="123"/>
  </r>
  <r>
    <x v="41"/>
    <x v="0"/>
    <x v="4"/>
    <x v="1"/>
    <x v="1"/>
    <x v="0"/>
    <x v="1"/>
    <x v="0"/>
    <x v="907"/>
    <x v="0"/>
    <x v="1"/>
    <x v="1"/>
    <x v="0"/>
    <x v="2"/>
    <x v="2"/>
    <x v="128"/>
  </r>
  <r>
    <x v="12"/>
    <x v="1"/>
    <x v="0"/>
    <x v="1"/>
    <x v="1"/>
    <x v="2"/>
    <x v="0"/>
    <x v="0"/>
    <x v="126"/>
    <x v="1"/>
    <x v="0"/>
    <x v="1"/>
    <x v="0"/>
    <x v="0"/>
    <x v="0"/>
    <x v="67"/>
  </r>
  <r>
    <x v="31"/>
    <x v="0"/>
    <x v="6"/>
    <x v="1"/>
    <x v="1"/>
    <x v="1"/>
    <x v="0"/>
    <x v="1"/>
    <x v="631"/>
    <x v="1"/>
    <x v="0"/>
    <x v="1"/>
    <x v="0"/>
    <x v="1"/>
    <x v="1"/>
    <x v="81"/>
  </r>
  <r>
    <x v="38"/>
    <x v="2"/>
    <x v="4"/>
    <x v="1"/>
    <x v="0"/>
    <x v="2"/>
    <x v="2"/>
    <x v="0"/>
    <x v="650"/>
    <x v="1"/>
    <x v="1"/>
    <x v="1"/>
    <x v="2"/>
    <x v="2"/>
    <x v="8"/>
    <x v="125"/>
  </r>
  <r>
    <x v="31"/>
    <x v="1"/>
    <x v="2"/>
    <x v="1"/>
    <x v="1"/>
    <x v="1"/>
    <x v="1"/>
    <x v="0"/>
    <x v="577"/>
    <x v="0"/>
    <x v="0"/>
    <x v="1"/>
    <x v="0"/>
    <x v="1"/>
    <x v="1"/>
    <x v="91"/>
  </r>
  <r>
    <x v="3"/>
    <x v="0"/>
    <x v="8"/>
    <x v="1"/>
    <x v="1"/>
    <x v="1"/>
    <x v="2"/>
    <x v="1"/>
    <x v="332"/>
    <x v="1"/>
    <x v="0"/>
    <x v="1"/>
    <x v="0"/>
    <x v="0"/>
    <x v="0"/>
    <x v="124"/>
  </r>
  <r>
    <x v="29"/>
    <x v="1"/>
    <x v="0"/>
    <x v="0"/>
    <x v="1"/>
    <x v="1"/>
    <x v="0"/>
    <x v="2"/>
    <x v="740"/>
    <x v="1"/>
    <x v="0"/>
    <x v="0"/>
    <x v="0"/>
    <x v="1"/>
    <x v="1"/>
    <x v="80"/>
  </r>
  <r>
    <x v="36"/>
    <x v="0"/>
    <x v="0"/>
    <x v="2"/>
    <x v="0"/>
    <x v="2"/>
    <x v="2"/>
    <x v="2"/>
    <x v="387"/>
    <x v="0"/>
    <x v="0"/>
    <x v="1"/>
    <x v="2"/>
    <x v="2"/>
    <x v="8"/>
    <x v="123"/>
  </r>
  <r>
    <x v="22"/>
    <x v="2"/>
    <x v="0"/>
    <x v="0"/>
    <x v="2"/>
    <x v="0"/>
    <x v="2"/>
    <x v="1"/>
    <x v="654"/>
    <x v="0"/>
    <x v="1"/>
    <x v="1"/>
    <x v="1"/>
    <x v="1"/>
    <x v="4"/>
    <x v="90"/>
  </r>
  <r>
    <x v="38"/>
    <x v="2"/>
    <x v="2"/>
    <x v="1"/>
    <x v="1"/>
    <x v="2"/>
    <x v="0"/>
    <x v="2"/>
    <x v="903"/>
    <x v="0"/>
    <x v="0"/>
    <x v="0"/>
    <x v="0"/>
    <x v="2"/>
    <x v="2"/>
    <x v="127"/>
  </r>
  <r>
    <x v="44"/>
    <x v="1"/>
    <x v="5"/>
    <x v="1"/>
    <x v="2"/>
    <x v="1"/>
    <x v="1"/>
    <x v="1"/>
    <x v="519"/>
    <x v="0"/>
    <x v="1"/>
    <x v="0"/>
    <x v="1"/>
    <x v="2"/>
    <x v="5"/>
    <x v="66"/>
  </r>
  <r>
    <x v="14"/>
    <x v="0"/>
    <x v="2"/>
    <x v="2"/>
    <x v="0"/>
    <x v="2"/>
    <x v="2"/>
    <x v="0"/>
    <x v="494"/>
    <x v="0"/>
    <x v="1"/>
    <x v="0"/>
    <x v="2"/>
    <x v="1"/>
    <x v="7"/>
    <x v="83"/>
  </r>
  <r>
    <x v="42"/>
    <x v="1"/>
    <x v="7"/>
    <x v="0"/>
    <x v="0"/>
    <x v="0"/>
    <x v="0"/>
    <x v="0"/>
    <x v="547"/>
    <x v="0"/>
    <x v="0"/>
    <x v="1"/>
    <x v="2"/>
    <x v="2"/>
    <x v="8"/>
    <x v="122"/>
  </r>
  <r>
    <x v="28"/>
    <x v="1"/>
    <x v="1"/>
    <x v="2"/>
    <x v="0"/>
    <x v="2"/>
    <x v="1"/>
    <x v="2"/>
    <x v="756"/>
    <x v="1"/>
    <x v="1"/>
    <x v="0"/>
    <x v="2"/>
    <x v="1"/>
    <x v="7"/>
    <x v="89"/>
  </r>
  <r>
    <x v="35"/>
    <x v="0"/>
    <x v="8"/>
    <x v="0"/>
    <x v="0"/>
    <x v="0"/>
    <x v="0"/>
    <x v="0"/>
    <x v="276"/>
    <x v="0"/>
    <x v="0"/>
    <x v="0"/>
    <x v="2"/>
    <x v="2"/>
    <x v="8"/>
    <x v="121"/>
  </r>
  <r>
    <x v="12"/>
    <x v="0"/>
    <x v="2"/>
    <x v="1"/>
    <x v="2"/>
    <x v="0"/>
    <x v="2"/>
    <x v="2"/>
    <x v="542"/>
    <x v="1"/>
    <x v="0"/>
    <x v="1"/>
    <x v="1"/>
    <x v="0"/>
    <x v="3"/>
    <x v="88"/>
  </r>
  <r>
    <x v="31"/>
    <x v="0"/>
    <x v="4"/>
    <x v="2"/>
    <x v="1"/>
    <x v="2"/>
    <x v="1"/>
    <x v="2"/>
    <x v="336"/>
    <x v="0"/>
    <x v="1"/>
    <x v="1"/>
    <x v="0"/>
    <x v="1"/>
    <x v="1"/>
    <x v="74"/>
  </r>
  <r>
    <x v="6"/>
    <x v="2"/>
    <x v="7"/>
    <x v="2"/>
    <x v="0"/>
    <x v="1"/>
    <x v="1"/>
    <x v="0"/>
    <x v="157"/>
    <x v="1"/>
    <x v="0"/>
    <x v="0"/>
    <x v="2"/>
    <x v="0"/>
    <x v="6"/>
    <x v="122"/>
  </r>
  <r>
    <x v="21"/>
    <x v="1"/>
    <x v="1"/>
    <x v="1"/>
    <x v="0"/>
    <x v="0"/>
    <x v="0"/>
    <x v="0"/>
    <x v="625"/>
    <x v="1"/>
    <x v="1"/>
    <x v="0"/>
    <x v="2"/>
    <x v="1"/>
    <x v="7"/>
    <x v="77"/>
  </r>
  <r>
    <x v="27"/>
    <x v="1"/>
    <x v="5"/>
    <x v="2"/>
    <x v="2"/>
    <x v="2"/>
    <x v="0"/>
    <x v="2"/>
    <x v="152"/>
    <x v="0"/>
    <x v="1"/>
    <x v="1"/>
    <x v="1"/>
    <x v="1"/>
    <x v="4"/>
    <x v="120"/>
  </r>
  <r>
    <x v="1"/>
    <x v="2"/>
    <x v="4"/>
    <x v="0"/>
    <x v="2"/>
    <x v="0"/>
    <x v="0"/>
    <x v="0"/>
    <x v="206"/>
    <x v="0"/>
    <x v="0"/>
    <x v="1"/>
    <x v="1"/>
    <x v="0"/>
    <x v="3"/>
    <x v="126"/>
  </r>
  <r>
    <x v="41"/>
    <x v="0"/>
    <x v="8"/>
    <x v="0"/>
    <x v="0"/>
    <x v="1"/>
    <x v="1"/>
    <x v="1"/>
    <x v="340"/>
    <x v="1"/>
    <x v="0"/>
    <x v="1"/>
    <x v="2"/>
    <x v="2"/>
    <x v="8"/>
    <x v="73"/>
  </r>
  <r>
    <x v="44"/>
    <x v="2"/>
    <x v="4"/>
    <x v="0"/>
    <x v="1"/>
    <x v="2"/>
    <x v="1"/>
    <x v="0"/>
    <x v="199"/>
    <x v="0"/>
    <x v="0"/>
    <x v="1"/>
    <x v="0"/>
    <x v="2"/>
    <x v="2"/>
    <x v="87"/>
  </r>
  <r>
    <x v="5"/>
    <x v="2"/>
    <x v="1"/>
    <x v="0"/>
    <x v="1"/>
    <x v="2"/>
    <x v="2"/>
    <x v="0"/>
    <x v="130"/>
    <x v="0"/>
    <x v="1"/>
    <x v="1"/>
    <x v="0"/>
    <x v="0"/>
    <x v="0"/>
    <x v="65"/>
  </r>
  <r>
    <x v="27"/>
    <x v="2"/>
    <x v="4"/>
    <x v="1"/>
    <x v="0"/>
    <x v="2"/>
    <x v="1"/>
    <x v="1"/>
    <x v="383"/>
    <x v="1"/>
    <x v="0"/>
    <x v="0"/>
    <x v="2"/>
    <x v="1"/>
    <x v="7"/>
    <x v="79"/>
  </r>
  <r>
    <x v="27"/>
    <x v="1"/>
    <x v="3"/>
    <x v="2"/>
    <x v="2"/>
    <x v="1"/>
    <x v="2"/>
    <x v="0"/>
    <x v="750"/>
    <x v="1"/>
    <x v="1"/>
    <x v="1"/>
    <x v="1"/>
    <x v="1"/>
    <x v="4"/>
    <x v="119"/>
  </r>
  <r>
    <x v="43"/>
    <x v="2"/>
    <x v="6"/>
    <x v="0"/>
    <x v="0"/>
    <x v="0"/>
    <x v="0"/>
    <x v="0"/>
    <x v="948"/>
    <x v="1"/>
    <x v="1"/>
    <x v="1"/>
    <x v="2"/>
    <x v="2"/>
    <x v="8"/>
    <x v="125"/>
  </r>
  <r>
    <x v="43"/>
    <x v="1"/>
    <x v="5"/>
    <x v="1"/>
    <x v="0"/>
    <x v="2"/>
    <x v="0"/>
    <x v="2"/>
    <x v="165"/>
    <x v="0"/>
    <x v="0"/>
    <x v="1"/>
    <x v="2"/>
    <x v="2"/>
    <x v="8"/>
    <x v="86"/>
  </r>
  <r>
    <x v="19"/>
    <x v="1"/>
    <x v="1"/>
    <x v="2"/>
    <x v="2"/>
    <x v="0"/>
    <x v="1"/>
    <x v="0"/>
    <x v="134"/>
    <x v="0"/>
    <x v="0"/>
    <x v="1"/>
    <x v="1"/>
    <x v="1"/>
    <x v="4"/>
    <x v="85"/>
  </r>
  <r>
    <x v="29"/>
    <x v="1"/>
    <x v="4"/>
    <x v="2"/>
    <x v="0"/>
    <x v="0"/>
    <x v="0"/>
    <x v="0"/>
    <x v="569"/>
    <x v="0"/>
    <x v="0"/>
    <x v="1"/>
    <x v="2"/>
    <x v="1"/>
    <x v="7"/>
    <x v="124"/>
  </r>
  <r>
    <x v="10"/>
    <x v="0"/>
    <x v="6"/>
    <x v="1"/>
    <x v="0"/>
    <x v="1"/>
    <x v="0"/>
    <x v="1"/>
    <x v="243"/>
    <x v="0"/>
    <x v="1"/>
    <x v="0"/>
    <x v="2"/>
    <x v="0"/>
    <x v="6"/>
    <x v="118"/>
  </r>
  <r>
    <x v="27"/>
    <x v="1"/>
    <x v="6"/>
    <x v="1"/>
    <x v="0"/>
    <x v="2"/>
    <x v="1"/>
    <x v="2"/>
    <x v="110"/>
    <x v="1"/>
    <x v="0"/>
    <x v="1"/>
    <x v="2"/>
    <x v="1"/>
    <x v="7"/>
    <x v="76"/>
  </r>
  <r>
    <x v="24"/>
    <x v="1"/>
    <x v="4"/>
    <x v="0"/>
    <x v="2"/>
    <x v="0"/>
    <x v="2"/>
    <x v="2"/>
    <x v="493"/>
    <x v="0"/>
    <x v="1"/>
    <x v="0"/>
    <x v="1"/>
    <x v="1"/>
    <x v="4"/>
    <x v="117"/>
  </r>
  <r>
    <x v="38"/>
    <x v="0"/>
    <x v="8"/>
    <x v="2"/>
    <x v="1"/>
    <x v="2"/>
    <x v="1"/>
    <x v="2"/>
    <x v="921"/>
    <x v="1"/>
    <x v="0"/>
    <x v="1"/>
    <x v="0"/>
    <x v="2"/>
    <x v="2"/>
    <x v="123"/>
  </r>
  <r>
    <x v="32"/>
    <x v="1"/>
    <x v="3"/>
    <x v="2"/>
    <x v="1"/>
    <x v="2"/>
    <x v="2"/>
    <x v="0"/>
    <x v="878"/>
    <x v="0"/>
    <x v="0"/>
    <x v="0"/>
    <x v="0"/>
    <x v="1"/>
    <x v="1"/>
    <x v="64"/>
  </r>
  <r>
    <x v="0"/>
    <x v="2"/>
    <x v="2"/>
    <x v="1"/>
    <x v="2"/>
    <x v="1"/>
    <x v="1"/>
    <x v="2"/>
    <x v="788"/>
    <x v="0"/>
    <x v="1"/>
    <x v="0"/>
    <x v="1"/>
    <x v="0"/>
    <x v="3"/>
    <x v="121"/>
  </r>
  <r>
    <x v="26"/>
    <x v="2"/>
    <x v="3"/>
    <x v="2"/>
    <x v="1"/>
    <x v="2"/>
    <x v="1"/>
    <x v="1"/>
    <x v="357"/>
    <x v="1"/>
    <x v="1"/>
    <x v="1"/>
    <x v="0"/>
    <x v="1"/>
    <x v="1"/>
    <x v="72"/>
  </r>
  <r>
    <x v="12"/>
    <x v="1"/>
    <x v="4"/>
    <x v="0"/>
    <x v="0"/>
    <x v="2"/>
    <x v="0"/>
    <x v="2"/>
    <x v="211"/>
    <x v="0"/>
    <x v="0"/>
    <x v="1"/>
    <x v="2"/>
    <x v="0"/>
    <x v="6"/>
    <x v="120"/>
  </r>
  <r>
    <x v="40"/>
    <x v="0"/>
    <x v="5"/>
    <x v="2"/>
    <x v="1"/>
    <x v="0"/>
    <x v="1"/>
    <x v="1"/>
    <x v="220"/>
    <x v="0"/>
    <x v="0"/>
    <x v="1"/>
    <x v="0"/>
    <x v="2"/>
    <x v="2"/>
    <x v="75"/>
  </r>
  <r>
    <x v="2"/>
    <x v="2"/>
    <x v="2"/>
    <x v="1"/>
    <x v="0"/>
    <x v="1"/>
    <x v="1"/>
    <x v="2"/>
    <x v="573"/>
    <x v="1"/>
    <x v="0"/>
    <x v="1"/>
    <x v="2"/>
    <x v="0"/>
    <x v="6"/>
    <x v="63"/>
  </r>
  <r>
    <x v="38"/>
    <x v="0"/>
    <x v="1"/>
    <x v="1"/>
    <x v="1"/>
    <x v="2"/>
    <x v="2"/>
    <x v="2"/>
    <x v="15"/>
    <x v="0"/>
    <x v="0"/>
    <x v="1"/>
    <x v="0"/>
    <x v="2"/>
    <x v="2"/>
    <x v="74"/>
  </r>
  <r>
    <x v="5"/>
    <x v="0"/>
    <x v="3"/>
    <x v="0"/>
    <x v="2"/>
    <x v="0"/>
    <x v="0"/>
    <x v="1"/>
    <x v="667"/>
    <x v="1"/>
    <x v="0"/>
    <x v="0"/>
    <x v="1"/>
    <x v="0"/>
    <x v="3"/>
    <x v="62"/>
  </r>
  <r>
    <x v="7"/>
    <x v="2"/>
    <x v="4"/>
    <x v="0"/>
    <x v="1"/>
    <x v="1"/>
    <x v="2"/>
    <x v="2"/>
    <x v="576"/>
    <x v="1"/>
    <x v="1"/>
    <x v="1"/>
    <x v="0"/>
    <x v="0"/>
    <x v="0"/>
    <x v="71"/>
  </r>
  <r>
    <x v="26"/>
    <x v="0"/>
    <x v="3"/>
    <x v="2"/>
    <x v="1"/>
    <x v="1"/>
    <x v="2"/>
    <x v="2"/>
    <x v="170"/>
    <x v="1"/>
    <x v="1"/>
    <x v="1"/>
    <x v="0"/>
    <x v="1"/>
    <x v="1"/>
    <x v="78"/>
  </r>
  <r>
    <x v="8"/>
    <x v="2"/>
    <x v="2"/>
    <x v="2"/>
    <x v="1"/>
    <x v="0"/>
    <x v="0"/>
    <x v="2"/>
    <x v="829"/>
    <x v="1"/>
    <x v="1"/>
    <x v="0"/>
    <x v="0"/>
    <x v="0"/>
    <x v="0"/>
    <x v="119"/>
  </r>
  <r>
    <x v="36"/>
    <x v="0"/>
    <x v="7"/>
    <x v="1"/>
    <x v="2"/>
    <x v="0"/>
    <x v="0"/>
    <x v="0"/>
    <x v="183"/>
    <x v="0"/>
    <x v="1"/>
    <x v="1"/>
    <x v="1"/>
    <x v="2"/>
    <x v="5"/>
    <x v="77"/>
  </r>
  <r>
    <x v="32"/>
    <x v="2"/>
    <x v="3"/>
    <x v="0"/>
    <x v="1"/>
    <x v="0"/>
    <x v="0"/>
    <x v="1"/>
    <x v="502"/>
    <x v="0"/>
    <x v="0"/>
    <x v="0"/>
    <x v="0"/>
    <x v="1"/>
    <x v="1"/>
    <x v="82"/>
  </r>
  <r>
    <x v="41"/>
    <x v="1"/>
    <x v="1"/>
    <x v="0"/>
    <x v="2"/>
    <x v="0"/>
    <x v="1"/>
    <x v="2"/>
    <x v="137"/>
    <x v="0"/>
    <x v="1"/>
    <x v="1"/>
    <x v="1"/>
    <x v="2"/>
    <x v="5"/>
    <x v="118"/>
  </r>
  <r>
    <x v="43"/>
    <x v="2"/>
    <x v="1"/>
    <x v="0"/>
    <x v="0"/>
    <x v="0"/>
    <x v="0"/>
    <x v="1"/>
    <x v="294"/>
    <x v="1"/>
    <x v="1"/>
    <x v="0"/>
    <x v="2"/>
    <x v="2"/>
    <x v="8"/>
    <x v="81"/>
  </r>
  <r>
    <x v="23"/>
    <x v="2"/>
    <x v="0"/>
    <x v="2"/>
    <x v="1"/>
    <x v="2"/>
    <x v="0"/>
    <x v="1"/>
    <x v="315"/>
    <x v="0"/>
    <x v="1"/>
    <x v="1"/>
    <x v="0"/>
    <x v="1"/>
    <x v="1"/>
    <x v="84"/>
  </r>
  <r>
    <x v="14"/>
    <x v="2"/>
    <x v="3"/>
    <x v="0"/>
    <x v="2"/>
    <x v="2"/>
    <x v="0"/>
    <x v="1"/>
    <x v="590"/>
    <x v="0"/>
    <x v="0"/>
    <x v="0"/>
    <x v="1"/>
    <x v="1"/>
    <x v="4"/>
    <x v="117"/>
  </r>
  <r>
    <x v="31"/>
    <x v="2"/>
    <x v="8"/>
    <x v="1"/>
    <x v="2"/>
    <x v="1"/>
    <x v="2"/>
    <x v="2"/>
    <x v="51"/>
    <x v="0"/>
    <x v="1"/>
    <x v="0"/>
    <x v="1"/>
    <x v="1"/>
    <x v="4"/>
    <x v="122"/>
  </r>
  <r>
    <x v="31"/>
    <x v="0"/>
    <x v="6"/>
    <x v="1"/>
    <x v="1"/>
    <x v="2"/>
    <x v="2"/>
    <x v="2"/>
    <x v="510"/>
    <x v="0"/>
    <x v="0"/>
    <x v="1"/>
    <x v="0"/>
    <x v="1"/>
    <x v="1"/>
    <x v="121"/>
  </r>
  <r>
    <x v="23"/>
    <x v="1"/>
    <x v="6"/>
    <x v="2"/>
    <x v="0"/>
    <x v="2"/>
    <x v="1"/>
    <x v="1"/>
    <x v="745"/>
    <x v="1"/>
    <x v="1"/>
    <x v="1"/>
    <x v="2"/>
    <x v="1"/>
    <x v="7"/>
    <x v="116"/>
  </r>
  <r>
    <x v="40"/>
    <x v="2"/>
    <x v="6"/>
    <x v="2"/>
    <x v="2"/>
    <x v="2"/>
    <x v="2"/>
    <x v="0"/>
    <x v="210"/>
    <x v="1"/>
    <x v="0"/>
    <x v="1"/>
    <x v="1"/>
    <x v="2"/>
    <x v="5"/>
    <x v="116"/>
  </r>
  <r>
    <x v="11"/>
    <x v="0"/>
    <x v="7"/>
    <x v="0"/>
    <x v="1"/>
    <x v="0"/>
    <x v="1"/>
    <x v="1"/>
    <x v="205"/>
    <x v="0"/>
    <x v="1"/>
    <x v="0"/>
    <x v="0"/>
    <x v="0"/>
    <x v="0"/>
    <x v="80"/>
  </r>
  <r>
    <x v="38"/>
    <x v="1"/>
    <x v="0"/>
    <x v="2"/>
    <x v="0"/>
    <x v="1"/>
    <x v="2"/>
    <x v="0"/>
    <x v="433"/>
    <x v="1"/>
    <x v="0"/>
    <x v="0"/>
    <x v="2"/>
    <x v="2"/>
    <x v="8"/>
    <x v="76"/>
  </r>
  <r>
    <x v="1"/>
    <x v="1"/>
    <x v="7"/>
    <x v="1"/>
    <x v="2"/>
    <x v="1"/>
    <x v="0"/>
    <x v="1"/>
    <x v="175"/>
    <x v="0"/>
    <x v="1"/>
    <x v="0"/>
    <x v="1"/>
    <x v="0"/>
    <x v="3"/>
    <x v="83"/>
  </r>
  <r>
    <x v="2"/>
    <x v="1"/>
    <x v="3"/>
    <x v="0"/>
    <x v="2"/>
    <x v="1"/>
    <x v="2"/>
    <x v="1"/>
    <x v="936"/>
    <x v="0"/>
    <x v="0"/>
    <x v="1"/>
    <x v="1"/>
    <x v="0"/>
    <x v="3"/>
    <x v="70"/>
  </r>
  <r>
    <x v="36"/>
    <x v="1"/>
    <x v="3"/>
    <x v="1"/>
    <x v="0"/>
    <x v="1"/>
    <x v="1"/>
    <x v="1"/>
    <x v="187"/>
    <x v="0"/>
    <x v="0"/>
    <x v="1"/>
    <x v="2"/>
    <x v="2"/>
    <x v="8"/>
    <x v="69"/>
  </r>
  <r>
    <x v="16"/>
    <x v="2"/>
    <x v="3"/>
    <x v="0"/>
    <x v="0"/>
    <x v="2"/>
    <x v="2"/>
    <x v="2"/>
    <x v="255"/>
    <x v="1"/>
    <x v="1"/>
    <x v="0"/>
    <x v="2"/>
    <x v="1"/>
    <x v="7"/>
    <x v="82"/>
  </r>
  <r>
    <x v="1"/>
    <x v="2"/>
    <x v="5"/>
    <x v="2"/>
    <x v="1"/>
    <x v="2"/>
    <x v="0"/>
    <x v="0"/>
    <x v="164"/>
    <x v="0"/>
    <x v="0"/>
    <x v="1"/>
    <x v="0"/>
    <x v="0"/>
    <x v="0"/>
    <x v="115"/>
  </r>
  <r>
    <x v="1"/>
    <x v="0"/>
    <x v="6"/>
    <x v="0"/>
    <x v="1"/>
    <x v="0"/>
    <x v="1"/>
    <x v="0"/>
    <x v="418"/>
    <x v="1"/>
    <x v="0"/>
    <x v="0"/>
    <x v="0"/>
    <x v="0"/>
    <x v="0"/>
    <x v="75"/>
  </r>
  <r>
    <x v="27"/>
    <x v="0"/>
    <x v="5"/>
    <x v="0"/>
    <x v="2"/>
    <x v="1"/>
    <x v="0"/>
    <x v="1"/>
    <x v="359"/>
    <x v="1"/>
    <x v="1"/>
    <x v="1"/>
    <x v="1"/>
    <x v="1"/>
    <x v="4"/>
    <x v="74"/>
  </r>
  <r>
    <x v="22"/>
    <x v="0"/>
    <x v="0"/>
    <x v="1"/>
    <x v="0"/>
    <x v="2"/>
    <x v="0"/>
    <x v="2"/>
    <x v="59"/>
    <x v="0"/>
    <x v="1"/>
    <x v="1"/>
    <x v="2"/>
    <x v="1"/>
    <x v="7"/>
    <x v="120"/>
  </r>
  <r>
    <x v="36"/>
    <x v="1"/>
    <x v="7"/>
    <x v="1"/>
    <x v="0"/>
    <x v="2"/>
    <x v="1"/>
    <x v="2"/>
    <x v="115"/>
    <x v="1"/>
    <x v="0"/>
    <x v="0"/>
    <x v="2"/>
    <x v="2"/>
    <x v="8"/>
    <x v="114"/>
  </r>
  <r>
    <x v="31"/>
    <x v="1"/>
    <x v="6"/>
    <x v="0"/>
    <x v="0"/>
    <x v="0"/>
    <x v="0"/>
    <x v="0"/>
    <x v="530"/>
    <x v="1"/>
    <x v="1"/>
    <x v="1"/>
    <x v="2"/>
    <x v="1"/>
    <x v="7"/>
    <x v="81"/>
  </r>
  <r>
    <x v="32"/>
    <x v="2"/>
    <x v="5"/>
    <x v="2"/>
    <x v="2"/>
    <x v="0"/>
    <x v="0"/>
    <x v="2"/>
    <x v="560"/>
    <x v="0"/>
    <x v="1"/>
    <x v="1"/>
    <x v="1"/>
    <x v="1"/>
    <x v="4"/>
    <x v="113"/>
  </r>
  <r>
    <x v="0"/>
    <x v="1"/>
    <x v="5"/>
    <x v="2"/>
    <x v="0"/>
    <x v="0"/>
    <x v="2"/>
    <x v="0"/>
    <x v="708"/>
    <x v="1"/>
    <x v="1"/>
    <x v="1"/>
    <x v="2"/>
    <x v="0"/>
    <x v="6"/>
    <x v="119"/>
  </r>
  <r>
    <x v="18"/>
    <x v="1"/>
    <x v="4"/>
    <x v="1"/>
    <x v="0"/>
    <x v="2"/>
    <x v="0"/>
    <x v="0"/>
    <x v="150"/>
    <x v="1"/>
    <x v="0"/>
    <x v="1"/>
    <x v="2"/>
    <x v="1"/>
    <x v="7"/>
    <x v="73"/>
  </r>
  <r>
    <x v="1"/>
    <x v="1"/>
    <x v="5"/>
    <x v="2"/>
    <x v="2"/>
    <x v="2"/>
    <x v="0"/>
    <x v="0"/>
    <x v="729"/>
    <x v="0"/>
    <x v="0"/>
    <x v="1"/>
    <x v="1"/>
    <x v="0"/>
    <x v="3"/>
    <x v="112"/>
  </r>
  <r>
    <x v="43"/>
    <x v="0"/>
    <x v="8"/>
    <x v="1"/>
    <x v="1"/>
    <x v="0"/>
    <x v="0"/>
    <x v="2"/>
    <x v="487"/>
    <x v="0"/>
    <x v="0"/>
    <x v="0"/>
    <x v="0"/>
    <x v="2"/>
    <x v="2"/>
    <x v="68"/>
  </r>
  <r>
    <x v="25"/>
    <x v="0"/>
    <x v="8"/>
    <x v="2"/>
    <x v="1"/>
    <x v="1"/>
    <x v="0"/>
    <x v="0"/>
    <x v="930"/>
    <x v="1"/>
    <x v="0"/>
    <x v="1"/>
    <x v="0"/>
    <x v="1"/>
    <x v="1"/>
    <x v="61"/>
  </r>
  <r>
    <x v="31"/>
    <x v="2"/>
    <x v="7"/>
    <x v="0"/>
    <x v="2"/>
    <x v="0"/>
    <x v="1"/>
    <x v="0"/>
    <x v="213"/>
    <x v="0"/>
    <x v="0"/>
    <x v="0"/>
    <x v="1"/>
    <x v="1"/>
    <x v="4"/>
    <x v="115"/>
  </r>
  <r>
    <x v="5"/>
    <x v="1"/>
    <x v="8"/>
    <x v="1"/>
    <x v="0"/>
    <x v="0"/>
    <x v="2"/>
    <x v="1"/>
    <x v="103"/>
    <x v="0"/>
    <x v="0"/>
    <x v="1"/>
    <x v="2"/>
    <x v="0"/>
    <x v="6"/>
    <x v="118"/>
  </r>
  <r>
    <x v="31"/>
    <x v="1"/>
    <x v="7"/>
    <x v="1"/>
    <x v="2"/>
    <x v="0"/>
    <x v="0"/>
    <x v="0"/>
    <x v="241"/>
    <x v="1"/>
    <x v="0"/>
    <x v="1"/>
    <x v="1"/>
    <x v="1"/>
    <x v="4"/>
    <x v="72"/>
  </r>
  <r>
    <x v="3"/>
    <x v="2"/>
    <x v="7"/>
    <x v="0"/>
    <x v="1"/>
    <x v="0"/>
    <x v="0"/>
    <x v="0"/>
    <x v="747"/>
    <x v="1"/>
    <x v="1"/>
    <x v="0"/>
    <x v="0"/>
    <x v="0"/>
    <x v="0"/>
    <x v="117"/>
  </r>
  <r>
    <x v="10"/>
    <x v="1"/>
    <x v="0"/>
    <x v="1"/>
    <x v="1"/>
    <x v="2"/>
    <x v="1"/>
    <x v="1"/>
    <x v="163"/>
    <x v="0"/>
    <x v="0"/>
    <x v="0"/>
    <x v="0"/>
    <x v="0"/>
    <x v="0"/>
    <x v="73"/>
  </r>
  <r>
    <x v="16"/>
    <x v="1"/>
    <x v="4"/>
    <x v="2"/>
    <x v="2"/>
    <x v="1"/>
    <x v="0"/>
    <x v="1"/>
    <x v="131"/>
    <x v="1"/>
    <x v="0"/>
    <x v="1"/>
    <x v="1"/>
    <x v="1"/>
    <x v="4"/>
    <x v="72"/>
  </r>
  <r>
    <x v="37"/>
    <x v="0"/>
    <x v="3"/>
    <x v="2"/>
    <x v="2"/>
    <x v="0"/>
    <x v="1"/>
    <x v="2"/>
    <x v="478"/>
    <x v="0"/>
    <x v="1"/>
    <x v="1"/>
    <x v="1"/>
    <x v="2"/>
    <x v="5"/>
    <x v="116"/>
  </r>
  <r>
    <x v="23"/>
    <x v="2"/>
    <x v="1"/>
    <x v="1"/>
    <x v="1"/>
    <x v="1"/>
    <x v="2"/>
    <x v="0"/>
    <x v="822"/>
    <x v="0"/>
    <x v="1"/>
    <x v="0"/>
    <x v="0"/>
    <x v="1"/>
    <x v="1"/>
    <x v="79"/>
  </r>
  <r>
    <x v="4"/>
    <x v="2"/>
    <x v="7"/>
    <x v="2"/>
    <x v="2"/>
    <x v="1"/>
    <x v="2"/>
    <x v="2"/>
    <x v="166"/>
    <x v="1"/>
    <x v="1"/>
    <x v="0"/>
    <x v="1"/>
    <x v="0"/>
    <x v="3"/>
    <x v="114"/>
  </r>
  <r>
    <x v="33"/>
    <x v="2"/>
    <x v="2"/>
    <x v="1"/>
    <x v="1"/>
    <x v="1"/>
    <x v="0"/>
    <x v="2"/>
    <x v="701"/>
    <x v="1"/>
    <x v="0"/>
    <x v="0"/>
    <x v="0"/>
    <x v="2"/>
    <x v="2"/>
    <x v="67"/>
  </r>
  <r>
    <x v="5"/>
    <x v="2"/>
    <x v="3"/>
    <x v="0"/>
    <x v="2"/>
    <x v="0"/>
    <x v="0"/>
    <x v="1"/>
    <x v="465"/>
    <x v="0"/>
    <x v="1"/>
    <x v="0"/>
    <x v="1"/>
    <x v="0"/>
    <x v="3"/>
    <x v="60"/>
  </r>
  <r>
    <x v="21"/>
    <x v="0"/>
    <x v="6"/>
    <x v="1"/>
    <x v="2"/>
    <x v="2"/>
    <x v="0"/>
    <x v="2"/>
    <x v="522"/>
    <x v="0"/>
    <x v="0"/>
    <x v="1"/>
    <x v="1"/>
    <x v="1"/>
    <x v="4"/>
    <x v="66"/>
  </r>
  <r>
    <x v="10"/>
    <x v="0"/>
    <x v="8"/>
    <x v="0"/>
    <x v="2"/>
    <x v="0"/>
    <x v="1"/>
    <x v="0"/>
    <x v="506"/>
    <x v="0"/>
    <x v="0"/>
    <x v="1"/>
    <x v="1"/>
    <x v="0"/>
    <x v="3"/>
    <x v="115"/>
  </r>
  <r>
    <x v="15"/>
    <x v="1"/>
    <x v="1"/>
    <x v="2"/>
    <x v="1"/>
    <x v="1"/>
    <x v="0"/>
    <x v="1"/>
    <x v="622"/>
    <x v="0"/>
    <x v="0"/>
    <x v="1"/>
    <x v="0"/>
    <x v="1"/>
    <x v="1"/>
    <x v="65"/>
  </r>
  <r>
    <x v="32"/>
    <x v="1"/>
    <x v="2"/>
    <x v="0"/>
    <x v="2"/>
    <x v="1"/>
    <x v="0"/>
    <x v="0"/>
    <x v="586"/>
    <x v="1"/>
    <x v="1"/>
    <x v="1"/>
    <x v="1"/>
    <x v="1"/>
    <x v="4"/>
    <x v="113"/>
  </r>
  <r>
    <x v="8"/>
    <x v="1"/>
    <x v="3"/>
    <x v="2"/>
    <x v="1"/>
    <x v="2"/>
    <x v="2"/>
    <x v="0"/>
    <x v="628"/>
    <x v="0"/>
    <x v="1"/>
    <x v="1"/>
    <x v="0"/>
    <x v="0"/>
    <x v="0"/>
    <x v="114"/>
  </r>
  <r>
    <x v="5"/>
    <x v="1"/>
    <x v="0"/>
    <x v="1"/>
    <x v="1"/>
    <x v="0"/>
    <x v="0"/>
    <x v="1"/>
    <x v="10"/>
    <x v="1"/>
    <x v="0"/>
    <x v="0"/>
    <x v="0"/>
    <x v="0"/>
    <x v="0"/>
    <x v="71"/>
  </r>
  <r>
    <x v="15"/>
    <x v="0"/>
    <x v="6"/>
    <x v="2"/>
    <x v="2"/>
    <x v="1"/>
    <x v="2"/>
    <x v="0"/>
    <x v="624"/>
    <x v="1"/>
    <x v="0"/>
    <x v="0"/>
    <x v="1"/>
    <x v="1"/>
    <x v="4"/>
    <x v="70"/>
  </r>
  <r>
    <x v="28"/>
    <x v="2"/>
    <x v="1"/>
    <x v="1"/>
    <x v="2"/>
    <x v="2"/>
    <x v="0"/>
    <x v="1"/>
    <x v="566"/>
    <x v="0"/>
    <x v="0"/>
    <x v="0"/>
    <x v="1"/>
    <x v="1"/>
    <x v="4"/>
    <x v="113"/>
  </r>
  <r>
    <x v="2"/>
    <x v="0"/>
    <x v="4"/>
    <x v="1"/>
    <x v="1"/>
    <x v="1"/>
    <x v="2"/>
    <x v="0"/>
    <x v="405"/>
    <x v="1"/>
    <x v="1"/>
    <x v="1"/>
    <x v="0"/>
    <x v="0"/>
    <x v="0"/>
    <x v="112"/>
  </r>
  <r>
    <x v="19"/>
    <x v="1"/>
    <x v="0"/>
    <x v="0"/>
    <x v="1"/>
    <x v="2"/>
    <x v="0"/>
    <x v="1"/>
    <x v="25"/>
    <x v="1"/>
    <x v="0"/>
    <x v="0"/>
    <x v="0"/>
    <x v="1"/>
    <x v="1"/>
    <x v="69"/>
  </r>
  <r>
    <x v="35"/>
    <x v="0"/>
    <x v="2"/>
    <x v="0"/>
    <x v="0"/>
    <x v="2"/>
    <x v="2"/>
    <x v="2"/>
    <x v="674"/>
    <x v="0"/>
    <x v="1"/>
    <x v="1"/>
    <x v="2"/>
    <x v="2"/>
    <x v="8"/>
    <x v="112"/>
  </r>
  <r>
    <x v="18"/>
    <x v="2"/>
    <x v="1"/>
    <x v="0"/>
    <x v="1"/>
    <x v="0"/>
    <x v="1"/>
    <x v="0"/>
    <x v="751"/>
    <x v="1"/>
    <x v="0"/>
    <x v="1"/>
    <x v="0"/>
    <x v="1"/>
    <x v="1"/>
    <x v="80"/>
  </r>
  <r>
    <x v="25"/>
    <x v="2"/>
    <x v="0"/>
    <x v="0"/>
    <x v="0"/>
    <x v="1"/>
    <x v="2"/>
    <x v="1"/>
    <x v="509"/>
    <x v="1"/>
    <x v="1"/>
    <x v="1"/>
    <x v="2"/>
    <x v="1"/>
    <x v="7"/>
    <x v="111"/>
  </r>
  <r>
    <x v="2"/>
    <x v="0"/>
    <x v="6"/>
    <x v="2"/>
    <x v="0"/>
    <x v="0"/>
    <x v="2"/>
    <x v="0"/>
    <x v="379"/>
    <x v="0"/>
    <x v="0"/>
    <x v="0"/>
    <x v="2"/>
    <x v="0"/>
    <x v="6"/>
    <x v="111"/>
  </r>
  <r>
    <x v="18"/>
    <x v="0"/>
    <x v="4"/>
    <x v="2"/>
    <x v="0"/>
    <x v="1"/>
    <x v="2"/>
    <x v="0"/>
    <x v="584"/>
    <x v="0"/>
    <x v="1"/>
    <x v="1"/>
    <x v="2"/>
    <x v="1"/>
    <x v="7"/>
    <x v="71"/>
  </r>
  <r>
    <x v="19"/>
    <x v="0"/>
    <x v="0"/>
    <x v="2"/>
    <x v="2"/>
    <x v="0"/>
    <x v="0"/>
    <x v="0"/>
    <x v="250"/>
    <x v="0"/>
    <x v="1"/>
    <x v="1"/>
    <x v="1"/>
    <x v="1"/>
    <x v="4"/>
    <x v="110"/>
  </r>
  <r>
    <x v="31"/>
    <x v="1"/>
    <x v="5"/>
    <x v="1"/>
    <x v="2"/>
    <x v="1"/>
    <x v="0"/>
    <x v="1"/>
    <x v="154"/>
    <x v="0"/>
    <x v="1"/>
    <x v="0"/>
    <x v="1"/>
    <x v="1"/>
    <x v="4"/>
    <x v="111"/>
  </r>
  <r>
    <x v="6"/>
    <x v="0"/>
    <x v="4"/>
    <x v="2"/>
    <x v="1"/>
    <x v="0"/>
    <x v="0"/>
    <x v="2"/>
    <x v="72"/>
    <x v="0"/>
    <x v="1"/>
    <x v="1"/>
    <x v="0"/>
    <x v="0"/>
    <x v="0"/>
    <x v="110"/>
  </r>
  <r>
    <x v="40"/>
    <x v="0"/>
    <x v="2"/>
    <x v="2"/>
    <x v="0"/>
    <x v="2"/>
    <x v="1"/>
    <x v="2"/>
    <x v="688"/>
    <x v="0"/>
    <x v="1"/>
    <x v="0"/>
    <x v="2"/>
    <x v="2"/>
    <x v="8"/>
    <x v="68"/>
  </r>
  <r>
    <x v="32"/>
    <x v="0"/>
    <x v="6"/>
    <x v="2"/>
    <x v="2"/>
    <x v="1"/>
    <x v="1"/>
    <x v="2"/>
    <x v="726"/>
    <x v="0"/>
    <x v="1"/>
    <x v="1"/>
    <x v="1"/>
    <x v="1"/>
    <x v="4"/>
    <x v="79"/>
  </r>
  <r>
    <x v="39"/>
    <x v="2"/>
    <x v="8"/>
    <x v="0"/>
    <x v="2"/>
    <x v="1"/>
    <x v="2"/>
    <x v="1"/>
    <x v="532"/>
    <x v="1"/>
    <x v="0"/>
    <x v="0"/>
    <x v="1"/>
    <x v="2"/>
    <x v="5"/>
    <x v="109"/>
  </r>
  <r>
    <x v="38"/>
    <x v="2"/>
    <x v="8"/>
    <x v="2"/>
    <x v="2"/>
    <x v="2"/>
    <x v="1"/>
    <x v="2"/>
    <x v="401"/>
    <x v="1"/>
    <x v="0"/>
    <x v="1"/>
    <x v="1"/>
    <x v="2"/>
    <x v="5"/>
    <x v="78"/>
  </r>
  <r>
    <x v="17"/>
    <x v="1"/>
    <x v="8"/>
    <x v="1"/>
    <x v="2"/>
    <x v="0"/>
    <x v="2"/>
    <x v="1"/>
    <x v="49"/>
    <x v="0"/>
    <x v="0"/>
    <x v="1"/>
    <x v="1"/>
    <x v="1"/>
    <x v="4"/>
    <x v="77"/>
  </r>
  <r>
    <x v="39"/>
    <x v="1"/>
    <x v="1"/>
    <x v="0"/>
    <x v="2"/>
    <x v="1"/>
    <x v="2"/>
    <x v="0"/>
    <x v="533"/>
    <x v="1"/>
    <x v="0"/>
    <x v="0"/>
    <x v="1"/>
    <x v="2"/>
    <x v="5"/>
    <x v="108"/>
  </r>
  <r>
    <x v="0"/>
    <x v="2"/>
    <x v="2"/>
    <x v="1"/>
    <x v="0"/>
    <x v="1"/>
    <x v="2"/>
    <x v="0"/>
    <x v="786"/>
    <x v="1"/>
    <x v="1"/>
    <x v="1"/>
    <x v="2"/>
    <x v="0"/>
    <x v="6"/>
    <x v="76"/>
  </r>
  <r>
    <x v="10"/>
    <x v="2"/>
    <x v="6"/>
    <x v="2"/>
    <x v="0"/>
    <x v="0"/>
    <x v="1"/>
    <x v="2"/>
    <x v="738"/>
    <x v="0"/>
    <x v="0"/>
    <x v="0"/>
    <x v="2"/>
    <x v="0"/>
    <x v="6"/>
    <x v="70"/>
  </r>
  <r>
    <x v="27"/>
    <x v="2"/>
    <x v="4"/>
    <x v="0"/>
    <x v="0"/>
    <x v="2"/>
    <x v="0"/>
    <x v="1"/>
    <x v="500"/>
    <x v="1"/>
    <x v="1"/>
    <x v="1"/>
    <x v="2"/>
    <x v="1"/>
    <x v="7"/>
    <x v="69"/>
  </r>
  <r>
    <x v="24"/>
    <x v="0"/>
    <x v="1"/>
    <x v="1"/>
    <x v="0"/>
    <x v="0"/>
    <x v="1"/>
    <x v="0"/>
    <x v="811"/>
    <x v="0"/>
    <x v="1"/>
    <x v="0"/>
    <x v="2"/>
    <x v="1"/>
    <x v="7"/>
    <x v="109"/>
  </r>
  <r>
    <x v="22"/>
    <x v="0"/>
    <x v="2"/>
    <x v="2"/>
    <x v="1"/>
    <x v="0"/>
    <x v="2"/>
    <x v="1"/>
    <x v="114"/>
    <x v="1"/>
    <x v="1"/>
    <x v="1"/>
    <x v="0"/>
    <x v="1"/>
    <x v="1"/>
    <x v="108"/>
  </r>
  <r>
    <x v="30"/>
    <x v="2"/>
    <x v="5"/>
    <x v="1"/>
    <x v="0"/>
    <x v="0"/>
    <x v="2"/>
    <x v="1"/>
    <x v="301"/>
    <x v="0"/>
    <x v="0"/>
    <x v="1"/>
    <x v="2"/>
    <x v="1"/>
    <x v="7"/>
    <x v="110"/>
  </r>
  <r>
    <x v="29"/>
    <x v="0"/>
    <x v="6"/>
    <x v="1"/>
    <x v="2"/>
    <x v="1"/>
    <x v="1"/>
    <x v="0"/>
    <x v="799"/>
    <x v="1"/>
    <x v="1"/>
    <x v="1"/>
    <x v="1"/>
    <x v="1"/>
    <x v="4"/>
    <x v="107"/>
  </r>
  <r>
    <x v="41"/>
    <x v="0"/>
    <x v="8"/>
    <x v="1"/>
    <x v="0"/>
    <x v="2"/>
    <x v="2"/>
    <x v="1"/>
    <x v="348"/>
    <x v="1"/>
    <x v="0"/>
    <x v="0"/>
    <x v="2"/>
    <x v="2"/>
    <x v="8"/>
    <x v="107"/>
  </r>
  <r>
    <x v="34"/>
    <x v="1"/>
    <x v="0"/>
    <x v="2"/>
    <x v="1"/>
    <x v="2"/>
    <x v="2"/>
    <x v="0"/>
    <x v="917"/>
    <x v="1"/>
    <x v="0"/>
    <x v="0"/>
    <x v="0"/>
    <x v="2"/>
    <x v="2"/>
    <x v="78"/>
  </r>
  <r>
    <x v="6"/>
    <x v="2"/>
    <x v="6"/>
    <x v="2"/>
    <x v="2"/>
    <x v="0"/>
    <x v="1"/>
    <x v="0"/>
    <x v="384"/>
    <x v="0"/>
    <x v="0"/>
    <x v="0"/>
    <x v="1"/>
    <x v="0"/>
    <x v="3"/>
    <x v="59"/>
  </r>
  <r>
    <x v="15"/>
    <x v="2"/>
    <x v="7"/>
    <x v="1"/>
    <x v="0"/>
    <x v="1"/>
    <x v="1"/>
    <x v="0"/>
    <x v="393"/>
    <x v="1"/>
    <x v="0"/>
    <x v="0"/>
    <x v="2"/>
    <x v="1"/>
    <x v="7"/>
    <x v="64"/>
  </r>
  <r>
    <x v="25"/>
    <x v="0"/>
    <x v="2"/>
    <x v="0"/>
    <x v="0"/>
    <x v="0"/>
    <x v="1"/>
    <x v="1"/>
    <x v="942"/>
    <x v="1"/>
    <x v="0"/>
    <x v="0"/>
    <x v="2"/>
    <x v="1"/>
    <x v="7"/>
    <x v="106"/>
  </r>
  <r>
    <x v="1"/>
    <x v="2"/>
    <x v="3"/>
    <x v="0"/>
    <x v="0"/>
    <x v="1"/>
    <x v="2"/>
    <x v="0"/>
    <x v="869"/>
    <x v="0"/>
    <x v="1"/>
    <x v="1"/>
    <x v="2"/>
    <x v="0"/>
    <x v="6"/>
    <x v="105"/>
  </r>
  <r>
    <x v="0"/>
    <x v="1"/>
    <x v="5"/>
    <x v="2"/>
    <x v="2"/>
    <x v="1"/>
    <x v="2"/>
    <x v="1"/>
    <x v="681"/>
    <x v="0"/>
    <x v="1"/>
    <x v="1"/>
    <x v="1"/>
    <x v="0"/>
    <x v="3"/>
    <x v="68"/>
  </r>
  <r>
    <x v="11"/>
    <x v="1"/>
    <x v="6"/>
    <x v="2"/>
    <x v="2"/>
    <x v="1"/>
    <x v="0"/>
    <x v="0"/>
    <x v="246"/>
    <x v="1"/>
    <x v="0"/>
    <x v="1"/>
    <x v="1"/>
    <x v="0"/>
    <x v="3"/>
    <x v="63"/>
  </r>
  <r>
    <x v="4"/>
    <x v="1"/>
    <x v="3"/>
    <x v="2"/>
    <x v="1"/>
    <x v="1"/>
    <x v="0"/>
    <x v="0"/>
    <x v="488"/>
    <x v="1"/>
    <x v="1"/>
    <x v="1"/>
    <x v="0"/>
    <x v="0"/>
    <x v="0"/>
    <x v="62"/>
  </r>
  <r>
    <x v="36"/>
    <x v="2"/>
    <x v="7"/>
    <x v="2"/>
    <x v="2"/>
    <x v="2"/>
    <x v="1"/>
    <x v="2"/>
    <x v="613"/>
    <x v="1"/>
    <x v="0"/>
    <x v="1"/>
    <x v="1"/>
    <x v="2"/>
    <x v="5"/>
    <x v="67"/>
  </r>
  <r>
    <x v="31"/>
    <x v="2"/>
    <x v="4"/>
    <x v="2"/>
    <x v="2"/>
    <x v="1"/>
    <x v="0"/>
    <x v="2"/>
    <x v="459"/>
    <x v="1"/>
    <x v="1"/>
    <x v="0"/>
    <x v="1"/>
    <x v="1"/>
    <x v="4"/>
    <x v="75"/>
  </r>
  <r>
    <x v="8"/>
    <x v="2"/>
    <x v="0"/>
    <x v="0"/>
    <x v="0"/>
    <x v="1"/>
    <x v="2"/>
    <x v="2"/>
    <x v="63"/>
    <x v="0"/>
    <x v="1"/>
    <x v="1"/>
    <x v="2"/>
    <x v="0"/>
    <x v="6"/>
    <x v="106"/>
  </r>
  <r>
    <x v="40"/>
    <x v="2"/>
    <x v="3"/>
    <x v="2"/>
    <x v="2"/>
    <x v="0"/>
    <x v="0"/>
    <x v="1"/>
    <x v="370"/>
    <x v="1"/>
    <x v="1"/>
    <x v="0"/>
    <x v="1"/>
    <x v="2"/>
    <x v="5"/>
    <x v="67"/>
  </r>
  <r>
    <x v="34"/>
    <x v="2"/>
    <x v="2"/>
    <x v="1"/>
    <x v="0"/>
    <x v="0"/>
    <x v="2"/>
    <x v="1"/>
    <x v="541"/>
    <x v="1"/>
    <x v="1"/>
    <x v="1"/>
    <x v="2"/>
    <x v="2"/>
    <x v="8"/>
    <x v="74"/>
  </r>
  <r>
    <x v="18"/>
    <x v="1"/>
    <x v="8"/>
    <x v="1"/>
    <x v="0"/>
    <x v="2"/>
    <x v="1"/>
    <x v="0"/>
    <x v="378"/>
    <x v="0"/>
    <x v="1"/>
    <x v="0"/>
    <x v="2"/>
    <x v="1"/>
    <x v="7"/>
    <x v="77"/>
  </r>
  <r>
    <x v="15"/>
    <x v="0"/>
    <x v="7"/>
    <x v="0"/>
    <x v="2"/>
    <x v="0"/>
    <x v="1"/>
    <x v="0"/>
    <x v="685"/>
    <x v="1"/>
    <x v="1"/>
    <x v="0"/>
    <x v="1"/>
    <x v="1"/>
    <x v="4"/>
    <x v="104"/>
  </r>
  <r>
    <x v="2"/>
    <x v="1"/>
    <x v="0"/>
    <x v="1"/>
    <x v="1"/>
    <x v="1"/>
    <x v="2"/>
    <x v="0"/>
    <x v="66"/>
    <x v="1"/>
    <x v="1"/>
    <x v="0"/>
    <x v="0"/>
    <x v="0"/>
    <x v="0"/>
    <x v="105"/>
  </r>
  <r>
    <x v="19"/>
    <x v="2"/>
    <x v="5"/>
    <x v="0"/>
    <x v="1"/>
    <x v="0"/>
    <x v="0"/>
    <x v="0"/>
    <x v="7"/>
    <x v="1"/>
    <x v="1"/>
    <x v="1"/>
    <x v="0"/>
    <x v="1"/>
    <x v="1"/>
    <x v="66"/>
  </r>
  <r>
    <x v="23"/>
    <x v="1"/>
    <x v="8"/>
    <x v="0"/>
    <x v="2"/>
    <x v="2"/>
    <x v="1"/>
    <x v="1"/>
    <x v="892"/>
    <x v="0"/>
    <x v="1"/>
    <x v="1"/>
    <x v="1"/>
    <x v="1"/>
    <x v="4"/>
    <x v="109"/>
  </r>
  <r>
    <x v="32"/>
    <x v="2"/>
    <x v="6"/>
    <x v="1"/>
    <x v="1"/>
    <x v="0"/>
    <x v="1"/>
    <x v="0"/>
    <x v="390"/>
    <x v="0"/>
    <x v="1"/>
    <x v="1"/>
    <x v="0"/>
    <x v="1"/>
    <x v="1"/>
    <x v="104"/>
  </r>
  <r>
    <x v="23"/>
    <x v="2"/>
    <x v="3"/>
    <x v="2"/>
    <x v="0"/>
    <x v="0"/>
    <x v="0"/>
    <x v="0"/>
    <x v="791"/>
    <x v="1"/>
    <x v="1"/>
    <x v="1"/>
    <x v="2"/>
    <x v="1"/>
    <x v="7"/>
    <x v="108"/>
  </r>
  <r>
    <x v="10"/>
    <x v="1"/>
    <x v="0"/>
    <x v="1"/>
    <x v="0"/>
    <x v="2"/>
    <x v="0"/>
    <x v="2"/>
    <x v="215"/>
    <x v="1"/>
    <x v="1"/>
    <x v="0"/>
    <x v="2"/>
    <x v="0"/>
    <x v="6"/>
    <x v="103"/>
  </r>
  <r>
    <x v="7"/>
    <x v="2"/>
    <x v="1"/>
    <x v="1"/>
    <x v="2"/>
    <x v="2"/>
    <x v="2"/>
    <x v="0"/>
    <x v="916"/>
    <x v="0"/>
    <x v="1"/>
    <x v="0"/>
    <x v="1"/>
    <x v="0"/>
    <x v="3"/>
    <x v="66"/>
  </r>
  <r>
    <x v="35"/>
    <x v="0"/>
    <x v="4"/>
    <x v="0"/>
    <x v="1"/>
    <x v="1"/>
    <x v="0"/>
    <x v="0"/>
    <x v="929"/>
    <x v="1"/>
    <x v="0"/>
    <x v="0"/>
    <x v="0"/>
    <x v="2"/>
    <x v="2"/>
    <x v="61"/>
  </r>
  <r>
    <x v="37"/>
    <x v="2"/>
    <x v="4"/>
    <x v="1"/>
    <x v="1"/>
    <x v="0"/>
    <x v="0"/>
    <x v="0"/>
    <x v="629"/>
    <x v="1"/>
    <x v="1"/>
    <x v="0"/>
    <x v="0"/>
    <x v="2"/>
    <x v="2"/>
    <x v="58"/>
  </r>
  <r>
    <x v="39"/>
    <x v="0"/>
    <x v="7"/>
    <x v="0"/>
    <x v="0"/>
    <x v="1"/>
    <x v="0"/>
    <x v="1"/>
    <x v="395"/>
    <x v="0"/>
    <x v="1"/>
    <x v="1"/>
    <x v="2"/>
    <x v="2"/>
    <x v="8"/>
    <x v="57"/>
  </r>
  <r>
    <x v="19"/>
    <x v="0"/>
    <x v="5"/>
    <x v="2"/>
    <x v="2"/>
    <x v="0"/>
    <x v="2"/>
    <x v="2"/>
    <x v="665"/>
    <x v="0"/>
    <x v="1"/>
    <x v="0"/>
    <x v="1"/>
    <x v="1"/>
    <x v="4"/>
    <x v="76"/>
  </r>
  <r>
    <x v="34"/>
    <x v="2"/>
    <x v="7"/>
    <x v="2"/>
    <x v="1"/>
    <x v="0"/>
    <x v="2"/>
    <x v="0"/>
    <x v="809"/>
    <x v="0"/>
    <x v="1"/>
    <x v="1"/>
    <x v="0"/>
    <x v="2"/>
    <x v="2"/>
    <x v="103"/>
  </r>
  <r>
    <x v="24"/>
    <x v="1"/>
    <x v="1"/>
    <x v="2"/>
    <x v="2"/>
    <x v="1"/>
    <x v="1"/>
    <x v="0"/>
    <x v="846"/>
    <x v="1"/>
    <x v="1"/>
    <x v="0"/>
    <x v="1"/>
    <x v="1"/>
    <x v="4"/>
    <x v="56"/>
  </r>
  <r>
    <x v="34"/>
    <x v="0"/>
    <x v="2"/>
    <x v="1"/>
    <x v="1"/>
    <x v="0"/>
    <x v="2"/>
    <x v="2"/>
    <x v="372"/>
    <x v="1"/>
    <x v="1"/>
    <x v="0"/>
    <x v="0"/>
    <x v="2"/>
    <x v="2"/>
    <x v="102"/>
  </r>
  <r>
    <x v="24"/>
    <x v="1"/>
    <x v="5"/>
    <x v="0"/>
    <x v="0"/>
    <x v="0"/>
    <x v="1"/>
    <x v="0"/>
    <x v="875"/>
    <x v="1"/>
    <x v="0"/>
    <x v="0"/>
    <x v="2"/>
    <x v="1"/>
    <x v="7"/>
    <x v="55"/>
  </r>
  <r>
    <x v="28"/>
    <x v="0"/>
    <x v="2"/>
    <x v="2"/>
    <x v="0"/>
    <x v="0"/>
    <x v="0"/>
    <x v="1"/>
    <x v="106"/>
    <x v="1"/>
    <x v="0"/>
    <x v="1"/>
    <x v="2"/>
    <x v="1"/>
    <x v="7"/>
    <x v="102"/>
  </r>
  <r>
    <x v="17"/>
    <x v="2"/>
    <x v="5"/>
    <x v="0"/>
    <x v="2"/>
    <x v="2"/>
    <x v="1"/>
    <x v="0"/>
    <x v="366"/>
    <x v="0"/>
    <x v="0"/>
    <x v="1"/>
    <x v="1"/>
    <x v="1"/>
    <x v="4"/>
    <x v="101"/>
  </r>
  <r>
    <x v="45"/>
    <x v="2"/>
    <x v="5"/>
    <x v="0"/>
    <x v="0"/>
    <x v="1"/>
    <x v="1"/>
    <x v="1"/>
    <x v="443"/>
    <x v="1"/>
    <x v="1"/>
    <x v="0"/>
    <x v="2"/>
    <x v="2"/>
    <x v="8"/>
    <x v="101"/>
  </r>
  <r>
    <x v="17"/>
    <x v="0"/>
    <x v="1"/>
    <x v="2"/>
    <x v="1"/>
    <x v="2"/>
    <x v="0"/>
    <x v="1"/>
    <x v="678"/>
    <x v="1"/>
    <x v="1"/>
    <x v="0"/>
    <x v="0"/>
    <x v="1"/>
    <x v="1"/>
    <x v="75"/>
  </r>
  <r>
    <x v="1"/>
    <x v="2"/>
    <x v="6"/>
    <x v="2"/>
    <x v="0"/>
    <x v="1"/>
    <x v="1"/>
    <x v="0"/>
    <x v="603"/>
    <x v="0"/>
    <x v="1"/>
    <x v="0"/>
    <x v="2"/>
    <x v="0"/>
    <x v="6"/>
    <x v="107"/>
  </r>
  <r>
    <x v="34"/>
    <x v="0"/>
    <x v="1"/>
    <x v="0"/>
    <x v="2"/>
    <x v="1"/>
    <x v="2"/>
    <x v="2"/>
    <x v="853"/>
    <x v="0"/>
    <x v="0"/>
    <x v="1"/>
    <x v="1"/>
    <x v="2"/>
    <x v="5"/>
    <x v="65"/>
  </r>
  <r>
    <x v="15"/>
    <x v="2"/>
    <x v="5"/>
    <x v="2"/>
    <x v="2"/>
    <x v="0"/>
    <x v="2"/>
    <x v="1"/>
    <x v="448"/>
    <x v="1"/>
    <x v="1"/>
    <x v="1"/>
    <x v="1"/>
    <x v="1"/>
    <x v="4"/>
    <x v="73"/>
  </r>
  <r>
    <x v="40"/>
    <x v="1"/>
    <x v="0"/>
    <x v="0"/>
    <x v="2"/>
    <x v="1"/>
    <x v="2"/>
    <x v="2"/>
    <x v="635"/>
    <x v="0"/>
    <x v="1"/>
    <x v="1"/>
    <x v="1"/>
    <x v="2"/>
    <x v="5"/>
    <x v="100"/>
  </r>
  <r>
    <x v="35"/>
    <x v="2"/>
    <x v="2"/>
    <x v="0"/>
    <x v="1"/>
    <x v="2"/>
    <x v="2"/>
    <x v="0"/>
    <x v="870"/>
    <x v="0"/>
    <x v="0"/>
    <x v="0"/>
    <x v="0"/>
    <x v="2"/>
    <x v="2"/>
    <x v="72"/>
  </r>
  <r>
    <x v="32"/>
    <x v="1"/>
    <x v="1"/>
    <x v="2"/>
    <x v="1"/>
    <x v="2"/>
    <x v="1"/>
    <x v="1"/>
    <x v="695"/>
    <x v="1"/>
    <x v="0"/>
    <x v="1"/>
    <x v="0"/>
    <x v="1"/>
    <x v="1"/>
    <x v="54"/>
  </r>
  <r>
    <x v="3"/>
    <x v="2"/>
    <x v="6"/>
    <x v="1"/>
    <x v="1"/>
    <x v="2"/>
    <x v="1"/>
    <x v="0"/>
    <x v="452"/>
    <x v="1"/>
    <x v="1"/>
    <x v="0"/>
    <x v="0"/>
    <x v="0"/>
    <x v="0"/>
    <x v="106"/>
  </r>
  <r>
    <x v="32"/>
    <x v="1"/>
    <x v="3"/>
    <x v="2"/>
    <x v="1"/>
    <x v="1"/>
    <x v="0"/>
    <x v="2"/>
    <x v="50"/>
    <x v="1"/>
    <x v="1"/>
    <x v="1"/>
    <x v="0"/>
    <x v="1"/>
    <x v="1"/>
    <x v="65"/>
  </r>
  <r>
    <x v="13"/>
    <x v="2"/>
    <x v="7"/>
    <x v="1"/>
    <x v="1"/>
    <x v="2"/>
    <x v="1"/>
    <x v="0"/>
    <x v="216"/>
    <x v="1"/>
    <x v="1"/>
    <x v="0"/>
    <x v="0"/>
    <x v="1"/>
    <x v="1"/>
    <x v="105"/>
  </r>
  <r>
    <x v="20"/>
    <x v="1"/>
    <x v="5"/>
    <x v="0"/>
    <x v="0"/>
    <x v="1"/>
    <x v="1"/>
    <x v="0"/>
    <x v="225"/>
    <x v="0"/>
    <x v="1"/>
    <x v="0"/>
    <x v="2"/>
    <x v="1"/>
    <x v="7"/>
    <x v="104"/>
  </r>
  <r>
    <x v="19"/>
    <x v="0"/>
    <x v="3"/>
    <x v="0"/>
    <x v="1"/>
    <x v="2"/>
    <x v="1"/>
    <x v="1"/>
    <x v="869"/>
    <x v="0"/>
    <x v="0"/>
    <x v="1"/>
    <x v="0"/>
    <x v="1"/>
    <x v="1"/>
    <x v="100"/>
  </r>
  <r>
    <x v="7"/>
    <x v="0"/>
    <x v="4"/>
    <x v="1"/>
    <x v="1"/>
    <x v="2"/>
    <x v="0"/>
    <x v="0"/>
    <x v="438"/>
    <x v="1"/>
    <x v="1"/>
    <x v="0"/>
    <x v="0"/>
    <x v="0"/>
    <x v="0"/>
    <x v="103"/>
  </r>
  <r>
    <x v="6"/>
    <x v="1"/>
    <x v="8"/>
    <x v="0"/>
    <x v="0"/>
    <x v="1"/>
    <x v="2"/>
    <x v="0"/>
    <x v="264"/>
    <x v="1"/>
    <x v="1"/>
    <x v="0"/>
    <x v="2"/>
    <x v="0"/>
    <x v="6"/>
    <x v="64"/>
  </r>
  <r>
    <x v="2"/>
    <x v="2"/>
    <x v="6"/>
    <x v="1"/>
    <x v="1"/>
    <x v="2"/>
    <x v="1"/>
    <x v="0"/>
    <x v="581"/>
    <x v="0"/>
    <x v="0"/>
    <x v="0"/>
    <x v="0"/>
    <x v="0"/>
    <x v="0"/>
    <x v="64"/>
  </r>
  <r>
    <x v="16"/>
    <x v="1"/>
    <x v="8"/>
    <x v="1"/>
    <x v="2"/>
    <x v="0"/>
    <x v="0"/>
    <x v="1"/>
    <x v="453"/>
    <x v="1"/>
    <x v="1"/>
    <x v="1"/>
    <x v="1"/>
    <x v="1"/>
    <x v="4"/>
    <x v="63"/>
  </r>
  <r>
    <x v="32"/>
    <x v="2"/>
    <x v="6"/>
    <x v="0"/>
    <x v="1"/>
    <x v="1"/>
    <x v="0"/>
    <x v="2"/>
    <x v="158"/>
    <x v="1"/>
    <x v="1"/>
    <x v="0"/>
    <x v="0"/>
    <x v="1"/>
    <x v="1"/>
    <x v="99"/>
  </r>
  <r>
    <x v="11"/>
    <x v="0"/>
    <x v="0"/>
    <x v="1"/>
    <x v="1"/>
    <x v="1"/>
    <x v="0"/>
    <x v="2"/>
    <x v="116"/>
    <x v="1"/>
    <x v="0"/>
    <x v="1"/>
    <x v="0"/>
    <x v="0"/>
    <x v="0"/>
    <x v="102"/>
  </r>
  <r>
    <x v="21"/>
    <x v="2"/>
    <x v="7"/>
    <x v="2"/>
    <x v="2"/>
    <x v="1"/>
    <x v="2"/>
    <x v="0"/>
    <x v="525"/>
    <x v="1"/>
    <x v="0"/>
    <x v="1"/>
    <x v="1"/>
    <x v="1"/>
    <x v="4"/>
    <x v="62"/>
  </r>
  <r>
    <x v="21"/>
    <x v="0"/>
    <x v="3"/>
    <x v="2"/>
    <x v="2"/>
    <x v="0"/>
    <x v="1"/>
    <x v="1"/>
    <x v="262"/>
    <x v="0"/>
    <x v="1"/>
    <x v="0"/>
    <x v="1"/>
    <x v="1"/>
    <x v="4"/>
    <x v="98"/>
  </r>
  <r>
    <x v="45"/>
    <x v="2"/>
    <x v="2"/>
    <x v="0"/>
    <x v="2"/>
    <x v="1"/>
    <x v="0"/>
    <x v="0"/>
    <x v="44"/>
    <x v="1"/>
    <x v="0"/>
    <x v="1"/>
    <x v="1"/>
    <x v="2"/>
    <x v="5"/>
    <x v="97"/>
  </r>
  <r>
    <x v="29"/>
    <x v="2"/>
    <x v="6"/>
    <x v="0"/>
    <x v="2"/>
    <x v="2"/>
    <x v="2"/>
    <x v="2"/>
    <x v="911"/>
    <x v="0"/>
    <x v="0"/>
    <x v="0"/>
    <x v="1"/>
    <x v="1"/>
    <x v="4"/>
    <x v="71"/>
  </r>
  <r>
    <x v="37"/>
    <x v="2"/>
    <x v="2"/>
    <x v="1"/>
    <x v="1"/>
    <x v="2"/>
    <x v="0"/>
    <x v="1"/>
    <x v="148"/>
    <x v="1"/>
    <x v="1"/>
    <x v="1"/>
    <x v="0"/>
    <x v="2"/>
    <x v="2"/>
    <x v="96"/>
  </r>
  <r>
    <x v="37"/>
    <x v="1"/>
    <x v="7"/>
    <x v="1"/>
    <x v="2"/>
    <x v="2"/>
    <x v="0"/>
    <x v="2"/>
    <x v="737"/>
    <x v="1"/>
    <x v="0"/>
    <x v="0"/>
    <x v="1"/>
    <x v="2"/>
    <x v="5"/>
    <x v="53"/>
  </r>
  <r>
    <x v="44"/>
    <x v="1"/>
    <x v="5"/>
    <x v="1"/>
    <x v="2"/>
    <x v="1"/>
    <x v="0"/>
    <x v="2"/>
    <x v="79"/>
    <x v="0"/>
    <x v="1"/>
    <x v="1"/>
    <x v="1"/>
    <x v="2"/>
    <x v="5"/>
    <x v="70"/>
  </r>
  <r>
    <x v="7"/>
    <x v="0"/>
    <x v="4"/>
    <x v="1"/>
    <x v="0"/>
    <x v="2"/>
    <x v="0"/>
    <x v="1"/>
    <x v="776"/>
    <x v="1"/>
    <x v="1"/>
    <x v="0"/>
    <x v="2"/>
    <x v="0"/>
    <x v="6"/>
    <x v="69"/>
  </r>
  <r>
    <x v="26"/>
    <x v="0"/>
    <x v="3"/>
    <x v="2"/>
    <x v="2"/>
    <x v="1"/>
    <x v="0"/>
    <x v="1"/>
    <x v="630"/>
    <x v="0"/>
    <x v="1"/>
    <x v="0"/>
    <x v="1"/>
    <x v="1"/>
    <x v="4"/>
    <x v="63"/>
  </r>
  <r>
    <x v="26"/>
    <x v="1"/>
    <x v="7"/>
    <x v="2"/>
    <x v="2"/>
    <x v="2"/>
    <x v="2"/>
    <x v="0"/>
    <x v="493"/>
    <x v="1"/>
    <x v="1"/>
    <x v="0"/>
    <x v="1"/>
    <x v="1"/>
    <x v="4"/>
    <x v="95"/>
  </r>
  <r>
    <x v="33"/>
    <x v="0"/>
    <x v="7"/>
    <x v="0"/>
    <x v="0"/>
    <x v="0"/>
    <x v="1"/>
    <x v="0"/>
    <x v="749"/>
    <x v="1"/>
    <x v="0"/>
    <x v="0"/>
    <x v="2"/>
    <x v="2"/>
    <x v="8"/>
    <x v="94"/>
  </r>
  <r>
    <x v="20"/>
    <x v="1"/>
    <x v="0"/>
    <x v="1"/>
    <x v="0"/>
    <x v="0"/>
    <x v="1"/>
    <x v="2"/>
    <x v="167"/>
    <x v="1"/>
    <x v="1"/>
    <x v="1"/>
    <x v="2"/>
    <x v="1"/>
    <x v="7"/>
    <x v="74"/>
  </r>
  <r>
    <x v="29"/>
    <x v="2"/>
    <x v="8"/>
    <x v="1"/>
    <x v="1"/>
    <x v="0"/>
    <x v="1"/>
    <x v="1"/>
    <x v="769"/>
    <x v="1"/>
    <x v="1"/>
    <x v="1"/>
    <x v="0"/>
    <x v="1"/>
    <x v="1"/>
    <x v="99"/>
  </r>
  <r>
    <x v="32"/>
    <x v="0"/>
    <x v="4"/>
    <x v="0"/>
    <x v="0"/>
    <x v="0"/>
    <x v="1"/>
    <x v="1"/>
    <x v="114"/>
    <x v="1"/>
    <x v="1"/>
    <x v="0"/>
    <x v="2"/>
    <x v="1"/>
    <x v="7"/>
    <x v="101"/>
  </r>
  <r>
    <x v="27"/>
    <x v="0"/>
    <x v="3"/>
    <x v="1"/>
    <x v="1"/>
    <x v="1"/>
    <x v="2"/>
    <x v="0"/>
    <x v="136"/>
    <x v="0"/>
    <x v="1"/>
    <x v="1"/>
    <x v="0"/>
    <x v="1"/>
    <x v="1"/>
    <x v="98"/>
  </r>
  <r>
    <x v="46"/>
    <x v="1"/>
    <x v="5"/>
    <x v="1"/>
    <x v="0"/>
    <x v="2"/>
    <x v="2"/>
    <x v="2"/>
    <x v="74"/>
    <x v="0"/>
    <x v="0"/>
    <x v="0"/>
    <x v="2"/>
    <x v="2"/>
    <x v="8"/>
    <x v="100"/>
  </r>
  <r>
    <x v="32"/>
    <x v="0"/>
    <x v="5"/>
    <x v="1"/>
    <x v="0"/>
    <x v="0"/>
    <x v="2"/>
    <x v="2"/>
    <x v="368"/>
    <x v="1"/>
    <x v="0"/>
    <x v="0"/>
    <x v="2"/>
    <x v="1"/>
    <x v="7"/>
    <x v="73"/>
  </r>
  <r>
    <x v="4"/>
    <x v="0"/>
    <x v="1"/>
    <x v="1"/>
    <x v="1"/>
    <x v="1"/>
    <x v="0"/>
    <x v="0"/>
    <x v="830"/>
    <x v="1"/>
    <x v="0"/>
    <x v="1"/>
    <x v="0"/>
    <x v="0"/>
    <x v="0"/>
    <x v="97"/>
  </r>
  <r>
    <x v="18"/>
    <x v="2"/>
    <x v="7"/>
    <x v="1"/>
    <x v="0"/>
    <x v="0"/>
    <x v="0"/>
    <x v="1"/>
    <x v="327"/>
    <x v="0"/>
    <x v="1"/>
    <x v="1"/>
    <x v="2"/>
    <x v="1"/>
    <x v="7"/>
    <x v="61"/>
  </r>
  <r>
    <x v="3"/>
    <x v="0"/>
    <x v="6"/>
    <x v="0"/>
    <x v="1"/>
    <x v="0"/>
    <x v="0"/>
    <x v="0"/>
    <x v="684"/>
    <x v="0"/>
    <x v="0"/>
    <x v="0"/>
    <x v="0"/>
    <x v="0"/>
    <x v="0"/>
    <x v="96"/>
  </r>
  <r>
    <x v="34"/>
    <x v="2"/>
    <x v="0"/>
    <x v="1"/>
    <x v="0"/>
    <x v="1"/>
    <x v="1"/>
    <x v="0"/>
    <x v="181"/>
    <x v="1"/>
    <x v="0"/>
    <x v="1"/>
    <x v="2"/>
    <x v="2"/>
    <x v="8"/>
    <x v="60"/>
  </r>
  <r>
    <x v="16"/>
    <x v="1"/>
    <x v="4"/>
    <x v="0"/>
    <x v="2"/>
    <x v="1"/>
    <x v="0"/>
    <x v="0"/>
    <x v="919"/>
    <x v="1"/>
    <x v="1"/>
    <x v="0"/>
    <x v="1"/>
    <x v="1"/>
    <x v="4"/>
    <x v="72"/>
  </r>
  <r>
    <x v="43"/>
    <x v="0"/>
    <x v="5"/>
    <x v="1"/>
    <x v="0"/>
    <x v="2"/>
    <x v="1"/>
    <x v="0"/>
    <x v="88"/>
    <x v="0"/>
    <x v="0"/>
    <x v="1"/>
    <x v="2"/>
    <x v="2"/>
    <x v="8"/>
    <x v="93"/>
  </r>
  <r>
    <x v="27"/>
    <x v="2"/>
    <x v="3"/>
    <x v="2"/>
    <x v="1"/>
    <x v="2"/>
    <x v="0"/>
    <x v="1"/>
    <x v="718"/>
    <x v="1"/>
    <x v="1"/>
    <x v="1"/>
    <x v="0"/>
    <x v="1"/>
    <x v="1"/>
    <x v="71"/>
  </r>
  <r>
    <x v="29"/>
    <x v="1"/>
    <x v="1"/>
    <x v="2"/>
    <x v="0"/>
    <x v="0"/>
    <x v="1"/>
    <x v="0"/>
    <x v="369"/>
    <x v="0"/>
    <x v="0"/>
    <x v="1"/>
    <x v="2"/>
    <x v="1"/>
    <x v="7"/>
    <x v="99"/>
  </r>
  <r>
    <x v="28"/>
    <x v="0"/>
    <x v="3"/>
    <x v="2"/>
    <x v="1"/>
    <x v="0"/>
    <x v="0"/>
    <x v="1"/>
    <x v="429"/>
    <x v="1"/>
    <x v="0"/>
    <x v="1"/>
    <x v="0"/>
    <x v="1"/>
    <x v="1"/>
    <x v="95"/>
  </r>
  <r>
    <x v="45"/>
    <x v="1"/>
    <x v="0"/>
    <x v="2"/>
    <x v="1"/>
    <x v="2"/>
    <x v="0"/>
    <x v="0"/>
    <x v="926"/>
    <x v="0"/>
    <x v="0"/>
    <x v="1"/>
    <x v="0"/>
    <x v="2"/>
    <x v="2"/>
    <x v="98"/>
  </r>
  <r>
    <x v="5"/>
    <x v="0"/>
    <x v="6"/>
    <x v="0"/>
    <x v="2"/>
    <x v="2"/>
    <x v="2"/>
    <x v="2"/>
    <x v="208"/>
    <x v="0"/>
    <x v="0"/>
    <x v="0"/>
    <x v="1"/>
    <x v="0"/>
    <x v="3"/>
    <x v="52"/>
  </r>
  <r>
    <x v="34"/>
    <x v="1"/>
    <x v="1"/>
    <x v="0"/>
    <x v="2"/>
    <x v="1"/>
    <x v="0"/>
    <x v="1"/>
    <x v="29"/>
    <x v="1"/>
    <x v="1"/>
    <x v="1"/>
    <x v="1"/>
    <x v="2"/>
    <x v="5"/>
    <x v="60"/>
  </r>
  <r>
    <x v="40"/>
    <x v="1"/>
    <x v="1"/>
    <x v="1"/>
    <x v="1"/>
    <x v="2"/>
    <x v="0"/>
    <x v="2"/>
    <x v="595"/>
    <x v="0"/>
    <x v="1"/>
    <x v="1"/>
    <x v="0"/>
    <x v="2"/>
    <x v="2"/>
    <x v="68"/>
  </r>
  <r>
    <x v="36"/>
    <x v="2"/>
    <x v="8"/>
    <x v="2"/>
    <x v="0"/>
    <x v="2"/>
    <x v="2"/>
    <x v="0"/>
    <x v="515"/>
    <x v="1"/>
    <x v="0"/>
    <x v="0"/>
    <x v="2"/>
    <x v="2"/>
    <x v="8"/>
    <x v="51"/>
  </r>
  <r>
    <x v="23"/>
    <x v="1"/>
    <x v="4"/>
    <x v="0"/>
    <x v="1"/>
    <x v="0"/>
    <x v="1"/>
    <x v="0"/>
    <x v="80"/>
    <x v="1"/>
    <x v="1"/>
    <x v="0"/>
    <x v="0"/>
    <x v="1"/>
    <x v="1"/>
    <x v="70"/>
  </r>
  <r>
    <x v="28"/>
    <x v="0"/>
    <x v="1"/>
    <x v="1"/>
    <x v="1"/>
    <x v="2"/>
    <x v="2"/>
    <x v="0"/>
    <x v="640"/>
    <x v="1"/>
    <x v="0"/>
    <x v="0"/>
    <x v="0"/>
    <x v="1"/>
    <x v="1"/>
    <x v="97"/>
  </r>
  <r>
    <x v="45"/>
    <x v="0"/>
    <x v="8"/>
    <x v="1"/>
    <x v="0"/>
    <x v="0"/>
    <x v="2"/>
    <x v="1"/>
    <x v="204"/>
    <x v="1"/>
    <x v="0"/>
    <x v="1"/>
    <x v="2"/>
    <x v="2"/>
    <x v="8"/>
    <x v="96"/>
  </r>
  <r>
    <x v="30"/>
    <x v="2"/>
    <x v="8"/>
    <x v="0"/>
    <x v="0"/>
    <x v="2"/>
    <x v="1"/>
    <x v="2"/>
    <x v="922"/>
    <x v="0"/>
    <x v="0"/>
    <x v="1"/>
    <x v="2"/>
    <x v="1"/>
    <x v="7"/>
    <x v="69"/>
  </r>
  <r>
    <x v="34"/>
    <x v="0"/>
    <x v="0"/>
    <x v="2"/>
    <x v="0"/>
    <x v="1"/>
    <x v="0"/>
    <x v="1"/>
    <x v="662"/>
    <x v="1"/>
    <x v="0"/>
    <x v="0"/>
    <x v="2"/>
    <x v="2"/>
    <x v="8"/>
    <x v="94"/>
  </r>
  <r>
    <x v="32"/>
    <x v="0"/>
    <x v="2"/>
    <x v="1"/>
    <x v="0"/>
    <x v="2"/>
    <x v="1"/>
    <x v="1"/>
    <x v="260"/>
    <x v="1"/>
    <x v="0"/>
    <x v="0"/>
    <x v="2"/>
    <x v="1"/>
    <x v="7"/>
    <x v="68"/>
  </r>
  <r>
    <x v="20"/>
    <x v="0"/>
    <x v="3"/>
    <x v="2"/>
    <x v="1"/>
    <x v="2"/>
    <x v="0"/>
    <x v="0"/>
    <x v="821"/>
    <x v="1"/>
    <x v="0"/>
    <x v="0"/>
    <x v="0"/>
    <x v="1"/>
    <x v="1"/>
    <x v="93"/>
  </r>
  <r>
    <x v="31"/>
    <x v="1"/>
    <x v="6"/>
    <x v="2"/>
    <x v="1"/>
    <x v="2"/>
    <x v="0"/>
    <x v="2"/>
    <x v="214"/>
    <x v="1"/>
    <x v="1"/>
    <x v="0"/>
    <x v="0"/>
    <x v="1"/>
    <x v="1"/>
    <x v="95"/>
  </r>
  <r>
    <x v="22"/>
    <x v="1"/>
    <x v="3"/>
    <x v="2"/>
    <x v="2"/>
    <x v="0"/>
    <x v="1"/>
    <x v="0"/>
    <x v="58"/>
    <x v="0"/>
    <x v="1"/>
    <x v="1"/>
    <x v="1"/>
    <x v="1"/>
    <x v="4"/>
    <x v="94"/>
  </r>
  <r>
    <x v="32"/>
    <x v="0"/>
    <x v="1"/>
    <x v="1"/>
    <x v="1"/>
    <x v="1"/>
    <x v="2"/>
    <x v="1"/>
    <x v="93"/>
    <x v="1"/>
    <x v="0"/>
    <x v="1"/>
    <x v="0"/>
    <x v="1"/>
    <x v="1"/>
    <x v="92"/>
  </r>
  <r>
    <x v="2"/>
    <x v="2"/>
    <x v="6"/>
    <x v="2"/>
    <x v="0"/>
    <x v="2"/>
    <x v="1"/>
    <x v="0"/>
    <x v="551"/>
    <x v="0"/>
    <x v="1"/>
    <x v="1"/>
    <x v="2"/>
    <x v="0"/>
    <x v="6"/>
    <x v="93"/>
  </r>
  <r>
    <x v="17"/>
    <x v="1"/>
    <x v="5"/>
    <x v="1"/>
    <x v="2"/>
    <x v="0"/>
    <x v="0"/>
    <x v="2"/>
    <x v="447"/>
    <x v="0"/>
    <x v="0"/>
    <x v="1"/>
    <x v="1"/>
    <x v="1"/>
    <x v="4"/>
    <x v="62"/>
  </r>
  <r>
    <x v="24"/>
    <x v="2"/>
    <x v="2"/>
    <x v="2"/>
    <x v="0"/>
    <x v="1"/>
    <x v="1"/>
    <x v="0"/>
    <x v="732"/>
    <x v="0"/>
    <x v="1"/>
    <x v="1"/>
    <x v="2"/>
    <x v="1"/>
    <x v="7"/>
    <x v="91"/>
  </r>
  <r>
    <x v="41"/>
    <x v="0"/>
    <x v="5"/>
    <x v="1"/>
    <x v="1"/>
    <x v="0"/>
    <x v="1"/>
    <x v="2"/>
    <x v="201"/>
    <x v="1"/>
    <x v="1"/>
    <x v="0"/>
    <x v="0"/>
    <x v="2"/>
    <x v="2"/>
    <x v="92"/>
  </r>
  <r>
    <x v="30"/>
    <x v="0"/>
    <x v="5"/>
    <x v="2"/>
    <x v="2"/>
    <x v="0"/>
    <x v="0"/>
    <x v="2"/>
    <x v="346"/>
    <x v="1"/>
    <x v="1"/>
    <x v="1"/>
    <x v="1"/>
    <x v="1"/>
    <x v="4"/>
    <x v="50"/>
  </r>
  <r>
    <x v="2"/>
    <x v="1"/>
    <x v="4"/>
    <x v="0"/>
    <x v="0"/>
    <x v="1"/>
    <x v="2"/>
    <x v="0"/>
    <x v="45"/>
    <x v="1"/>
    <x v="0"/>
    <x v="0"/>
    <x v="2"/>
    <x v="0"/>
    <x v="6"/>
    <x v="90"/>
  </r>
  <r>
    <x v="39"/>
    <x v="0"/>
    <x v="3"/>
    <x v="2"/>
    <x v="2"/>
    <x v="2"/>
    <x v="1"/>
    <x v="1"/>
    <x v="412"/>
    <x v="1"/>
    <x v="1"/>
    <x v="0"/>
    <x v="1"/>
    <x v="2"/>
    <x v="5"/>
    <x v="61"/>
  </r>
  <r>
    <x v="45"/>
    <x v="1"/>
    <x v="0"/>
    <x v="2"/>
    <x v="2"/>
    <x v="0"/>
    <x v="0"/>
    <x v="0"/>
    <x v="240"/>
    <x v="0"/>
    <x v="0"/>
    <x v="0"/>
    <x v="1"/>
    <x v="2"/>
    <x v="5"/>
    <x v="67"/>
  </r>
  <r>
    <x v="23"/>
    <x v="0"/>
    <x v="5"/>
    <x v="1"/>
    <x v="1"/>
    <x v="0"/>
    <x v="0"/>
    <x v="1"/>
    <x v="485"/>
    <x v="0"/>
    <x v="0"/>
    <x v="1"/>
    <x v="0"/>
    <x v="1"/>
    <x v="1"/>
    <x v="66"/>
  </r>
  <r>
    <x v="31"/>
    <x v="0"/>
    <x v="1"/>
    <x v="1"/>
    <x v="0"/>
    <x v="2"/>
    <x v="1"/>
    <x v="1"/>
    <x v="816"/>
    <x v="1"/>
    <x v="0"/>
    <x v="0"/>
    <x v="2"/>
    <x v="1"/>
    <x v="7"/>
    <x v="92"/>
  </r>
  <r>
    <x v="46"/>
    <x v="1"/>
    <x v="2"/>
    <x v="2"/>
    <x v="2"/>
    <x v="2"/>
    <x v="2"/>
    <x v="0"/>
    <x v="891"/>
    <x v="1"/>
    <x v="1"/>
    <x v="1"/>
    <x v="1"/>
    <x v="2"/>
    <x v="5"/>
    <x v="91"/>
  </r>
  <r>
    <x v="21"/>
    <x v="1"/>
    <x v="7"/>
    <x v="0"/>
    <x v="2"/>
    <x v="1"/>
    <x v="1"/>
    <x v="1"/>
    <x v="938"/>
    <x v="1"/>
    <x v="1"/>
    <x v="0"/>
    <x v="1"/>
    <x v="1"/>
    <x v="4"/>
    <x v="65"/>
  </r>
  <r>
    <x v="22"/>
    <x v="1"/>
    <x v="5"/>
    <x v="0"/>
    <x v="0"/>
    <x v="1"/>
    <x v="2"/>
    <x v="1"/>
    <x v="479"/>
    <x v="1"/>
    <x v="1"/>
    <x v="1"/>
    <x v="2"/>
    <x v="1"/>
    <x v="7"/>
    <x v="89"/>
  </r>
  <r>
    <x v="1"/>
    <x v="0"/>
    <x v="2"/>
    <x v="1"/>
    <x v="2"/>
    <x v="1"/>
    <x v="2"/>
    <x v="0"/>
    <x v="280"/>
    <x v="1"/>
    <x v="0"/>
    <x v="0"/>
    <x v="1"/>
    <x v="0"/>
    <x v="3"/>
    <x v="90"/>
  </r>
  <r>
    <x v="26"/>
    <x v="0"/>
    <x v="6"/>
    <x v="0"/>
    <x v="2"/>
    <x v="2"/>
    <x v="2"/>
    <x v="0"/>
    <x v="902"/>
    <x v="1"/>
    <x v="0"/>
    <x v="1"/>
    <x v="1"/>
    <x v="1"/>
    <x v="4"/>
    <x v="59"/>
  </r>
  <r>
    <x v="41"/>
    <x v="2"/>
    <x v="3"/>
    <x v="2"/>
    <x v="2"/>
    <x v="0"/>
    <x v="2"/>
    <x v="0"/>
    <x v="682"/>
    <x v="1"/>
    <x v="1"/>
    <x v="0"/>
    <x v="1"/>
    <x v="2"/>
    <x v="5"/>
    <x v="88"/>
  </r>
  <r>
    <x v="1"/>
    <x v="1"/>
    <x v="8"/>
    <x v="1"/>
    <x v="0"/>
    <x v="0"/>
    <x v="1"/>
    <x v="1"/>
    <x v="415"/>
    <x v="0"/>
    <x v="0"/>
    <x v="0"/>
    <x v="2"/>
    <x v="0"/>
    <x v="6"/>
    <x v="64"/>
  </r>
  <r>
    <x v="25"/>
    <x v="0"/>
    <x v="4"/>
    <x v="2"/>
    <x v="0"/>
    <x v="1"/>
    <x v="0"/>
    <x v="2"/>
    <x v="894"/>
    <x v="0"/>
    <x v="1"/>
    <x v="0"/>
    <x v="2"/>
    <x v="1"/>
    <x v="7"/>
    <x v="60"/>
  </r>
  <r>
    <x v="16"/>
    <x v="0"/>
    <x v="2"/>
    <x v="1"/>
    <x v="0"/>
    <x v="2"/>
    <x v="0"/>
    <x v="1"/>
    <x v="473"/>
    <x v="0"/>
    <x v="1"/>
    <x v="0"/>
    <x v="2"/>
    <x v="1"/>
    <x v="7"/>
    <x v="89"/>
  </r>
  <r>
    <x v="39"/>
    <x v="1"/>
    <x v="1"/>
    <x v="1"/>
    <x v="0"/>
    <x v="0"/>
    <x v="0"/>
    <x v="2"/>
    <x v="656"/>
    <x v="0"/>
    <x v="1"/>
    <x v="1"/>
    <x v="2"/>
    <x v="2"/>
    <x v="8"/>
    <x v="88"/>
  </r>
  <r>
    <x v="32"/>
    <x v="2"/>
    <x v="1"/>
    <x v="1"/>
    <x v="1"/>
    <x v="1"/>
    <x v="0"/>
    <x v="0"/>
    <x v="644"/>
    <x v="1"/>
    <x v="1"/>
    <x v="1"/>
    <x v="0"/>
    <x v="1"/>
    <x v="1"/>
    <x v="67"/>
  </r>
  <r>
    <x v="8"/>
    <x v="1"/>
    <x v="2"/>
    <x v="1"/>
    <x v="2"/>
    <x v="0"/>
    <x v="0"/>
    <x v="2"/>
    <x v="421"/>
    <x v="1"/>
    <x v="0"/>
    <x v="1"/>
    <x v="1"/>
    <x v="0"/>
    <x v="3"/>
    <x v="91"/>
  </r>
  <r>
    <x v="42"/>
    <x v="2"/>
    <x v="1"/>
    <x v="0"/>
    <x v="0"/>
    <x v="0"/>
    <x v="0"/>
    <x v="0"/>
    <x v="646"/>
    <x v="1"/>
    <x v="1"/>
    <x v="0"/>
    <x v="2"/>
    <x v="2"/>
    <x v="8"/>
    <x v="58"/>
  </r>
  <r>
    <x v="38"/>
    <x v="0"/>
    <x v="3"/>
    <x v="2"/>
    <x v="2"/>
    <x v="2"/>
    <x v="1"/>
    <x v="0"/>
    <x v="762"/>
    <x v="1"/>
    <x v="1"/>
    <x v="0"/>
    <x v="1"/>
    <x v="2"/>
    <x v="5"/>
    <x v="66"/>
  </r>
  <r>
    <x v="28"/>
    <x v="2"/>
    <x v="1"/>
    <x v="2"/>
    <x v="2"/>
    <x v="2"/>
    <x v="2"/>
    <x v="2"/>
    <x v="208"/>
    <x v="1"/>
    <x v="1"/>
    <x v="0"/>
    <x v="1"/>
    <x v="1"/>
    <x v="4"/>
    <x v="63"/>
  </r>
  <r>
    <x v="41"/>
    <x v="0"/>
    <x v="8"/>
    <x v="2"/>
    <x v="1"/>
    <x v="0"/>
    <x v="0"/>
    <x v="0"/>
    <x v="589"/>
    <x v="0"/>
    <x v="1"/>
    <x v="0"/>
    <x v="0"/>
    <x v="2"/>
    <x v="2"/>
    <x v="87"/>
  </r>
  <r>
    <x v="25"/>
    <x v="1"/>
    <x v="1"/>
    <x v="1"/>
    <x v="0"/>
    <x v="1"/>
    <x v="1"/>
    <x v="2"/>
    <x v="64"/>
    <x v="1"/>
    <x v="1"/>
    <x v="0"/>
    <x v="2"/>
    <x v="1"/>
    <x v="7"/>
    <x v="49"/>
  </r>
  <r>
    <x v="34"/>
    <x v="1"/>
    <x v="8"/>
    <x v="0"/>
    <x v="0"/>
    <x v="2"/>
    <x v="0"/>
    <x v="0"/>
    <x v="758"/>
    <x v="0"/>
    <x v="1"/>
    <x v="0"/>
    <x v="2"/>
    <x v="2"/>
    <x v="8"/>
    <x v="87"/>
  </r>
  <r>
    <x v="24"/>
    <x v="1"/>
    <x v="5"/>
    <x v="2"/>
    <x v="2"/>
    <x v="0"/>
    <x v="0"/>
    <x v="1"/>
    <x v="638"/>
    <x v="1"/>
    <x v="1"/>
    <x v="1"/>
    <x v="1"/>
    <x v="1"/>
    <x v="4"/>
    <x v="65"/>
  </r>
  <r>
    <x v="23"/>
    <x v="2"/>
    <x v="0"/>
    <x v="0"/>
    <x v="0"/>
    <x v="2"/>
    <x v="2"/>
    <x v="1"/>
    <x v="733"/>
    <x v="0"/>
    <x v="0"/>
    <x v="1"/>
    <x v="2"/>
    <x v="1"/>
    <x v="7"/>
    <x v="86"/>
  </r>
  <r>
    <x v="12"/>
    <x v="0"/>
    <x v="3"/>
    <x v="1"/>
    <x v="2"/>
    <x v="2"/>
    <x v="2"/>
    <x v="0"/>
    <x v="404"/>
    <x v="1"/>
    <x v="0"/>
    <x v="1"/>
    <x v="1"/>
    <x v="0"/>
    <x v="3"/>
    <x v="86"/>
  </r>
  <r>
    <x v="6"/>
    <x v="1"/>
    <x v="0"/>
    <x v="2"/>
    <x v="2"/>
    <x v="2"/>
    <x v="2"/>
    <x v="0"/>
    <x v="746"/>
    <x v="0"/>
    <x v="0"/>
    <x v="1"/>
    <x v="1"/>
    <x v="0"/>
    <x v="3"/>
    <x v="57"/>
  </r>
  <r>
    <x v="35"/>
    <x v="1"/>
    <x v="5"/>
    <x v="0"/>
    <x v="1"/>
    <x v="0"/>
    <x v="0"/>
    <x v="2"/>
    <x v="761"/>
    <x v="1"/>
    <x v="0"/>
    <x v="1"/>
    <x v="0"/>
    <x v="2"/>
    <x v="2"/>
    <x v="56"/>
  </r>
  <r>
    <x v="44"/>
    <x v="0"/>
    <x v="3"/>
    <x v="1"/>
    <x v="1"/>
    <x v="1"/>
    <x v="0"/>
    <x v="1"/>
    <x v="722"/>
    <x v="1"/>
    <x v="1"/>
    <x v="1"/>
    <x v="0"/>
    <x v="2"/>
    <x v="2"/>
    <x v="48"/>
  </r>
  <r>
    <x v="19"/>
    <x v="1"/>
    <x v="2"/>
    <x v="0"/>
    <x v="1"/>
    <x v="1"/>
    <x v="0"/>
    <x v="2"/>
    <x v="800"/>
    <x v="1"/>
    <x v="0"/>
    <x v="1"/>
    <x v="0"/>
    <x v="1"/>
    <x v="1"/>
    <x v="47"/>
  </r>
  <r>
    <x v="0"/>
    <x v="0"/>
    <x v="2"/>
    <x v="2"/>
    <x v="2"/>
    <x v="1"/>
    <x v="2"/>
    <x v="0"/>
    <x v="815"/>
    <x v="1"/>
    <x v="0"/>
    <x v="1"/>
    <x v="1"/>
    <x v="0"/>
    <x v="3"/>
    <x v="90"/>
  </r>
  <r>
    <x v="7"/>
    <x v="0"/>
    <x v="8"/>
    <x v="2"/>
    <x v="0"/>
    <x v="2"/>
    <x v="1"/>
    <x v="0"/>
    <x v="475"/>
    <x v="0"/>
    <x v="0"/>
    <x v="0"/>
    <x v="2"/>
    <x v="0"/>
    <x v="6"/>
    <x v="55"/>
  </r>
  <r>
    <x v="45"/>
    <x v="0"/>
    <x v="5"/>
    <x v="1"/>
    <x v="1"/>
    <x v="0"/>
    <x v="0"/>
    <x v="2"/>
    <x v="371"/>
    <x v="1"/>
    <x v="1"/>
    <x v="0"/>
    <x v="0"/>
    <x v="2"/>
    <x v="2"/>
    <x v="59"/>
  </r>
  <r>
    <x v="15"/>
    <x v="0"/>
    <x v="8"/>
    <x v="1"/>
    <x v="0"/>
    <x v="2"/>
    <x v="0"/>
    <x v="0"/>
    <x v="444"/>
    <x v="0"/>
    <x v="0"/>
    <x v="0"/>
    <x v="2"/>
    <x v="1"/>
    <x v="7"/>
    <x v="46"/>
  </r>
  <r>
    <x v="13"/>
    <x v="0"/>
    <x v="4"/>
    <x v="1"/>
    <x v="1"/>
    <x v="1"/>
    <x v="0"/>
    <x v="1"/>
    <x v="505"/>
    <x v="1"/>
    <x v="0"/>
    <x v="0"/>
    <x v="0"/>
    <x v="1"/>
    <x v="1"/>
    <x v="85"/>
  </r>
  <r>
    <x v="11"/>
    <x v="2"/>
    <x v="1"/>
    <x v="0"/>
    <x v="1"/>
    <x v="1"/>
    <x v="1"/>
    <x v="2"/>
    <x v="647"/>
    <x v="0"/>
    <x v="1"/>
    <x v="0"/>
    <x v="0"/>
    <x v="0"/>
    <x v="0"/>
    <x v="89"/>
  </r>
  <r>
    <x v="22"/>
    <x v="1"/>
    <x v="7"/>
    <x v="0"/>
    <x v="2"/>
    <x v="0"/>
    <x v="0"/>
    <x v="1"/>
    <x v="730"/>
    <x v="1"/>
    <x v="0"/>
    <x v="0"/>
    <x v="1"/>
    <x v="1"/>
    <x v="4"/>
    <x v="59"/>
  </r>
  <r>
    <x v="14"/>
    <x v="2"/>
    <x v="4"/>
    <x v="0"/>
    <x v="1"/>
    <x v="2"/>
    <x v="1"/>
    <x v="1"/>
    <x v="523"/>
    <x v="1"/>
    <x v="1"/>
    <x v="0"/>
    <x v="0"/>
    <x v="1"/>
    <x v="1"/>
    <x v="85"/>
  </r>
  <r>
    <x v="27"/>
    <x v="1"/>
    <x v="1"/>
    <x v="1"/>
    <x v="1"/>
    <x v="1"/>
    <x v="0"/>
    <x v="1"/>
    <x v="290"/>
    <x v="0"/>
    <x v="0"/>
    <x v="1"/>
    <x v="0"/>
    <x v="1"/>
    <x v="1"/>
    <x v="88"/>
  </r>
  <r>
    <x v="33"/>
    <x v="2"/>
    <x v="3"/>
    <x v="2"/>
    <x v="2"/>
    <x v="0"/>
    <x v="1"/>
    <x v="2"/>
    <x v="556"/>
    <x v="1"/>
    <x v="1"/>
    <x v="1"/>
    <x v="1"/>
    <x v="2"/>
    <x v="5"/>
    <x v="87"/>
  </r>
  <r>
    <x v="1"/>
    <x v="0"/>
    <x v="8"/>
    <x v="2"/>
    <x v="0"/>
    <x v="2"/>
    <x v="0"/>
    <x v="0"/>
    <x v="572"/>
    <x v="1"/>
    <x v="0"/>
    <x v="0"/>
    <x v="2"/>
    <x v="0"/>
    <x v="6"/>
    <x v="62"/>
  </r>
  <r>
    <x v="31"/>
    <x v="1"/>
    <x v="3"/>
    <x v="0"/>
    <x v="1"/>
    <x v="2"/>
    <x v="2"/>
    <x v="1"/>
    <x v="176"/>
    <x v="0"/>
    <x v="0"/>
    <x v="1"/>
    <x v="0"/>
    <x v="1"/>
    <x v="1"/>
    <x v="58"/>
  </r>
  <r>
    <x v="22"/>
    <x v="1"/>
    <x v="3"/>
    <x v="0"/>
    <x v="2"/>
    <x v="1"/>
    <x v="2"/>
    <x v="1"/>
    <x v="953"/>
    <x v="1"/>
    <x v="0"/>
    <x v="1"/>
    <x v="1"/>
    <x v="1"/>
    <x v="4"/>
    <x v="86"/>
  </r>
  <r>
    <x v="21"/>
    <x v="2"/>
    <x v="1"/>
    <x v="2"/>
    <x v="1"/>
    <x v="1"/>
    <x v="2"/>
    <x v="1"/>
    <x v="836"/>
    <x v="0"/>
    <x v="1"/>
    <x v="1"/>
    <x v="0"/>
    <x v="1"/>
    <x v="1"/>
    <x v="84"/>
  </r>
  <r>
    <x v="24"/>
    <x v="2"/>
    <x v="5"/>
    <x v="2"/>
    <x v="2"/>
    <x v="2"/>
    <x v="2"/>
    <x v="0"/>
    <x v="307"/>
    <x v="1"/>
    <x v="0"/>
    <x v="1"/>
    <x v="1"/>
    <x v="1"/>
    <x v="4"/>
    <x v="85"/>
  </r>
  <r>
    <x v="21"/>
    <x v="1"/>
    <x v="1"/>
    <x v="0"/>
    <x v="0"/>
    <x v="2"/>
    <x v="0"/>
    <x v="0"/>
    <x v="626"/>
    <x v="0"/>
    <x v="1"/>
    <x v="1"/>
    <x v="2"/>
    <x v="1"/>
    <x v="7"/>
    <x v="83"/>
  </r>
  <r>
    <x v="21"/>
    <x v="2"/>
    <x v="6"/>
    <x v="0"/>
    <x v="0"/>
    <x v="1"/>
    <x v="2"/>
    <x v="2"/>
    <x v="286"/>
    <x v="0"/>
    <x v="1"/>
    <x v="0"/>
    <x v="2"/>
    <x v="1"/>
    <x v="7"/>
    <x v="84"/>
  </r>
  <r>
    <x v="41"/>
    <x v="2"/>
    <x v="2"/>
    <x v="2"/>
    <x v="2"/>
    <x v="2"/>
    <x v="1"/>
    <x v="0"/>
    <x v="351"/>
    <x v="0"/>
    <x v="1"/>
    <x v="1"/>
    <x v="1"/>
    <x v="2"/>
    <x v="5"/>
    <x v="83"/>
  </r>
  <r>
    <x v="5"/>
    <x v="2"/>
    <x v="2"/>
    <x v="1"/>
    <x v="2"/>
    <x v="1"/>
    <x v="2"/>
    <x v="2"/>
    <x v="944"/>
    <x v="0"/>
    <x v="1"/>
    <x v="0"/>
    <x v="1"/>
    <x v="0"/>
    <x v="3"/>
    <x v="61"/>
  </r>
  <r>
    <x v="14"/>
    <x v="0"/>
    <x v="4"/>
    <x v="0"/>
    <x v="2"/>
    <x v="2"/>
    <x v="2"/>
    <x v="2"/>
    <x v="71"/>
    <x v="1"/>
    <x v="0"/>
    <x v="0"/>
    <x v="1"/>
    <x v="1"/>
    <x v="4"/>
    <x v="54"/>
  </r>
  <r>
    <x v="42"/>
    <x v="0"/>
    <x v="2"/>
    <x v="2"/>
    <x v="0"/>
    <x v="1"/>
    <x v="2"/>
    <x v="2"/>
    <x v="140"/>
    <x v="1"/>
    <x v="0"/>
    <x v="0"/>
    <x v="2"/>
    <x v="2"/>
    <x v="8"/>
    <x v="82"/>
  </r>
  <r>
    <x v="36"/>
    <x v="2"/>
    <x v="1"/>
    <x v="2"/>
    <x v="1"/>
    <x v="0"/>
    <x v="0"/>
    <x v="2"/>
    <x v="634"/>
    <x v="0"/>
    <x v="0"/>
    <x v="1"/>
    <x v="0"/>
    <x v="2"/>
    <x v="2"/>
    <x v="64"/>
  </r>
  <r>
    <x v="32"/>
    <x v="2"/>
    <x v="8"/>
    <x v="2"/>
    <x v="0"/>
    <x v="1"/>
    <x v="2"/>
    <x v="2"/>
    <x v="62"/>
    <x v="1"/>
    <x v="1"/>
    <x v="0"/>
    <x v="2"/>
    <x v="1"/>
    <x v="7"/>
    <x v="45"/>
  </r>
  <r>
    <x v="7"/>
    <x v="0"/>
    <x v="1"/>
    <x v="2"/>
    <x v="2"/>
    <x v="1"/>
    <x v="1"/>
    <x v="1"/>
    <x v="11"/>
    <x v="1"/>
    <x v="0"/>
    <x v="0"/>
    <x v="1"/>
    <x v="0"/>
    <x v="3"/>
    <x v="82"/>
  </r>
  <r>
    <x v="43"/>
    <x v="0"/>
    <x v="1"/>
    <x v="1"/>
    <x v="2"/>
    <x v="0"/>
    <x v="2"/>
    <x v="0"/>
    <x v="462"/>
    <x v="1"/>
    <x v="1"/>
    <x v="0"/>
    <x v="1"/>
    <x v="2"/>
    <x v="5"/>
    <x v="53"/>
  </r>
  <r>
    <x v="43"/>
    <x v="1"/>
    <x v="7"/>
    <x v="2"/>
    <x v="0"/>
    <x v="2"/>
    <x v="2"/>
    <x v="1"/>
    <x v="195"/>
    <x v="0"/>
    <x v="1"/>
    <x v="0"/>
    <x v="2"/>
    <x v="2"/>
    <x v="8"/>
    <x v="60"/>
  </r>
  <r>
    <x v="4"/>
    <x v="1"/>
    <x v="8"/>
    <x v="0"/>
    <x v="2"/>
    <x v="0"/>
    <x v="2"/>
    <x v="2"/>
    <x v="538"/>
    <x v="1"/>
    <x v="1"/>
    <x v="1"/>
    <x v="1"/>
    <x v="0"/>
    <x v="3"/>
    <x v="63"/>
  </r>
  <r>
    <x v="38"/>
    <x v="0"/>
    <x v="6"/>
    <x v="1"/>
    <x v="0"/>
    <x v="1"/>
    <x v="1"/>
    <x v="0"/>
    <x v="108"/>
    <x v="1"/>
    <x v="0"/>
    <x v="0"/>
    <x v="2"/>
    <x v="2"/>
    <x v="8"/>
    <x v="52"/>
  </r>
  <r>
    <x v="3"/>
    <x v="2"/>
    <x v="2"/>
    <x v="2"/>
    <x v="2"/>
    <x v="2"/>
    <x v="2"/>
    <x v="1"/>
    <x v="655"/>
    <x v="0"/>
    <x v="0"/>
    <x v="0"/>
    <x v="1"/>
    <x v="0"/>
    <x v="3"/>
    <x v="62"/>
  </r>
  <r>
    <x v="5"/>
    <x v="2"/>
    <x v="8"/>
    <x v="1"/>
    <x v="1"/>
    <x v="0"/>
    <x v="1"/>
    <x v="1"/>
    <x v="180"/>
    <x v="1"/>
    <x v="1"/>
    <x v="0"/>
    <x v="0"/>
    <x v="0"/>
    <x v="0"/>
    <x v="51"/>
  </r>
  <r>
    <x v="44"/>
    <x v="2"/>
    <x v="2"/>
    <x v="0"/>
    <x v="1"/>
    <x v="2"/>
    <x v="1"/>
    <x v="2"/>
    <x v="434"/>
    <x v="0"/>
    <x v="0"/>
    <x v="0"/>
    <x v="0"/>
    <x v="2"/>
    <x v="2"/>
    <x v="58"/>
  </r>
  <r>
    <x v="31"/>
    <x v="2"/>
    <x v="4"/>
    <x v="2"/>
    <x v="2"/>
    <x v="2"/>
    <x v="2"/>
    <x v="1"/>
    <x v="313"/>
    <x v="0"/>
    <x v="0"/>
    <x v="1"/>
    <x v="1"/>
    <x v="1"/>
    <x v="4"/>
    <x v="44"/>
  </r>
  <r>
    <x v="29"/>
    <x v="1"/>
    <x v="8"/>
    <x v="0"/>
    <x v="0"/>
    <x v="0"/>
    <x v="1"/>
    <x v="1"/>
    <x v="592"/>
    <x v="0"/>
    <x v="1"/>
    <x v="0"/>
    <x v="2"/>
    <x v="1"/>
    <x v="7"/>
    <x v="81"/>
  </r>
  <r>
    <x v="46"/>
    <x v="0"/>
    <x v="2"/>
    <x v="2"/>
    <x v="1"/>
    <x v="2"/>
    <x v="0"/>
    <x v="1"/>
    <x v="474"/>
    <x v="1"/>
    <x v="1"/>
    <x v="0"/>
    <x v="0"/>
    <x v="2"/>
    <x v="2"/>
    <x v="81"/>
  </r>
  <r>
    <x v="34"/>
    <x v="2"/>
    <x v="6"/>
    <x v="2"/>
    <x v="0"/>
    <x v="0"/>
    <x v="2"/>
    <x v="1"/>
    <x v="159"/>
    <x v="1"/>
    <x v="0"/>
    <x v="0"/>
    <x v="2"/>
    <x v="2"/>
    <x v="8"/>
    <x v="43"/>
  </r>
  <r>
    <x v="39"/>
    <x v="1"/>
    <x v="0"/>
    <x v="2"/>
    <x v="2"/>
    <x v="1"/>
    <x v="2"/>
    <x v="1"/>
    <x v="377"/>
    <x v="0"/>
    <x v="1"/>
    <x v="0"/>
    <x v="1"/>
    <x v="2"/>
    <x v="5"/>
    <x v="61"/>
  </r>
  <r>
    <x v="15"/>
    <x v="2"/>
    <x v="3"/>
    <x v="2"/>
    <x v="0"/>
    <x v="2"/>
    <x v="1"/>
    <x v="2"/>
    <x v="941"/>
    <x v="0"/>
    <x v="1"/>
    <x v="0"/>
    <x v="2"/>
    <x v="1"/>
    <x v="7"/>
    <x v="59"/>
  </r>
  <r>
    <x v="12"/>
    <x v="0"/>
    <x v="3"/>
    <x v="2"/>
    <x v="1"/>
    <x v="1"/>
    <x v="1"/>
    <x v="2"/>
    <x v="876"/>
    <x v="0"/>
    <x v="0"/>
    <x v="0"/>
    <x v="0"/>
    <x v="0"/>
    <x v="0"/>
    <x v="80"/>
  </r>
  <r>
    <x v="41"/>
    <x v="1"/>
    <x v="6"/>
    <x v="1"/>
    <x v="0"/>
    <x v="1"/>
    <x v="2"/>
    <x v="1"/>
    <x v="375"/>
    <x v="0"/>
    <x v="0"/>
    <x v="1"/>
    <x v="2"/>
    <x v="2"/>
    <x v="8"/>
    <x v="57"/>
  </r>
  <r>
    <x v="29"/>
    <x v="0"/>
    <x v="7"/>
    <x v="2"/>
    <x v="0"/>
    <x v="2"/>
    <x v="0"/>
    <x v="2"/>
    <x v="896"/>
    <x v="0"/>
    <x v="1"/>
    <x v="0"/>
    <x v="2"/>
    <x v="1"/>
    <x v="7"/>
    <x v="60"/>
  </r>
  <r>
    <x v="18"/>
    <x v="0"/>
    <x v="0"/>
    <x v="2"/>
    <x v="2"/>
    <x v="0"/>
    <x v="1"/>
    <x v="2"/>
    <x v="552"/>
    <x v="0"/>
    <x v="0"/>
    <x v="1"/>
    <x v="1"/>
    <x v="1"/>
    <x v="4"/>
    <x v="79"/>
  </r>
  <r>
    <x v="16"/>
    <x v="1"/>
    <x v="4"/>
    <x v="1"/>
    <x v="2"/>
    <x v="2"/>
    <x v="1"/>
    <x v="0"/>
    <x v="557"/>
    <x v="1"/>
    <x v="1"/>
    <x v="1"/>
    <x v="1"/>
    <x v="1"/>
    <x v="4"/>
    <x v="80"/>
  </r>
  <r>
    <x v="18"/>
    <x v="1"/>
    <x v="6"/>
    <x v="1"/>
    <x v="2"/>
    <x v="1"/>
    <x v="0"/>
    <x v="1"/>
    <x v="92"/>
    <x v="0"/>
    <x v="1"/>
    <x v="0"/>
    <x v="1"/>
    <x v="1"/>
    <x v="4"/>
    <x v="79"/>
  </r>
  <r>
    <x v="27"/>
    <x v="1"/>
    <x v="3"/>
    <x v="1"/>
    <x v="1"/>
    <x v="1"/>
    <x v="0"/>
    <x v="2"/>
    <x v="435"/>
    <x v="0"/>
    <x v="0"/>
    <x v="1"/>
    <x v="0"/>
    <x v="1"/>
    <x v="1"/>
    <x v="78"/>
  </r>
  <r>
    <x v="25"/>
    <x v="1"/>
    <x v="3"/>
    <x v="1"/>
    <x v="1"/>
    <x v="0"/>
    <x v="2"/>
    <x v="2"/>
    <x v="857"/>
    <x v="0"/>
    <x v="1"/>
    <x v="0"/>
    <x v="0"/>
    <x v="1"/>
    <x v="1"/>
    <x v="84"/>
  </r>
  <r>
    <x v="36"/>
    <x v="1"/>
    <x v="3"/>
    <x v="1"/>
    <x v="2"/>
    <x v="2"/>
    <x v="0"/>
    <x v="1"/>
    <x v="56"/>
    <x v="1"/>
    <x v="1"/>
    <x v="1"/>
    <x v="1"/>
    <x v="2"/>
    <x v="5"/>
    <x v="83"/>
  </r>
  <r>
    <x v="25"/>
    <x v="1"/>
    <x v="5"/>
    <x v="1"/>
    <x v="2"/>
    <x v="1"/>
    <x v="2"/>
    <x v="0"/>
    <x v="602"/>
    <x v="1"/>
    <x v="1"/>
    <x v="0"/>
    <x v="1"/>
    <x v="1"/>
    <x v="4"/>
    <x v="58"/>
  </r>
  <r>
    <x v="22"/>
    <x v="1"/>
    <x v="6"/>
    <x v="2"/>
    <x v="1"/>
    <x v="1"/>
    <x v="0"/>
    <x v="1"/>
    <x v="912"/>
    <x v="1"/>
    <x v="0"/>
    <x v="1"/>
    <x v="0"/>
    <x v="1"/>
    <x v="1"/>
    <x v="77"/>
  </r>
  <r>
    <x v="8"/>
    <x v="2"/>
    <x v="1"/>
    <x v="2"/>
    <x v="1"/>
    <x v="1"/>
    <x v="1"/>
    <x v="0"/>
    <x v="153"/>
    <x v="1"/>
    <x v="0"/>
    <x v="1"/>
    <x v="0"/>
    <x v="0"/>
    <x v="0"/>
    <x v="82"/>
  </r>
  <r>
    <x v="11"/>
    <x v="0"/>
    <x v="4"/>
    <x v="0"/>
    <x v="1"/>
    <x v="0"/>
    <x v="2"/>
    <x v="1"/>
    <x v="354"/>
    <x v="0"/>
    <x v="0"/>
    <x v="0"/>
    <x v="0"/>
    <x v="0"/>
    <x v="0"/>
    <x v="56"/>
  </r>
  <r>
    <x v="0"/>
    <x v="1"/>
    <x v="3"/>
    <x v="2"/>
    <x v="1"/>
    <x v="1"/>
    <x v="2"/>
    <x v="1"/>
    <x v="26"/>
    <x v="1"/>
    <x v="1"/>
    <x v="1"/>
    <x v="0"/>
    <x v="0"/>
    <x v="0"/>
    <x v="55"/>
  </r>
  <r>
    <x v="0"/>
    <x v="2"/>
    <x v="2"/>
    <x v="2"/>
    <x v="2"/>
    <x v="1"/>
    <x v="2"/>
    <x v="1"/>
    <x v="927"/>
    <x v="0"/>
    <x v="1"/>
    <x v="1"/>
    <x v="1"/>
    <x v="0"/>
    <x v="3"/>
    <x v="54"/>
  </r>
  <r>
    <x v="46"/>
    <x v="2"/>
    <x v="6"/>
    <x v="1"/>
    <x v="1"/>
    <x v="2"/>
    <x v="0"/>
    <x v="1"/>
    <x v="9"/>
    <x v="0"/>
    <x v="0"/>
    <x v="1"/>
    <x v="0"/>
    <x v="2"/>
    <x v="2"/>
    <x v="50"/>
  </r>
  <r>
    <x v="33"/>
    <x v="2"/>
    <x v="5"/>
    <x v="1"/>
    <x v="2"/>
    <x v="2"/>
    <x v="1"/>
    <x v="0"/>
    <x v="300"/>
    <x v="0"/>
    <x v="0"/>
    <x v="1"/>
    <x v="1"/>
    <x v="2"/>
    <x v="5"/>
    <x v="42"/>
  </r>
  <r>
    <x v="31"/>
    <x v="0"/>
    <x v="6"/>
    <x v="2"/>
    <x v="0"/>
    <x v="1"/>
    <x v="2"/>
    <x v="0"/>
    <x v="848"/>
    <x v="0"/>
    <x v="0"/>
    <x v="1"/>
    <x v="2"/>
    <x v="1"/>
    <x v="7"/>
    <x v="57"/>
  </r>
  <r>
    <x v="24"/>
    <x v="1"/>
    <x v="4"/>
    <x v="0"/>
    <x v="0"/>
    <x v="1"/>
    <x v="2"/>
    <x v="2"/>
    <x v="659"/>
    <x v="0"/>
    <x v="1"/>
    <x v="0"/>
    <x v="2"/>
    <x v="1"/>
    <x v="7"/>
    <x v="78"/>
  </r>
  <r>
    <x v="39"/>
    <x v="2"/>
    <x v="5"/>
    <x v="1"/>
    <x v="1"/>
    <x v="2"/>
    <x v="2"/>
    <x v="1"/>
    <x v="780"/>
    <x v="0"/>
    <x v="0"/>
    <x v="1"/>
    <x v="0"/>
    <x v="2"/>
    <x v="2"/>
    <x v="77"/>
  </r>
  <r>
    <x v="44"/>
    <x v="0"/>
    <x v="4"/>
    <x v="2"/>
    <x v="0"/>
    <x v="0"/>
    <x v="2"/>
    <x v="0"/>
    <x v="120"/>
    <x v="1"/>
    <x v="1"/>
    <x v="1"/>
    <x v="2"/>
    <x v="2"/>
    <x v="8"/>
    <x v="41"/>
  </r>
  <r>
    <x v="0"/>
    <x v="0"/>
    <x v="6"/>
    <x v="2"/>
    <x v="0"/>
    <x v="0"/>
    <x v="1"/>
    <x v="0"/>
    <x v="503"/>
    <x v="1"/>
    <x v="0"/>
    <x v="0"/>
    <x v="2"/>
    <x v="0"/>
    <x v="6"/>
    <x v="59"/>
  </r>
  <r>
    <x v="15"/>
    <x v="0"/>
    <x v="1"/>
    <x v="0"/>
    <x v="0"/>
    <x v="0"/>
    <x v="0"/>
    <x v="0"/>
    <x v="476"/>
    <x v="1"/>
    <x v="1"/>
    <x v="0"/>
    <x v="2"/>
    <x v="1"/>
    <x v="7"/>
    <x v="57"/>
  </r>
  <r>
    <x v="38"/>
    <x v="2"/>
    <x v="4"/>
    <x v="0"/>
    <x v="1"/>
    <x v="0"/>
    <x v="1"/>
    <x v="1"/>
    <x v="219"/>
    <x v="1"/>
    <x v="1"/>
    <x v="0"/>
    <x v="0"/>
    <x v="2"/>
    <x v="2"/>
    <x v="76"/>
  </r>
  <r>
    <x v="4"/>
    <x v="1"/>
    <x v="5"/>
    <x v="1"/>
    <x v="1"/>
    <x v="0"/>
    <x v="2"/>
    <x v="2"/>
    <x v="706"/>
    <x v="1"/>
    <x v="0"/>
    <x v="1"/>
    <x v="0"/>
    <x v="0"/>
    <x v="0"/>
    <x v="40"/>
  </r>
  <r>
    <x v="21"/>
    <x v="2"/>
    <x v="5"/>
    <x v="0"/>
    <x v="0"/>
    <x v="0"/>
    <x v="1"/>
    <x v="0"/>
    <x v="833"/>
    <x v="0"/>
    <x v="1"/>
    <x v="1"/>
    <x v="2"/>
    <x v="1"/>
    <x v="7"/>
    <x v="53"/>
  </r>
  <r>
    <x v="28"/>
    <x v="2"/>
    <x v="4"/>
    <x v="2"/>
    <x v="2"/>
    <x v="0"/>
    <x v="2"/>
    <x v="1"/>
    <x v="251"/>
    <x v="1"/>
    <x v="0"/>
    <x v="1"/>
    <x v="1"/>
    <x v="1"/>
    <x v="4"/>
    <x v="75"/>
  </r>
  <r>
    <x v="2"/>
    <x v="1"/>
    <x v="6"/>
    <x v="2"/>
    <x v="0"/>
    <x v="0"/>
    <x v="0"/>
    <x v="0"/>
    <x v="535"/>
    <x v="1"/>
    <x v="1"/>
    <x v="1"/>
    <x v="2"/>
    <x v="0"/>
    <x v="6"/>
    <x v="76"/>
  </r>
  <r>
    <x v="11"/>
    <x v="1"/>
    <x v="7"/>
    <x v="0"/>
    <x v="1"/>
    <x v="2"/>
    <x v="0"/>
    <x v="0"/>
    <x v="236"/>
    <x v="1"/>
    <x v="1"/>
    <x v="0"/>
    <x v="0"/>
    <x v="0"/>
    <x v="0"/>
    <x v="56"/>
  </r>
  <r>
    <x v="25"/>
    <x v="1"/>
    <x v="6"/>
    <x v="0"/>
    <x v="1"/>
    <x v="0"/>
    <x v="0"/>
    <x v="2"/>
    <x v="316"/>
    <x v="0"/>
    <x v="0"/>
    <x v="0"/>
    <x v="0"/>
    <x v="1"/>
    <x v="1"/>
    <x v="52"/>
  </r>
  <r>
    <x v="15"/>
    <x v="0"/>
    <x v="4"/>
    <x v="0"/>
    <x v="1"/>
    <x v="0"/>
    <x v="2"/>
    <x v="0"/>
    <x v="457"/>
    <x v="0"/>
    <x v="1"/>
    <x v="1"/>
    <x v="0"/>
    <x v="1"/>
    <x v="1"/>
    <x v="81"/>
  </r>
  <r>
    <x v="36"/>
    <x v="1"/>
    <x v="0"/>
    <x v="0"/>
    <x v="0"/>
    <x v="0"/>
    <x v="1"/>
    <x v="0"/>
    <x v="31"/>
    <x v="0"/>
    <x v="0"/>
    <x v="1"/>
    <x v="2"/>
    <x v="2"/>
    <x v="8"/>
    <x v="80"/>
  </r>
  <r>
    <x v="21"/>
    <x v="2"/>
    <x v="4"/>
    <x v="1"/>
    <x v="2"/>
    <x v="1"/>
    <x v="0"/>
    <x v="1"/>
    <x v="544"/>
    <x v="1"/>
    <x v="0"/>
    <x v="1"/>
    <x v="1"/>
    <x v="1"/>
    <x v="4"/>
    <x v="58"/>
  </r>
  <r>
    <x v="28"/>
    <x v="1"/>
    <x v="1"/>
    <x v="0"/>
    <x v="1"/>
    <x v="2"/>
    <x v="2"/>
    <x v="1"/>
    <x v="399"/>
    <x v="1"/>
    <x v="0"/>
    <x v="1"/>
    <x v="0"/>
    <x v="1"/>
    <x v="1"/>
    <x v="75"/>
  </r>
  <r>
    <x v="13"/>
    <x v="2"/>
    <x v="4"/>
    <x v="1"/>
    <x v="1"/>
    <x v="2"/>
    <x v="2"/>
    <x v="2"/>
    <x v="636"/>
    <x v="1"/>
    <x v="1"/>
    <x v="0"/>
    <x v="0"/>
    <x v="1"/>
    <x v="1"/>
    <x v="79"/>
  </r>
  <r>
    <x v="27"/>
    <x v="0"/>
    <x v="4"/>
    <x v="2"/>
    <x v="0"/>
    <x v="2"/>
    <x v="1"/>
    <x v="1"/>
    <x v="12"/>
    <x v="1"/>
    <x v="1"/>
    <x v="0"/>
    <x v="2"/>
    <x v="1"/>
    <x v="7"/>
    <x v="78"/>
  </r>
  <r>
    <x v="4"/>
    <x v="2"/>
    <x v="1"/>
    <x v="0"/>
    <x v="2"/>
    <x v="0"/>
    <x v="0"/>
    <x v="1"/>
    <x v="633"/>
    <x v="1"/>
    <x v="1"/>
    <x v="1"/>
    <x v="1"/>
    <x v="0"/>
    <x v="3"/>
    <x v="74"/>
  </r>
  <r>
    <x v="46"/>
    <x v="2"/>
    <x v="4"/>
    <x v="1"/>
    <x v="0"/>
    <x v="0"/>
    <x v="2"/>
    <x v="2"/>
    <x v="94"/>
    <x v="0"/>
    <x v="0"/>
    <x v="0"/>
    <x v="2"/>
    <x v="2"/>
    <x v="8"/>
    <x v="49"/>
  </r>
  <r>
    <x v="29"/>
    <x v="1"/>
    <x v="3"/>
    <x v="0"/>
    <x v="1"/>
    <x v="1"/>
    <x v="1"/>
    <x v="0"/>
    <x v="398"/>
    <x v="1"/>
    <x v="0"/>
    <x v="1"/>
    <x v="0"/>
    <x v="1"/>
    <x v="1"/>
    <x v="57"/>
  </r>
  <r>
    <x v="45"/>
    <x v="1"/>
    <x v="0"/>
    <x v="2"/>
    <x v="2"/>
    <x v="2"/>
    <x v="0"/>
    <x v="2"/>
    <x v="343"/>
    <x v="0"/>
    <x v="1"/>
    <x v="1"/>
    <x v="1"/>
    <x v="2"/>
    <x v="5"/>
    <x v="77"/>
  </r>
  <r>
    <x v="4"/>
    <x v="2"/>
    <x v="2"/>
    <x v="2"/>
    <x v="2"/>
    <x v="0"/>
    <x v="1"/>
    <x v="1"/>
    <x v="553"/>
    <x v="1"/>
    <x v="1"/>
    <x v="0"/>
    <x v="1"/>
    <x v="0"/>
    <x v="3"/>
    <x v="56"/>
  </r>
  <r>
    <x v="11"/>
    <x v="1"/>
    <x v="0"/>
    <x v="2"/>
    <x v="1"/>
    <x v="2"/>
    <x v="1"/>
    <x v="2"/>
    <x v="209"/>
    <x v="0"/>
    <x v="0"/>
    <x v="1"/>
    <x v="0"/>
    <x v="0"/>
    <x v="0"/>
    <x v="48"/>
  </r>
  <r>
    <x v="15"/>
    <x v="0"/>
    <x v="4"/>
    <x v="0"/>
    <x v="2"/>
    <x v="1"/>
    <x v="2"/>
    <x v="0"/>
    <x v="645"/>
    <x v="0"/>
    <x v="1"/>
    <x v="0"/>
    <x v="1"/>
    <x v="1"/>
    <x v="4"/>
    <x v="51"/>
  </r>
  <r>
    <x v="25"/>
    <x v="0"/>
    <x v="3"/>
    <x v="0"/>
    <x v="2"/>
    <x v="1"/>
    <x v="2"/>
    <x v="2"/>
    <x v="548"/>
    <x v="0"/>
    <x v="0"/>
    <x v="1"/>
    <x v="1"/>
    <x v="1"/>
    <x v="4"/>
    <x v="74"/>
  </r>
  <r>
    <x v="25"/>
    <x v="1"/>
    <x v="6"/>
    <x v="1"/>
    <x v="0"/>
    <x v="1"/>
    <x v="2"/>
    <x v="1"/>
    <x v="792"/>
    <x v="0"/>
    <x v="1"/>
    <x v="0"/>
    <x v="2"/>
    <x v="1"/>
    <x v="7"/>
    <x v="73"/>
  </r>
  <r>
    <x v="20"/>
    <x v="0"/>
    <x v="4"/>
    <x v="2"/>
    <x v="1"/>
    <x v="2"/>
    <x v="1"/>
    <x v="1"/>
    <x v="512"/>
    <x v="1"/>
    <x v="0"/>
    <x v="1"/>
    <x v="0"/>
    <x v="1"/>
    <x v="1"/>
    <x v="73"/>
  </r>
  <r>
    <x v="38"/>
    <x v="1"/>
    <x v="3"/>
    <x v="0"/>
    <x v="1"/>
    <x v="0"/>
    <x v="2"/>
    <x v="2"/>
    <x v="133"/>
    <x v="1"/>
    <x v="1"/>
    <x v="0"/>
    <x v="0"/>
    <x v="2"/>
    <x v="2"/>
    <x v="76"/>
  </r>
  <r>
    <x v="35"/>
    <x v="2"/>
    <x v="1"/>
    <x v="2"/>
    <x v="1"/>
    <x v="0"/>
    <x v="1"/>
    <x v="0"/>
    <x v="119"/>
    <x v="1"/>
    <x v="1"/>
    <x v="1"/>
    <x v="0"/>
    <x v="2"/>
    <x v="2"/>
    <x v="39"/>
  </r>
  <r>
    <x v="32"/>
    <x v="2"/>
    <x v="3"/>
    <x v="2"/>
    <x v="1"/>
    <x v="1"/>
    <x v="1"/>
    <x v="2"/>
    <x v="303"/>
    <x v="0"/>
    <x v="0"/>
    <x v="1"/>
    <x v="0"/>
    <x v="1"/>
    <x v="1"/>
    <x v="38"/>
  </r>
  <r>
    <x v="29"/>
    <x v="0"/>
    <x v="1"/>
    <x v="1"/>
    <x v="1"/>
    <x v="0"/>
    <x v="2"/>
    <x v="0"/>
    <x v="913"/>
    <x v="1"/>
    <x v="0"/>
    <x v="0"/>
    <x v="0"/>
    <x v="1"/>
    <x v="1"/>
    <x v="75"/>
  </r>
  <r>
    <x v="36"/>
    <x v="1"/>
    <x v="7"/>
    <x v="1"/>
    <x v="2"/>
    <x v="1"/>
    <x v="0"/>
    <x v="0"/>
    <x v="35"/>
    <x v="1"/>
    <x v="0"/>
    <x v="1"/>
    <x v="1"/>
    <x v="2"/>
    <x v="5"/>
    <x v="74"/>
  </r>
  <r>
    <x v="22"/>
    <x v="1"/>
    <x v="2"/>
    <x v="1"/>
    <x v="0"/>
    <x v="2"/>
    <x v="0"/>
    <x v="2"/>
    <x v="924"/>
    <x v="1"/>
    <x v="1"/>
    <x v="0"/>
    <x v="2"/>
    <x v="1"/>
    <x v="7"/>
    <x v="55"/>
  </r>
  <r>
    <x v="9"/>
    <x v="0"/>
    <x v="8"/>
    <x v="1"/>
    <x v="1"/>
    <x v="1"/>
    <x v="0"/>
    <x v="0"/>
    <x v="2"/>
    <x v="1"/>
    <x v="0"/>
    <x v="0"/>
    <x v="0"/>
    <x v="0"/>
    <x v="0"/>
    <x v="72"/>
  </r>
  <r>
    <x v="4"/>
    <x v="2"/>
    <x v="3"/>
    <x v="2"/>
    <x v="0"/>
    <x v="2"/>
    <x v="1"/>
    <x v="1"/>
    <x v="99"/>
    <x v="0"/>
    <x v="0"/>
    <x v="1"/>
    <x v="2"/>
    <x v="0"/>
    <x v="6"/>
    <x v="50"/>
  </r>
  <r>
    <x v="35"/>
    <x v="0"/>
    <x v="5"/>
    <x v="1"/>
    <x v="0"/>
    <x v="1"/>
    <x v="1"/>
    <x v="2"/>
    <x v="840"/>
    <x v="0"/>
    <x v="1"/>
    <x v="1"/>
    <x v="2"/>
    <x v="2"/>
    <x v="8"/>
    <x v="55"/>
  </r>
  <r>
    <x v="33"/>
    <x v="2"/>
    <x v="4"/>
    <x v="1"/>
    <x v="2"/>
    <x v="0"/>
    <x v="1"/>
    <x v="0"/>
    <x v="203"/>
    <x v="1"/>
    <x v="0"/>
    <x v="1"/>
    <x v="1"/>
    <x v="2"/>
    <x v="5"/>
    <x v="56"/>
  </r>
  <r>
    <x v="30"/>
    <x v="1"/>
    <x v="0"/>
    <x v="1"/>
    <x v="1"/>
    <x v="0"/>
    <x v="2"/>
    <x v="1"/>
    <x v="789"/>
    <x v="1"/>
    <x v="0"/>
    <x v="1"/>
    <x v="0"/>
    <x v="1"/>
    <x v="1"/>
    <x v="54"/>
  </r>
  <r>
    <x v="9"/>
    <x v="2"/>
    <x v="8"/>
    <x v="1"/>
    <x v="2"/>
    <x v="1"/>
    <x v="1"/>
    <x v="2"/>
    <x v="565"/>
    <x v="1"/>
    <x v="0"/>
    <x v="0"/>
    <x v="1"/>
    <x v="0"/>
    <x v="3"/>
    <x v="73"/>
  </r>
  <r>
    <x v="18"/>
    <x v="0"/>
    <x v="0"/>
    <x v="2"/>
    <x v="1"/>
    <x v="0"/>
    <x v="2"/>
    <x v="1"/>
    <x v="559"/>
    <x v="0"/>
    <x v="1"/>
    <x v="1"/>
    <x v="0"/>
    <x v="1"/>
    <x v="1"/>
    <x v="47"/>
  </r>
  <r>
    <x v="31"/>
    <x v="1"/>
    <x v="7"/>
    <x v="1"/>
    <x v="2"/>
    <x v="0"/>
    <x v="2"/>
    <x v="1"/>
    <x v="72"/>
    <x v="0"/>
    <x v="1"/>
    <x v="1"/>
    <x v="1"/>
    <x v="1"/>
    <x v="4"/>
    <x v="72"/>
  </r>
  <r>
    <x v="0"/>
    <x v="0"/>
    <x v="8"/>
    <x v="2"/>
    <x v="0"/>
    <x v="0"/>
    <x v="0"/>
    <x v="1"/>
    <x v="835"/>
    <x v="0"/>
    <x v="1"/>
    <x v="1"/>
    <x v="2"/>
    <x v="0"/>
    <x v="6"/>
    <x v="72"/>
  </r>
  <r>
    <x v="4"/>
    <x v="0"/>
    <x v="8"/>
    <x v="0"/>
    <x v="1"/>
    <x v="2"/>
    <x v="0"/>
    <x v="0"/>
    <x v="350"/>
    <x v="1"/>
    <x v="0"/>
    <x v="0"/>
    <x v="0"/>
    <x v="0"/>
    <x v="0"/>
    <x v="54"/>
  </r>
  <r>
    <x v="44"/>
    <x v="2"/>
    <x v="0"/>
    <x v="2"/>
    <x v="0"/>
    <x v="0"/>
    <x v="0"/>
    <x v="2"/>
    <x v="127"/>
    <x v="0"/>
    <x v="1"/>
    <x v="1"/>
    <x v="2"/>
    <x v="2"/>
    <x v="8"/>
    <x v="49"/>
  </r>
  <r>
    <x v="3"/>
    <x v="0"/>
    <x v="1"/>
    <x v="2"/>
    <x v="0"/>
    <x v="2"/>
    <x v="2"/>
    <x v="2"/>
    <x v="192"/>
    <x v="0"/>
    <x v="0"/>
    <x v="0"/>
    <x v="2"/>
    <x v="0"/>
    <x v="6"/>
    <x v="55"/>
  </r>
  <r>
    <x v="15"/>
    <x v="2"/>
    <x v="0"/>
    <x v="1"/>
    <x v="2"/>
    <x v="1"/>
    <x v="2"/>
    <x v="0"/>
    <x v="690"/>
    <x v="0"/>
    <x v="0"/>
    <x v="1"/>
    <x v="1"/>
    <x v="1"/>
    <x v="4"/>
    <x v="53"/>
  </r>
  <r>
    <x v="23"/>
    <x v="1"/>
    <x v="1"/>
    <x v="0"/>
    <x v="1"/>
    <x v="0"/>
    <x v="2"/>
    <x v="2"/>
    <x v="743"/>
    <x v="0"/>
    <x v="0"/>
    <x v="0"/>
    <x v="0"/>
    <x v="1"/>
    <x v="1"/>
    <x v="71"/>
  </r>
  <r>
    <x v="15"/>
    <x v="2"/>
    <x v="7"/>
    <x v="0"/>
    <x v="0"/>
    <x v="0"/>
    <x v="1"/>
    <x v="1"/>
    <x v="932"/>
    <x v="0"/>
    <x v="1"/>
    <x v="1"/>
    <x v="2"/>
    <x v="1"/>
    <x v="7"/>
    <x v="71"/>
  </r>
  <r>
    <x v="1"/>
    <x v="1"/>
    <x v="4"/>
    <x v="0"/>
    <x v="2"/>
    <x v="0"/>
    <x v="2"/>
    <x v="2"/>
    <x v="885"/>
    <x v="1"/>
    <x v="1"/>
    <x v="1"/>
    <x v="1"/>
    <x v="0"/>
    <x v="3"/>
    <x v="71"/>
  </r>
  <r>
    <x v="27"/>
    <x v="2"/>
    <x v="6"/>
    <x v="0"/>
    <x v="1"/>
    <x v="1"/>
    <x v="0"/>
    <x v="0"/>
    <x v="441"/>
    <x v="1"/>
    <x v="0"/>
    <x v="0"/>
    <x v="0"/>
    <x v="1"/>
    <x v="1"/>
    <x v="46"/>
  </r>
  <r>
    <x v="31"/>
    <x v="0"/>
    <x v="1"/>
    <x v="2"/>
    <x v="1"/>
    <x v="2"/>
    <x v="0"/>
    <x v="1"/>
    <x v="904"/>
    <x v="1"/>
    <x v="0"/>
    <x v="1"/>
    <x v="0"/>
    <x v="1"/>
    <x v="1"/>
    <x v="70"/>
  </r>
  <r>
    <x v="26"/>
    <x v="2"/>
    <x v="7"/>
    <x v="0"/>
    <x v="0"/>
    <x v="2"/>
    <x v="2"/>
    <x v="0"/>
    <x v="147"/>
    <x v="1"/>
    <x v="1"/>
    <x v="1"/>
    <x v="2"/>
    <x v="1"/>
    <x v="7"/>
    <x v="69"/>
  </r>
  <r>
    <x v="19"/>
    <x v="2"/>
    <x v="5"/>
    <x v="2"/>
    <x v="1"/>
    <x v="0"/>
    <x v="2"/>
    <x v="1"/>
    <x v="713"/>
    <x v="0"/>
    <x v="1"/>
    <x v="1"/>
    <x v="0"/>
    <x v="1"/>
    <x v="1"/>
    <x v="70"/>
  </r>
  <r>
    <x v="23"/>
    <x v="1"/>
    <x v="7"/>
    <x v="2"/>
    <x v="0"/>
    <x v="1"/>
    <x v="0"/>
    <x v="1"/>
    <x v="142"/>
    <x v="1"/>
    <x v="1"/>
    <x v="0"/>
    <x v="2"/>
    <x v="1"/>
    <x v="7"/>
    <x v="68"/>
  </r>
  <r>
    <x v="11"/>
    <x v="0"/>
    <x v="0"/>
    <x v="2"/>
    <x v="1"/>
    <x v="1"/>
    <x v="2"/>
    <x v="2"/>
    <x v="721"/>
    <x v="1"/>
    <x v="0"/>
    <x v="1"/>
    <x v="0"/>
    <x v="0"/>
    <x v="0"/>
    <x v="69"/>
  </r>
  <r>
    <x v="34"/>
    <x v="2"/>
    <x v="0"/>
    <x v="0"/>
    <x v="2"/>
    <x v="1"/>
    <x v="0"/>
    <x v="1"/>
    <x v="144"/>
    <x v="1"/>
    <x v="1"/>
    <x v="0"/>
    <x v="1"/>
    <x v="2"/>
    <x v="5"/>
    <x v="48"/>
  </r>
  <r>
    <x v="32"/>
    <x v="0"/>
    <x v="6"/>
    <x v="1"/>
    <x v="0"/>
    <x v="1"/>
    <x v="1"/>
    <x v="0"/>
    <x v="416"/>
    <x v="0"/>
    <x v="1"/>
    <x v="0"/>
    <x v="2"/>
    <x v="1"/>
    <x v="7"/>
    <x v="53"/>
  </r>
  <r>
    <x v="32"/>
    <x v="2"/>
    <x v="7"/>
    <x v="1"/>
    <x v="0"/>
    <x v="1"/>
    <x v="0"/>
    <x v="2"/>
    <x v="703"/>
    <x v="1"/>
    <x v="1"/>
    <x v="0"/>
    <x v="2"/>
    <x v="1"/>
    <x v="7"/>
    <x v="68"/>
  </r>
  <r>
    <x v="42"/>
    <x v="2"/>
    <x v="2"/>
    <x v="0"/>
    <x v="1"/>
    <x v="2"/>
    <x v="1"/>
    <x v="0"/>
    <x v="427"/>
    <x v="0"/>
    <x v="0"/>
    <x v="1"/>
    <x v="0"/>
    <x v="2"/>
    <x v="2"/>
    <x v="67"/>
  </r>
  <r>
    <x v="36"/>
    <x v="0"/>
    <x v="4"/>
    <x v="1"/>
    <x v="1"/>
    <x v="2"/>
    <x v="2"/>
    <x v="1"/>
    <x v="293"/>
    <x v="0"/>
    <x v="1"/>
    <x v="0"/>
    <x v="0"/>
    <x v="2"/>
    <x v="2"/>
    <x v="37"/>
  </r>
  <r>
    <x v="11"/>
    <x v="2"/>
    <x v="0"/>
    <x v="1"/>
    <x v="0"/>
    <x v="2"/>
    <x v="2"/>
    <x v="0"/>
    <x v="52"/>
    <x v="0"/>
    <x v="0"/>
    <x v="0"/>
    <x v="2"/>
    <x v="0"/>
    <x v="6"/>
    <x v="36"/>
  </r>
  <r>
    <x v="2"/>
    <x v="0"/>
    <x v="6"/>
    <x v="2"/>
    <x v="1"/>
    <x v="0"/>
    <x v="1"/>
    <x v="0"/>
    <x v="798"/>
    <x v="1"/>
    <x v="0"/>
    <x v="1"/>
    <x v="0"/>
    <x v="0"/>
    <x v="0"/>
    <x v="52"/>
  </r>
  <r>
    <x v="0"/>
    <x v="2"/>
    <x v="4"/>
    <x v="2"/>
    <x v="2"/>
    <x v="1"/>
    <x v="2"/>
    <x v="1"/>
    <x v="160"/>
    <x v="0"/>
    <x v="0"/>
    <x v="0"/>
    <x v="1"/>
    <x v="0"/>
    <x v="3"/>
    <x v="47"/>
  </r>
  <r>
    <x v="32"/>
    <x v="1"/>
    <x v="7"/>
    <x v="0"/>
    <x v="1"/>
    <x v="0"/>
    <x v="1"/>
    <x v="2"/>
    <x v="102"/>
    <x v="1"/>
    <x v="1"/>
    <x v="0"/>
    <x v="0"/>
    <x v="1"/>
    <x v="1"/>
    <x v="45"/>
  </r>
  <r>
    <x v="39"/>
    <x v="0"/>
    <x v="7"/>
    <x v="0"/>
    <x v="2"/>
    <x v="1"/>
    <x v="2"/>
    <x v="0"/>
    <x v="259"/>
    <x v="1"/>
    <x v="1"/>
    <x v="1"/>
    <x v="1"/>
    <x v="2"/>
    <x v="5"/>
    <x v="67"/>
  </r>
  <r>
    <x v="9"/>
    <x v="2"/>
    <x v="8"/>
    <x v="1"/>
    <x v="2"/>
    <x v="2"/>
    <x v="0"/>
    <x v="1"/>
    <x v="252"/>
    <x v="1"/>
    <x v="1"/>
    <x v="1"/>
    <x v="1"/>
    <x v="0"/>
    <x v="3"/>
    <x v="52"/>
  </r>
  <r>
    <x v="42"/>
    <x v="2"/>
    <x v="6"/>
    <x v="2"/>
    <x v="2"/>
    <x v="0"/>
    <x v="2"/>
    <x v="2"/>
    <x v="178"/>
    <x v="0"/>
    <x v="0"/>
    <x v="0"/>
    <x v="1"/>
    <x v="2"/>
    <x v="5"/>
    <x v="44"/>
  </r>
  <r>
    <x v="43"/>
    <x v="1"/>
    <x v="0"/>
    <x v="0"/>
    <x v="2"/>
    <x v="2"/>
    <x v="0"/>
    <x v="2"/>
    <x v="8"/>
    <x v="0"/>
    <x v="1"/>
    <x v="1"/>
    <x v="1"/>
    <x v="2"/>
    <x v="5"/>
    <x v="51"/>
  </r>
  <r>
    <x v="28"/>
    <x v="0"/>
    <x v="2"/>
    <x v="0"/>
    <x v="2"/>
    <x v="1"/>
    <x v="0"/>
    <x v="2"/>
    <x v="410"/>
    <x v="1"/>
    <x v="0"/>
    <x v="1"/>
    <x v="1"/>
    <x v="1"/>
    <x v="4"/>
    <x v="50"/>
  </r>
  <r>
    <x v="12"/>
    <x v="2"/>
    <x v="7"/>
    <x v="0"/>
    <x v="1"/>
    <x v="1"/>
    <x v="1"/>
    <x v="0"/>
    <x v="564"/>
    <x v="0"/>
    <x v="1"/>
    <x v="1"/>
    <x v="0"/>
    <x v="0"/>
    <x v="0"/>
    <x v="70"/>
  </r>
  <r>
    <x v="11"/>
    <x v="1"/>
    <x v="2"/>
    <x v="0"/>
    <x v="2"/>
    <x v="1"/>
    <x v="2"/>
    <x v="0"/>
    <x v="491"/>
    <x v="0"/>
    <x v="1"/>
    <x v="0"/>
    <x v="1"/>
    <x v="0"/>
    <x v="3"/>
    <x v="46"/>
  </r>
  <r>
    <x v="30"/>
    <x v="2"/>
    <x v="7"/>
    <x v="0"/>
    <x v="1"/>
    <x v="2"/>
    <x v="1"/>
    <x v="0"/>
    <x v="234"/>
    <x v="0"/>
    <x v="1"/>
    <x v="0"/>
    <x v="0"/>
    <x v="1"/>
    <x v="1"/>
    <x v="43"/>
  </r>
  <r>
    <x v="45"/>
    <x v="0"/>
    <x v="0"/>
    <x v="0"/>
    <x v="2"/>
    <x v="1"/>
    <x v="2"/>
    <x v="2"/>
    <x v="266"/>
    <x v="1"/>
    <x v="1"/>
    <x v="1"/>
    <x v="1"/>
    <x v="2"/>
    <x v="5"/>
    <x v="66"/>
  </r>
  <r>
    <x v="1"/>
    <x v="2"/>
    <x v="4"/>
    <x v="1"/>
    <x v="0"/>
    <x v="2"/>
    <x v="0"/>
    <x v="0"/>
    <x v="226"/>
    <x v="0"/>
    <x v="0"/>
    <x v="0"/>
    <x v="2"/>
    <x v="0"/>
    <x v="6"/>
    <x v="49"/>
  </r>
  <r>
    <x v="34"/>
    <x v="2"/>
    <x v="3"/>
    <x v="2"/>
    <x v="2"/>
    <x v="0"/>
    <x v="0"/>
    <x v="1"/>
    <x v="308"/>
    <x v="0"/>
    <x v="0"/>
    <x v="1"/>
    <x v="1"/>
    <x v="2"/>
    <x v="5"/>
    <x v="51"/>
  </r>
  <r>
    <x v="22"/>
    <x v="2"/>
    <x v="4"/>
    <x v="2"/>
    <x v="0"/>
    <x v="1"/>
    <x v="2"/>
    <x v="0"/>
    <x v="39"/>
    <x v="1"/>
    <x v="0"/>
    <x v="1"/>
    <x v="2"/>
    <x v="1"/>
    <x v="7"/>
    <x v="48"/>
  </r>
  <r>
    <x v="16"/>
    <x v="2"/>
    <x v="7"/>
    <x v="0"/>
    <x v="2"/>
    <x v="1"/>
    <x v="2"/>
    <x v="0"/>
    <x v="111"/>
    <x v="0"/>
    <x v="0"/>
    <x v="1"/>
    <x v="1"/>
    <x v="1"/>
    <x v="4"/>
    <x v="66"/>
  </r>
  <r>
    <x v="25"/>
    <x v="1"/>
    <x v="3"/>
    <x v="2"/>
    <x v="2"/>
    <x v="1"/>
    <x v="1"/>
    <x v="2"/>
    <x v="413"/>
    <x v="1"/>
    <x v="1"/>
    <x v="1"/>
    <x v="1"/>
    <x v="1"/>
    <x v="4"/>
    <x v="69"/>
  </r>
  <r>
    <x v="7"/>
    <x v="1"/>
    <x v="3"/>
    <x v="2"/>
    <x v="2"/>
    <x v="0"/>
    <x v="2"/>
    <x v="0"/>
    <x v="504"/>
    <x v="0"/>
    <x v="0"/>
    <x v="1"/>
    <x v="1"/>
    <x v="0"/>
    <x v="3"/>
    <x v="68"/>
  </r>
  <r>
    <x v="28"/>
    <x v="0"/>
    <x v="2"/>
    <x v="2"/>
    <x v="0"/>
    <x v="1"/>
    <x v="2"/>
    <x v="1"/>
    <x v="823"/>
    <x v="0"/>
    <x v="0"/>
    <x v="0"/>
    <x v="2"/>
    <x v="1"/>
    <x v="7"/>
    <x v="42"/>
  </r>
  <r>
    <x v="25"/>
    <x v="1"/>
    <x v="6"/>
    <x v="0"/>
    <x v="0"/>
    <x v="2"/>
    <x v="2"/>
    <x v="2"/>
    <x v="491"/>
    <x v="0"/>
    <x v="0"/>
    <x v="0"/>
    <x v="2"/>
    <x v="1"/>
    <x v="7"/>
    <x v="65"/>
  </r>
  <r>
    <x v="9"/>
    <x v="1"/>
    <x v="2"/>
    <x v="0"/>
    <x v="2"/>
    <x v="2"/>
    <x v="1"/>
    <x v="1"/>
    <x v="376"/>
    <x v="0"/>
    <x v="1"/>
    <x v="0"/>
    <x v="1"/>
    <x v="0"/>
    <x v="3"/>
    <x v="64"/>
  </r>
  <r>
    <x v="25"/>
    <x v="0"/>
    <x v="2"/>
    <x v="2"/>
    <x v="1"/>
    <x v="1"/>
    <x v="2"/>
    <x v="2"/>
    <x v="828"/>
    <x v="0"/>
    <x v="0"/>
    <x v="0"/>
    <x v="0"/>
    <x v="1"/>
    <x v="1"/>
    <x v="41"/>
  </r>
  <r>
    <x v="33"/>
    <x v="1"/>
    <x v="4"/>
    <x v="2"/>
    <x v="2"/>
    <x v="1"/>
    <x v="0"/>
    <x v="2"/>
    <x v="616"/>
    <x v="0"/>
    <x v="0"/>
    <x v="1"/>
    <x v="1"/>
    <x v="2"/>
    <x v="5"/>
    <x v="65"/>
  </r>
  <r>
    <x v="40"/>
    <x v="1"/>
    <x v="4"/>
    <x v="0"/>
    <x v="0"/>
    <x v="0"/>
    <x v="1"/>
    <x v="0"/>
    <x v="344"/>
    <x v="1"/>
    <x v="1"/>
    <x v="1"/>
    <x v="2"/>
    <x v="2"/>
    <x v="8"/>
    <x v="47"/>
  </r>
  <r>
    <x v="6"/>
    <x v="0"/>
    <x v="5"/>
    <x v="1"/>
    <x v="2"/>
    <x v="0"/>
    <x v="1"/>
    <x v="1"/>
    <x v="561"/>
    <x v="0"/>
    <x v="1"/>
    <x v="0"/>
    <x v="1"/>
    <x v="0"/>
    <x v="3"/>
    <x v="54"/>
  </r>
  <r>
    <x v="3"/>
    <x v="0"/>
    <x v="7"/>
    <x v="2"/>
    <x v="0"/>
    <x v="0"/>
    <x v="0"/>
    <x v="2"/>
    <x v="600"/>
    <x v="0"/>
    <x v="0"/>
    <x v="0"/>
    <x v="2"/>
    <x v="0"/>
    <x v="6"/>
    <x v="40"/>
  </r>
  <r>
    <x v="44"/>
    <x v="0"/>
    <x v="5"/>
    <x v="1"/>
    <x v="0"/>
    <x v="1"/>
    <x v="0"/>
    <x v="0"/>
    <x v="760"/>
    <x v="0"/>
    <x v="0"/>
    <x v="1"/>
    <x v="2"/>
    <x v="2"/>
    <x v="8"/>
    <x v="50"/>
  </r>
  <r>
    <x v="10"/>
    <x v="2"/>
    <x v="0"/>
    <x v="2"/>
    <x v="0"/>
    <x v="0"/>
    <x v="0"/>
    <x v="2"/>
    <x v="768"/>
    <x v="1"/>
    <x v="1"/>
    <x v="1"/>
    <x v="2"/>
    <x v="0"/>
    <x v="6"/>
    <x v="53"/>
  </r>
  <r>
    <x v="28"/>
    <x v="2"/>
    <x v="7"/>
    <x v="1"/>
    <x v="2"/>
    <x v="0"/>
    <x v="2"/>
    <x v="2"/>
    <x v="714"/>
    <x v="1"/>
    <x v="0"/>
    <x v="1"/>
    <x v="1"/>
    <x v="1"/>
    <x v="4"/>
    <x v="49"/>
  </r>
  <r>
    <x v="35"/>
    <x v="0"/>
    <x v="7"/>
    <x v="1"/>
    <x v="0"/>
    <x v="2"/>
    <x v="0"/>
    <x v="2"/>
    <x v="141"/>
    <x v="1"/>
    <x v="1"/>
    <x v="0"/>
    <x v="2"/>
    <x v="2"/>
    <x v="8"/>
    <x v="67"/>
  </r>
  <r>
    <x v="24"/>
    <x v="0"/>
    <x v="8"/>
    <x v="1"/>
    <x v="0"/>
    <x v="0"/>
    <x v="2"/>
    <x v="2"/>
    <x v="385"/>
    <x v="0"/>
    <x v="0"/>
    <x v="1"/>
    <x v="2"/>
    <x v="1"/>
    <x v="7"/>
    <x v="52"/>
  </r>
  <r>
    <x v="20"/>
    <x v="0"/>
    <x v="8"/>
    <x v="0"/>
    <x v="2"/>
    <x v="2"/>
    <x v="1"/>
    <x v="2"/>
    <x v="825"/>
    <x v="0"/>
    <x v="0"/>
    <x v="1"/>
    <x v="1"/>
    <x v="1"/>
    <x v="4"/>
    <x v="63"/>
  </r>
  <r>
    <x v="35"/>
    <x v="2"/>
    <x v="1"/>
    <x v="1"/>
    <x v="0"/>
    <x v="2"/>
    <x v="1"/>
    <x v="2"/>
    <x v="267"/>
    <x v="1"/>
    <x v="0"/>
    <x v="0"/>
    <x v="2"/>
    <x v="2"/>
    <x v="8"/>
    <x v="66"/>
  </r>
  <r>
    <x v="9"/>
    <x v="2"/>
    <x v="1"/>
    <x v="1"/>
    <x v="2"/>
    <x v="0"/>
    <x v="0"/>
    <x v="0"/>
    <x v="667"/>
    <x v="1"/>
    <x v="0"/>
    <x v="0"/>
    <x v="1"/>
    <x v="0"/>
    <x v="3"/>
    <x v="51"/>
  </r>
  <r>
    <x v="36"/>
    <x v="1"/>
    <x v="2"/>
    <x v="1"/>
    <x v="0"/>
    <x v="2"/>
    <x v="2"/>
    <x v="2"/>
    <x v="87"/>
    <x v="1"/>
    <x v="0"/>
    <x v="0"/>
    <x v="2"/>
    <x v="2"/>
    <x v="8"/>
    <x v="39"/>
  </r>
  <r>
    <x v="8"/>
    <x v="1"/>
    <x v="0"/>
    <x v="2"/>
    <x v="1"/>
    <x v="1"/>
    <x v="0"/>
    <x v="1"/>
    <x v="394"/>
    <x v="0"/>
    <x v="1"/>
    <x v="1"/>
    <x v="0"/>
    <x v="0"/>
    <x v="0"/>
    <x v="50"/>
  </r>
  <r>
    <x v="23"/>
    <x v="0"/>
    <x v="3"/>
    <x v="1"/>
    <x v="1"/>
    <x v="1"/>
    <x v="0"/>
    <x v="0"/>
    <x v="909"/>
    <x v="1"/>
    <x v="1"/>
    <x v="1"/>
    <x v="0"/>
    <x v="1"/>
    <x v="1"/>
    <x v="45"/>
  </r>
  <r>
    <x v="34"/>
    <x v="2"/>
    <x v="3"/>
    <x v="2"/>
    <x v="0"/>
    <x v="0"/>
    <x v="2"/>
    <x v="1"/>
    <x v="263"/>
    <x v="0"/>
    <x v="0"/>
    <x v="0"/>
    <x v="2"/>
    <x v="2"/>
    <x v="8"/>
    <x v="64"/>
  </r>
  <r>
    <x v="34"/>
    <x v="2"/>
    <x v="8"/>
    <x v="1"/>
    <x v="1"/>
    <x v="1"/>
    <x v="0"/>
    <x v="2"/>
    <x v="91"/>
    <x v="0"/>
    <x v="0"/>
    <x v="1"/>
    <x v="0"/>
    <x v="2"/>
    <x v="2"/>
    <x v="49"/>
  </r>
  <r>
    <x v="35"/>
    <x v="2"/>
    <x v="8"/>
    <x v="1"/>
    <x v="2"/>
    <x v="2"/>
    <x v="1"/>
    <x v="1"/>
    <x v="33"/>
    <x v="0"/>
    <x v="0"/>
    <x v="1"/>
    <x v="1"/>
    <x v="2"/>
    <x v="5"/>
    <x v="35"/>
  </r>
  <r>
    <x v="17"/>
    <x v="0"/>
    <x v="8"/>
    <x v="0"/>
    <x v="1"/>
    <x v="1"/>
    <x v="0"/>
    <x v="2"/>
    <x v="692"/>
    <x v="1"/>
    <x v="1"/>
    <x v="1"/>
    <x v="0"/>
    <x v="1"/>
    <x v="1"/>
    <x v="46"/>
  </r>
  <r>
    <x v="38"/>
    <x v="1"/>
    <x v="6"/>
    <x v="2"/>
    <x v="0"/>
    <x v="0"/>
    <x v="2"/>
    <x v="2"/>
    <x v="386"/>
    <x v="0"/>
    <x v="1"/>
    <x v="0"/>
    <x v="2"/>
    <x v="2"/>
    <x v="8"/>
    <x v="63"/>
  </r>
  <r>
    <x v="31"/>
    <x v="0"/>
    <x v="1"/>
    <x v="1"/>
    <x v="0"/>
    <x v="0"/>
    <x v="2"/>
    <x v="0"/>
    <x v="61"/>
    <x v="1"/>
    <x v="1"/>
    <x v="0"/>
    <x v="2"/>
    <x v="1"/>
    <x v="7"/>
    <x v="48"/>
  </r>
  <r>
    <x v="23"/>
    <x v="1"/>
    <x v="4"/>
    <x v="2"/>
    <x v="2"/>
    <x v="2"/>
    <x v="1"/>
    <x v="0"/>
    <x v="931"/>
    <x v="1"/>
    <x v="1"/>
    <x v="1"/>
    <x v="1"/>
    <x v="1"/>
    <x v="4"/>
    <x v="62"/>
  </r>
  <r>
    <x v="22"/>
    <x v="1"/>
    <x v="3"/>
    <x v="2"/>
    <x v="0"/>
    <x v="0"/>
    <x v="2"/>
    <x v="2"/>
    <x v="328"/>
    <x v="1"/>
    <x v="1"/>
    <x v="1"/>
    <x v="2"/>
    <x v="1"/>
    <x v="7"/>
    <x v="65"/>
  </r>
  <r>
    <x v="31"/>
    <x v="0"/>
    <x v="7"/>
    <x v="0"/>
    <x v="2"/>
    <x v="1"/>
    <x v="2"/>
    <x v="0"/>
    <x v="940"/>
    <x v="1"/>
    <x v="1"/>
    <x v="1"/>
    <x v="1"/>
    <x v="1"/>
    <x v="4"/>
    <x v="61"/>
  </r>
  <r>
    <x v="36"/>
    <x v="1"/>
    <x v="1"/>
    <x v="0"/>
    <x v="1"/>
    <x v="0"/>
    <x v="1"/>
    <x v="1"/>
    <x v="285"/>
    <x v="0"/>
    <x v="1"/>
    <x v="1"/>
    <x v="0"/>
    <x v="2"/>
    <x v="2"/>
    <x v="64"/>
  </r>
  <r>
    <x v="11"/>
    <x v="1"/>
    <x v="5"/>
    <x v="0"/>
    <x v="1"/>
    <x v="2"/>
    <x v="0"/>
    <x v="0"/>
    <x v="868"/>
    <x v="0"/>
    <x v="1"/>
    <x v="0"/>
    <x v="0"/>
    <x v="0"/>
    <x v="0"/>
    <x v="34"/>
  </r>
  <r>
    <x v="12"/>
    <x v="2"/>
    <x v="4"/>
    <x v="0"/>
    <x v="2"/>
    <x v="0"/>
    <x v="1"/>
    <x v="0"/>
    <x v="43"/>
    <x v="0"/>
    <x v="0"/>
    <x v="0"/>
    <x v="1"/>
    <x v="0"/>
    <x v="3"/>
    <x v="44"/>
  </r>
  <r>
    <x v="22"/>
    <x v="1"/>
    <x v="1"/>
    <x v="0"/>
    <x v="2"/>
    <x v="1"/>
    <x v="0"/>
    <x v="1"/>
    <x v="943"/>
    <x v="0"/>
    <x v="1"/>
    <x v="1"/>
    <x v="1"/>
    <x v="1"/>
    <x v="4"/>
    <x v="38"/>
  </r>
  <r>
    <x v="24"/>
    <x v="0"/>
    <x v="0"/>
    <x v="0"/>
    <x v="0"/>
    <x v="2"/>
    <x v="1"/>
    <x v="0"/>
    <x v="765"/>
    <x v="1"/>
    <x v="1"/>
    <x v="1"/>
    <x v="2"/>
    <x v="1"/>
    <x v="7"/>
    <x v="63"/>
  </r>
  <r>
    <x v="34"/>
    <x v="0"/>
    <x v="7"/>
    <x v="0"/>
    <x v="1"/>
    <x v="1"/>
    <x v="0"/>
    <x v="2"/>
    <x v="528"/>
    <x v="1"/>
    <x v="1"/>
    <x v="0"/>
    <x v="0"/>
    <x v="2"/>
    <x v="2"/>
    <x v="60"/>
  </r>
  <r>
    <x v="40"/>
    <x v="1"/>
    <x v="1"/>
    <x v="0"/>
    <x v="2"/>
    <x v="2"/>
    <x v="1"/>
    <x v="1"/>
    <x v="81"/>
    <x v="1"/>
    <x v="1"/>
    <x v="1"/>
    <x v="1"/>
    <x v="2"/>
    <x v="5"/>
    <x v="33"/>
  </r>
  <r>
    <x v="29"/>
    <x v="2"/>
    <x v="6"/>
    <x v="1"/>
    <x v="1"/>
    <x v="0"/>
    <x v="0"/>
    <x v="2"/>
    <x v="473"/>
    <x v="1"/>
    <x v="0"/>
    <x v="0"/>
    <x v="0"/>
    <x v="1"/>
    <x v="1"/>
    <x v="45"/>
  </r>
  <r>
    <x v="16"/>
    <x v="2"/>
    <x v="8"/>
    <x v="2"/>
    <x v="2"/>
    <x v="2"/>
    <x v="1"/>
    <x v="1"/>
    <x v="0"/>
    <x v="0"/>
    <x v="1"/>
    <x v="1"/>
    <x v="1"/>
    <x v="1"/>
    <x v="4"/>
    <x v="62"/>
  </r>
  <r>
    <x v="19"/>
    <x v="1"/>
    <x v="8"/>
    <x v="0"/>
    <x v="1"/>
    <x v="2"/>
    <x v="0"/>
    <x v="2"/>
    <x v="717"/>
    <x v="1"/>
    <x v="0"/>
    <x v="0"/>
    <x v="0"/>
    <x v="1"/>
    <x v="1"/>
    <x v="62"/>
  </r>
  <r>
    <x v="24"/>
    <x v="1"/>
    <x v="7"/>
    <x v="0"/>
    <x v="0"/>
    <x v="0"/>
    <x v="1"/>
    <x v="2"/>
    <x v="89"/>
    <x v="0"/>
    <x v="0"/>
    <x v="1"/>
    <x v="2"/>
    <x v="1"/>
    <x v="7"/>
    <x v="61"/>
  </r>
  <r>
    <x v="21"/>
    <x v="0"/>
    <x v="8"/>
    <x v="2"/>
    <x v="1"/>
    <x v="1"/>
    <x v="2"/>
    <x v="0"/>
    <x v="479"/>
    <x v="1"/>
    <x v="0"/>
    <x v="1"/>
    <x v="0"/>
    <x v="1"/>
    <x v="1"/>
    <x v="59"/>
  </r>
  <r>
    <x v="12"/>
    <x v="1"/>
    <x v="1"/>
    <x v="1"/>
    <x v="1"/>
    <x v="0"/>
    <x v="0"/>
    <x v="2"/>
    <x v="238"/>
    <x v="1"/>
    <x v="1"/>
    <x v="0"/>
    <x v="0"/>
    <x v="0"/>
    <x v="0"/>
    <x v="60"/>
  </r>
  <r>
    <x v="18"/>
    <x v="2"/>
    <x v="5"/>
    <x v="2"/>
    <x v="1"/>
    <x v="2"/>
    <x v="1"/>
    <x v="0"/>
    <x v="901"/>
    <x v="1"/>
    <x v="1"/>
    <x v="0"/>
    <x v="0"/>
    <x v="1"/>
    <x v="1"/>
    <x v="43"/>
  </r>
  <r>
    <x v="35"/>
    <x v="1"/>
    <x v="3"/>
    <x v="2"/>
    <x v="1"/>
    <x v="0"/>
    <x v="0"/>
    <x v="1"/>
    <x v="609"/>
    <x v="1"/>
    <x v="1"/>
    <x v="1"/>
    <x v="0"/>
    <x v="2"/>
    <x v="2"/>
    <x v="59"/>
  </r>
  <r>
    <x v="11"/>
    <x v="0"/>
    <x v="3"/>
    <x v="0"/>
    <x v="1"/>
    <x v="2"/>
    <x v="0"/>
    <x v="2"/>
    <x v="202"/>
    <x v="0"/>
    <x v="0"/>
    <x v="1"/>
    <x v="0"/>
    <x v="0"/>
    <x v="0"/>
    <x v="32"/>
  </r>
  <r>
    <x v="40"/>
    <x v="0"/>
    <x v="4"/>
    <x v="2"/>
    <x v="0"/>
    <x v="0"/>
    <x v="1"/>
    <x v="2"/>
    <x v="742"/>
    <x v="0"/>
    <x v="0"/>
    <x v="0"/>
    <x v="2"/>
    <x v="2"/>
    <x v="8"/>
    <x v="42"/>
  </r>
  <r>
    <x v="18"/>
    <x v="0"/>
    <x v="2"/>
    <x v="2"/>
    <x v="2"/>
    <x v="0"/>
    <x v="0"/>
    <x v="1"/>
    <x v="886"/>
    <x v="0"/>
    <x v="0"/>
    <x v="0"/>
    <x v="1"/>
    <x v="1"/>
    <x v="4"/>
    <x v="47"/>
  </r>
  <r>
    <x v="11"/>
    <x v="0"/>
    <x v="0"/>
    <x v="0"/>
    <x v="1"/>
    <x v="1"/>
    <x v="1"/>
    <x v="1"/>
    <x v="468"/>
    <x v="0"/>
    <x v="0"/>
    <x v="1"/>
    <x v="0"/>
    <x v="0"/>
    <x v="0"/>
    <x v="61"/>
  </r>
  <r>
    <x v="8"/>
    <x v="0"/>
    <x v="7"/>
    <x v="0"/>
    <x v="0"/>
    <x v="2"/>
    <x v="2"/>
    <x v="2"/>
    <x v="639"/>
    <x v="1"/>
    <x v="1"/>
    <x v="1"/>
    <x v="2"/>
    <x v="0"/>
    <x v="6"/>
    <x v="41"/>
  </r>
  <r>
    <x v="6"/>
    <x v="1"/>
    <x v="4"/>
    <x v="0"/>
    <x v="1"/>
    <x v="1"/>
    <x v="0"/>
    <x v="1"/>
    <x v="242"/>
    <x v="1"/>
    <x v="1"/>
    <x v="0"/>
    <x v="0"/>
    <x v="0"/>
    <x v="0"/>
    <x v="48"/>
  </r>
  <r>
    <x v="27"/>
    <x v="1"/>
    <x v="2"/>
    <x v="0"/>
    <x v="1"/>
    <x v="2"/>
    <x v="2"/>
    <x v="0"/>
    <x v="273"/>
    <x v="0"/>
    <x v="1"/>
    <x v="0"/>
    <x v="0"/>
    <x v="1"/>
    <x v="1"/>
    <x v="40"/>
  </r>
  <r>
    <x v="13"/>
    <x v="1"/>
    <x v="6"/>
    <x v="2"/>
    <x v="2"/>
    <x v="0"/>
    <x v="0"/>
    <x v="1"/>
    <x v="145"/>
    <x v="0"/>
    <x v="0"/>
    <x v="0"/>
    <x v="1"/>
    <x v="1"/>
    <x v="4"/>
    <x v="58"/>
  </r>
  <r>
    <x v="30"/>
    <x v="1"/>
    <x v="6"/>
    <x v="2"/>
    <x v="1"/>
    <x v="2"/>
    <x v="0"/>
    <x v="1"/>
    <x v="331"/>
    <x v="1"/>
    <x v="0"/>
    <x v="0"/>
    <x v="0"/>
    <x v="1"/>
    <x v="1"/>
    <x v="60"/>
  </r>
  <r>
    <x v="18"/>
    <x v="0"/>
    <x v="0"/>
    <x v="1"/>
    <x v="0"/>
    <x v="1"/>
    <x v="0"/>
    <x v="2"/>
    <x v="179"/>
    <x v="1"/>
    <x v="1"/>
    <x v="0"/>
    <x v="2"/>
    <x v="1"/>
    <x v="7"/>
    <x v="57"/>
  </r>
  <r>
    <x v="46"/>
    <x v="2"/>
    <x v="8"/>
    <x v="1"/>
    <x v="0"/>
    <x v="1"/>
    <x v="1"/>
    <x v="0"/>
    <x v="599"/>
    <x v="0"/>
    <x v="1"/>
    <x v="1"/>
    <x v="2"/>
    <x v="2"/>
    <x v="8"/>
    <x v="58"/>
  </r>
  <r>
    <x v="15"/>
    <x v="1"/>
    <x v="1"/>
    <x v="2"/>
    <x v="2"/>
    <x v="1"/>
    <x v="2"/>
    <x v="1"/>
    <x v="227"/>
    <x v="0"/>
    <x v="0"/>
    <x v="1"/>
    <x v="1"/>
    <x v="1"/>
    <x v="4"/>
    <x v="46"/>
  </r>
  <r>
    <x v="4"/>
    <x v="2"/>
    <x v="4"/>
    <x v="1"/>
    <x v="1"/>
    <x v="2"/>
    <x v="0"/>
    <x v="0"/>
    <x v="18"/>
    <x v="0"/>
    <x v="1"/>
    <x v="0"/>
    <x v="0"/>
    <x v="0"/>
    <x v="0"/>
    <x v="59"/>
  </r>
  <r>
    <x v="34"/>
    <x v="1"/>
    <x v="4"/>
    <x v="2"/>
    <x v="0"/>
    <x v="1"/>
    <x v="1"/>
    <x v="0"/>
    <x v="812"/>
    <x v="1"/>
    <x v="1"/>
    <x v="1"/>
    <x v="2"/>
    <x v="2"/>
    <x v="8"/>
    <x v="39"/>
  </r>
  <r>
    <x v="11"/>
    <x v="1"/>
    <x v="7"/>
    <x v="1"/>
    <x v="1"/>
    <x v="1"/>
    <x v="0"/>
    <x v="0"/>
    <x v="588"/>
    <x v="0"/>
    <x v="0"/>
    <x v="1"/>
    <x v="0"/>
    <x v="0"/>
    <x v="0"/>
    <x v="45"/>
  </r>
  <r>
    <x v="24"/>
    <x v="2"/>
    <x v="7"/>
    <x v="0"/>
    <x v="1"/>
    <x v="1"/>
    <x v="1"/>
    <x v="2"/>
    <x v="658"/>
    <x v="0"/>
    <x v="0"/>
    <x v="0"/>
    <x v="0"/>
    <x v="1"/>
    <x v="1"/>
    <x v="38"/>
  </r>
  <r>
    <x v="20"/>
    <x v="0"/>
    <x v="6"/>
    <x v="1"/>
    <x v="1"/>
    <x v="0"/>
    <x v="0"/>
    <x v="1"/>
    <x v="32"/>
    <x v="0"/>
    <x v="0"/>
    <x v="1"/>
    <x v="0"/>
    <x v="1"/>
    <x v="1"/>
    <x v="56"/>
  </r>
  <r>
    <x v="35"/>
    <x v="1"/>
    <x v="6"/>
    <x v="0"/>
    <x v="2"/>
    <x v="0"/>
    <x v="2"/>
    <x v="2"/>
    <x v="643"/>
    <x v="0"/>
    <x v="1"/>
    <x v="1"/>
    <x v="1"/>
    <x v="2"/>
    <x v="5"/>
    <x v="55"/>
  </r>
  <r>
    <x v="22"/>
    <x v="1"/>
    <x v="5"/>
    <x v="0"/>
    <x v="1"/>
    <x v="2"/>
    <x v="2"/>
    <x v="1"/>
    <x v="752"/>
    <x v="0"/>
    <x v="0"/>
    <x v="1"/>
    <x v="0"/>
    <x v="1"/>
    <x v="1"/>
    <x v="44"/>
  </r>
  <r>
    <x v="15"/>
    <x v="1"/>
    <x v="5"/>
    <x v="0"/>
    <x v="0"/>
    <x v="2"/>
    <x v="0"/>
    <x v="1"/>
    <x v="763"/>
    <x v="1"/>
    <x v="1"/>
    <x v="0"/>
    <x v="2"/>
    <x v="1"/>
    <x v="7"/>
    <x v="54"/>
  </r>
  <r>
    <x v="38"/>
    <x v="2"/>
    <x v="8"/>
    <x v="0"/>
    <x v="1"/>
    <x v="1"/>
    <x v="1"/>
    <x v="2"/>
    <x v="818"/>
    <x v="0"/>
    <x v="1"/>
    <x v="0"/>
    <x v="0"/>
    <x v="2"/>
    <x v="2"/>
    <x v="57"/>
  </r>
  <r>
    <x v="44"/>
    <x v="0"/>
    <x v="5"/>
    <x v="1"/>
    <x v="0"/>
    <x v="0"/>
    <x v="0"/>
    <x v="0"/>
    <x v="554"/>
    <x v="1"/>
    <x v="0"/>
    <x v="1"/>
    <x v="2"/>
    <x v="2"/>
    <x v="8"/>
    <x v="31"/>
  </r>
  <r>
    <x v="41"/>
    <x v="2"/>
    <x v="1"/>
    <x v="2"/>
    <x v="1"/>
    <x v="1"/>
    <x v="1"/>
    <x v="0"/>
    <x v="856"/>
    <x v="0"/>
    <x v="1"/>
    <x v="1"/>
    <x v="0"/>
    <x v="2"/>
    <x v="2"/>
    <x v="44"/>
  </r>
  <r>
    <x v="38"/>
    <x v="2"/>
    <x v="1"/>
    <x v="0"/>
    <x v="0"/>
    <x v="1"/>
    <x v="0"/>
    <x v="1"/>
    <x v="68"/>
    <x v="0"/>
    <x v="0"/>
    <x v="1"/>
    <x v="2"/>
    <x v="2"/>
    <x v="8"/>
    <x v="30"/>
  </r>
  <r>
    <x v="13"/>
    <x v="0"/>
    <x v="4"/>
    <x v="1"/>
    <x v="0"/>
    <x v="0"/>
    <x v="1"/>
    <x v="2"/>
    <x v="484"/>
    <x v="0"/>
    <x v="0"/>
    <x v="1"/>
    <x v="2"/>
    <x v="1"/>
    <x v="7"/>
    <x v="43"/>
  </r>
  <r>
    <x v="30"/>
    <x v="2"/>
    <x v="3"/>
    <x v="0"/>
    <x v="1"/>
    <x v="0"/>
    <x v="2"/>
    <x v="0"/>
    <x v="311"/>
    <x v="1"/>
    <x v="1"/>
    <x v="1"/>
    <x v="0"/>
    <x v="1"/>
    <x v="1"/>
    <x v="56"/>
  </r>
  <r>
    <x v="4"/>
    <x v="0"/>
    <x v="1"/>
    <x v="1"/>
    <x v="1"/>
    <x v="0"/>
    <x v="0"/>
    <x v="0"/>
    <x v="60"/>
    <x v="1"/>
    <x v="1"/>
    <x v="1"/>
    <x v="0"/>
    <x v="0"/>
    <x v="0"/>
    <x v="53"/>
  </r>
  <r>
    <x v="34"/>
    <x v="1"/>
    <x v="2"/>
    <x v="1"/>
    <x v="0"/>
    <x v="2"/>
    <x v="2"/>
    <x v="1"/>
    <x v="497"/>
    <x v="1"/>
    <x v="0"/>
    <x v="0"/>
    <x v="2"/>
    <x v="2"/>
    <x v="8"/>
    <x v="37"/>
  </r>
  <r>
    <x v="22"/>
    <x v="0"/>
    <x v="6"/>
    <x v="1"/>
    <x v="2"/>
    <x v="2"/>
    <x v="2"/>
    <x v="1"/>
    <x v="620"/>
    <x v="0"/>
    <x v="0"/>
    <x v="1"/>
    <x v="1"/>
    <x v="1"/>
    <x v="4"/>
    <x v="42"/>
  </r>
  <r>
    <x v="28"/>
    <x v="1"/>
    <x v="7"/>
    <x v="2"/>
    <x v="1"/>
    <x v="1"/>
    <x v="0"/>
    <x v="2"/>
    <x v="664"/>
    <x v="0"/>
    <x v="0"/>
    <x v="1"/>
    <x v="0"/>
    <x v="1"/>
    <x v="1"/>
    <x v="58"/>
  </r>
  <r>
    <x v="42"/>
    <x v="2"/>
    <x v="5"/>
    <x v="1"/>
    <x v="2"/>
    <x v="2"/>
    <x v="0"/>
    <x v="1"/>
    <x v="98"/>
    <x v="1"/>
    <x v="0"/>
    <x v="0"/>
    <x v="1"/>
    <x v="2"/>
    <x v="5"/>
    <x v="52"/>
  </r>
  <r>
    <x v="10"/>
    <x v="2"/>
    <x v="4"/>
    <x v="1"/>
    <x v="1"/>
    <x v="0"/>
    <x v="1"/>
    <x v="0"/>
    <x v="156"/>
    <x v="1"/>
    <x v="0"/>
    <x v="1"/>
    <x v="0"/>
    <x v="0"/>
    <x v="0"/>
    <x v="43"/>
  </r>
  <r>
    <x v="17"/>
    <x v="1"/>
    <x v="0"/>
    <x v="2"/>
    <x v="1"/>
    <x v="0"/>
    <x v="1"/>
    <x v="0"/>
    <x v="837"/>
    <x v="0"/>
    <x v="0"/>
    <x v="1"/>
    <x v="0"/>
    <x v="1"/>
    <x v="1"/>
    <x v="36"/>
  </r>
  <r>
    <x v="46"/>
    <x v="2"/>
    <x v="7"/>
    <x v="2"/>
    <x v="1"/>
    <x v="2"/>
    <x v="2"/>
    <x v="0"/>
    <x v="700"/>
    <x v="1"/>
    <x v="1"/>
    <x v="1"/>
    <x v="0"/>
    <x v="2"/>
    <x v="2"/>
    <x v="51"/>
  </r>
  <r>
    <x v="11"/>
    <x v="0"/>
    <x v="2"/>
    <x v="1"/>
    <x v="1"/>
    <x v="1"/>
    <x v="1"/>
    <x v="0"/>
    <x v="324"/>
    <x v="0"/>
    <x v="1"/>
    <x v="1"/>
    <x v="0"/>
    <x v="0"/>
    <x v="0"/>
    <x v="29"/>
  </r>
  <r>
    <x v="8"/>
    <x v="1"/>
    <x v="5"/>
    <x v="2"/>
    <x v="2"/>
    <x v="1"/>
    <x v="1"/>
    <x v="2"/>
    <x v="693"/>
    <x v="1"/>
    <x v="1"/>
    <x v="0"/>
    <x v="1"/>
    <x v="0"/>
    <x v="3"/>
    <x v="35"/>
  </r>
  <r>
    <x v="9"/>
    <x v="2"/>
    <x v="2"/>
    <x v="0"/>
    <x v="1"/>
    <x v="2"/>
    <x v="0"/>
    <x v="2"/>
    <x v="526"/>
    <x v="1"/>
    <x v="1"/>
    <x v="1"/>
    <x v="0"/>
    <x v="0"/>
    <x v="0"/>
    <x v="37"/>
  </r>
  <r>
    <x v="43"/>
    <x v="1"/>
    <x v="6"/>
    <x v="0"/>
    <x v="0"/>
    <x v="1"/>
    <x v="1"/>
    <x v="1"/>
    <x v="402"/>
    <x v="1"/>
    <x v="0"/>
    <x v="0"/>
    <x v="2"/>
    <x v="2"/>
    <x v="8"/>
    <x v="34"/>
  </r>
  <r>
    <x v="16"/>
    <x v="0"/>
    <x v="6"/>
    <x v="2"/>
    <x v="0"/>
    <x v="1"/>
    <x v="2"/>
    <x v="1"/>
    <x v="302"/>
    <x v="0"/>
    <x v="1"/>
    <x v="1"/>
    <x v="2"/>
    <x v="1"/>
    <x v="7"/>
    <x v="41"/>
  </r>
  <r>
    <x v="37"/>
    <x v="0"/>
    <x v="8"/>
    <x v="2"/>
    <x v="2"/>
    <x v="1"/>
    <x v="1"/>
    <x v="1"/>
    <x v="389"/>
    <x v="0"/>
    <x v="1"/>
    <x v="1"/>
    <x v="1"/>
    <x v="2"/>
    <x v="5"/>
    <x v="55"/>
  </r>
  <r>
    <x v="6"/>
    <x v="2"/>
    <x v="4"/>
    <x v="1"/>
    <x v="1"/>
    <x v="0"/>
    <x v="2"/>
    <x v="2"/>
    <x v="697"/>
    <x v="1"/>
    <x v="0"/>
    <x v="0"/>
    <x v="0"/>
    <x v="0"/>
    <x v="0"/>
    <x v="42"/>
  </r>
  <r>
    <x v="45"/>
    <x v="0"/>
    <x v="7"/>
    <x v="2"/>
    <x v="0"/>
    <x v="0"/>
    <x v="0"/>
    <x v="0"/>
    <x v="815"/>
    <x v="0"/>
    <x v="1"/>
    <x v="1"/>
    <x v="2"/>
    <x v="2"/>
    <x v="8"/>
    <x v="33"/>
  </r>
  <r>
    <x v="12"/>
    <x v="1"/>
    <x v="7"/>
    <x v="1"/>
    <x v="2"/>
    <x v="2"/>
    <x v="2"/>
    <x v="1"/>
    <x v="865"/>
    <x v="0"/>
    <x v="0"/>
    <x v="0"/>
    <x v="1"/>
    <x v="0"/>
    <x v="3"/>
    <x v="40"/>
  </r>
  <r>
    <x v="39"/>
    <x v="0"/>
    <x v="0"/>
    <x v="0"/>
    <x v="1"/>
    <x v="0"/>
    <x v="1"/>
    <x v="0"/>
    <x v="621"/>
    <x v="0"/>
    <x v="0"/>
    <x v="0"/>
    <x v="0"/>
    <x v="2"/>
    <x v="2"/>
    <x v="36"/>
  </r>
  <r>
    <x v="41"/>
    <x v="1"/>
    <x v="4"/>
    <x v="2"/>
    <x v="0"/>
    <x v="1"/>
    <x v="0"/>
    <x v="1"/>
    <x v="550"/>
    <x v="0"/>
    <x v="0"/>
    <x v="0"/>
    <x v="2"/>
    <x v="2"/>
    <x v="8"/>
    <x v="28"/>
  </r>
  <r>
    <x v="8"/>
    <x v="1"/>
    <x v="2"/>
    <x v="1"/>
    <x v="0"/>
    <x v="0"/>
    <x v="1"/>
    <x v="1"/>
    <x v="805"/>
    <x v="1"/>
    <x v="0"/>
    <x v="1"/>
    <x v="2"/>
    <x v="0"/>
    <x v="6"/>
    <x v="39"/>
  </r>
  <r>
    <x v="26"/>
    <x v="0"/>
    <x v="0"/>
    <x v="1"/>
    <x v="2"/>
    <x v="2"/>
    <x v="0"/>
    <x v="1"/>
    <x v="118"/>
    <x v="0"/>
    <x v="0"/>
    <x v="1"/>
    <x v="1"/>
    <x v="1"/>
    <x v="4"/>
    <x v="47"/>
  </r>
  <r>
    <x v="1"/>
    <x v="2"/>
    <x v="3"/>
    <x v="0"/>
    <x v="1"/>
    <x v="0"/>
    <x v="0"/>
    <x v="1"/>
    <x v="741"/>
    <x v="0"/>
    <x v="1"/>
    <x v="1"/>
    <x v="0"/>
    <x v="0"/>
    <x v="0"/>
    <x v="57"/>
  </r>
  <r>
    <x v="4"/>
    <x v="0"/>
    <x v="7"/>
    <x v="2"/>
    <x v="1"/>
    <x v="1"/>
    <x v="1"/>
    <x v="1"/>
    <x v="803"/>
    <x v="1"/>
    <x v="1"/>
    <x v="1"/>
    <x v="0"/>
    <x v="0"/>
    <x v="0"/>
    <x v="32"/>
  </r>
  <r>
    <x v="28"/>
    <x v="1"/>
    <x v="2"/>
    <x v="0"/>
    <x v="0"/>
    <x v="1"/>
    <x v="1"/>
    <x v="0"/>
    <x v="223"/>
    <x v="0"/>
    <x v="1"/>
    <x v="0"/>
    <x v="2"/>
    <x v="1"/>
    <x v="7"/>
    <x v="31"/>
  </r>
  <r>
    <x v="36"/>
    <x v="1"/>
    <x v="1"/>
    <x v="1"/>
    <x v="0"/>
    <x v="2"/>
    <x v="0"/>
    <x v="1"/>
    <x v="455"/>
    <x v="0"/>
    <x v="0"/>
    <x v="1"/>
    <x v="2"/>
    <x v="2"/>
    <x v="8"/>
    <x v="54"/>
  </r>
  <r>
    <x v="37"/>
    <x v="0"/>
    <x v="8"/>
    <x v="1"/>
    <x v="0"/>
    <x v="0"/>
    <x v="0"/>
    <x v="0"/>
    <x v="567"/>
    <x v="0"/>
    <x v="1"/>
    <x v="1"/>
    <x v="2"/>
    <x v="2"/>
    <x v="8"/>
    <x v="38"/>
  </r>
  <r>
    <x v="18"/>
    <x v="2"/>
    <x v="4"/>
    <x v="2"/>
    <x v="1"/>
    <x v="0"/>
    <x v="1"/>
    <x v="2"/>
    <x v="731"/>
    <x v="1"/>
    <x v="1"/>
    <x v="0"/>
    <x v="0"/>
    <x v="1"/>
    <x v="1"/>
    <x v="37"/>
  </r>
  <r>
    <x v="7"/>
    <x v="2"/>
    <x v="6"/>
    <x v="1"/>
    <x v="2"/>
    <x v="0"/>
    <x v="2"/>
    <x v="1"/>
    <x v="702"/>
    <x v="1"/>
    <x v="1"/>
    <x v="0"/>
    <x v="1"/>
    <x v="0"/>
    <x v="3"/>
    <x v="50"/>
  </r>
  <r>
    <x v="44"/>
    <x v="1"/>
    <x v="1"/>
    <x v="2"/>
    <x v="2"/>
    <x v="1"/>
    <x v="1"/>
    <x v="0"/>
    <x v="540"/>
    <x v="0"/>
    <x v="1"/>
    <x v="1"/>
    <x v="1"/>
    <x v="2"/>
    <x v="5"/>
    <x v="35"/>
  </r>
  <r>
    <x v="0"/>
    <x v="1"/>
    <x v="8"/>
    <x v="0"/>
    <x v="1"/>
    <x v="2"/>
    <x v="0"/>
    <x v="2"/>
    <x v="632"/>
    <x v="0"/>
    <x v="0"/>
    <x v="0"/>
    <x v="0"/>
    <x v="0"/>
    <x v="0"/>
    <x v="41"/>
  </r>
  <r>
    <x v="21"/>
    <x v="2"/>
    <x v="8"/>
    <x v="2"/>
    <x v="2"/>
    <x v="0"/>
    <x v="1"/>
    <x v="2"/>
    <x v="248"/>
    <x v="1"/>
    <x v="1"/>
    <x v="0"/>
    <x v="1"/>
    <x v="1"/>
    <x v="4"/>
    <x v="30"/>
  </r>
  <r>
    <x v="16"/>
    <x v="0"/>
    <x v="3"/>
    <x v="2"/>
    <x v="0"/>
    <x v="1"/>
    <x v="2"/>
    <x v="2"/>
    <x v="727"/>
    <x v="1"/>
    <x v="0"/>
    <x v="0"/>
    <x v="2"/>
    <x v="1"/>
    <x v="7"/>
    <x v="56"/>
  </r>
  <r>
    <x v="6"/>
    <x v="1"/>
    <x v="3"/>
    <x v="1"/>
    <x v="2"/>
    <x v="1"/>
    <x v="1"/>
    <x v="0"/>
    <x v="952"/>
    <x v="1"/>
    <x v="0"/>
    <x v="0"/>
    <x v="1"/>
    <x v="0"/>
    <x v="3"/>
    <x v="53"/>
  </r>
  <r>
    <x v="24"/>
    <x v="1"/>
    <x v="5"/>
    <x v="1"/>
    <x v="2"/>
    <x v="1"/>
    <x v="0"/>
    <x v="1"/>
    <x v="651"/>
    <x v="0"/>
    <x v="1"/>
    <x v="0"/>
    <x v="1"/>
    <x v="1"/>
    <x v="4"/>
    <x v="34"/>
  </r>
  <r>
    <x v="44"/>
    <x v="2"/>
    <x v="5"/>
    <x v="2"/>
    <x v="2"/>
    <x v="0"/>
    <x v="1"/>
    <x v="1"/>
    <x v="736"/>
    <x v="0"/>
    <x v="0"/>
    <x v="1"/>
    <x v="1"/>
    <x v="2"/>
    <x v="5"/>
    <x v="55"/>
  </r>
  <r>
    <x v="3"/>
    <x v="0"/>
    <x v="0"/>
    <x v="1"/>
    <x v="0"/>
    <x v="0"/>
    <x v="0"/>
    <x v="0"/>
    <x v="549"/>
    <x v="1"/>
    <x v="0"/>
    <x v="1"/>
    <x v="2"/>
    <x v="0"/>
    <x v="6"/>
    <x v="40"/>
  </r>
  <r>
    <x v="35"/>
    <x v="2"/>
    <x v="8"/>
    <x v="1"/>
    <x v="1"/>
    <x v="0"/>
    <x v="0"/>
    <x v="1"/>
    <x v="109"/>
    <x v="0"/>
    <x v="0"/>
    <x v="1"/>
    <x v="0"/>
    <x v="2"/>
    <x v="2"/>
    <x v="46"/>
  </r>
  <r>
    <x v="5"/>
    <x v="0"/>
    <x v="1"/>
    <x v="1"/>
    <x v="0"/>
    <x v="0"/>
    <x v="1"/>
    <x v="0"/>
    <x v="854"/>
    <x v="0"/>
    <x v="0"/>
    <x v="1"/>
    <x v="2"/>
    <x v="0"/>
    <x v="6"/>
    <x v="27"/>
  </r>
  <r>
    <x v="30"/>
    <x v="0"/>
    <x v="4"/>
    <x v="2"/>
    <x v="1"/>
    <x v="0"/>
    <x v="0"/>
    <x v="1"/>
    <x v="196"/>
    <x v="0"/>
    <x v="0"/>
    <x v="1"/>
    <x v="0"/>
    <x v="1"/>
    <x v="1"/>
    <x v="45"/>
  </r>
  <r>
    <x v="18"/>
    <x v="0"/>
    <x v="8"/>
    <x v="1"/>
    <x v="1"/>
    <x v="0"/>
    <x v="0"/>
    <x v="2"/>
    <x v="928"/>
    <x v="0"/>
    <x v="0"/>
    <x v="1"/>
    <x v="0"/>
    <x v="1"/>
    <x v="1"/>
    <x v="49"/>
  </r>
  <r>
    <x v="43"/>
    <x v="1"/>
    <x v="3"/>
    <x v="2"/>
    <x v="1"/>
    <x v="0"/>
    <x v="2"/>
    <x v="1"/>
    <x v="861"/>
    <x v="0"/>
    <x v="0"/>
    <x v="1"/>
    <x v="0"/>
    <x v="2"/>
    <x v="2"/>
    <x v="48"/>
  </r>
  <r>
    <x v="38"/>
    <x v="2"/>
    <x v="2"/>
    <x v="1"/>
    <x v="2"/>
    <x v="0"/>
    <x v="2"/>
    <x v="0"/>
    <x v="725"/>
    <x v="0"/>
    <x v="1"/>
    <x v="0"/>
    <x v="1"/>
    <x v="2"/>
    <x v="5"/>
    <x v="26"/>
  </r>
  <r>
    <x v="26"/>
    <x v="2"/>
    <x v="6"/>
    <x v="0"/>
    <x v="2"/>
    <x v="0"/>
    <x v="2"/>
    <x v="0"/>
    <x v="824"/>
    <x v="0"/>
    <x v="1"/>
    <x v="1"/>
    <x v="1"/>
    <x v="1"/>
    <x v="4"/>
    <x v="39"/>
  </r>
  <r>
    <x v="9"/>
    <x v="0"/>
    <x v="5"/>
    <x v="1"/>
    <x v="1"/>
    <x v="1"/>
    <x v="2"/>
    <x v="2"/>
    <x v="55"/>
    <x v="1"/>
    <x v="0"/>
    <x v="1"/>
    <x v="0"/>
    <x v="0"/>
    <x v="0"/>
    <x v="54"/>
  </r>
  <r>
    <x v="25"/>
    <x v="1"/>
    <x v="7"/>
    <x v="1"/>
    <x v="1"/>
    <x v="0"/>
    <x v="0"/>
    <x v="0"/>
    <x v="734"/>
    <x v="1"/>
    <x v="0"/>
    <x v="1"/>
    <x v="0"/>
    <x v="1"/>
    <x v="1"/>
    <x v="29"/>
  </r>
  <r>
    <x v="18"/>
    <x v="1"/>
    <x v="2"/>
    <x v="2"/>
    <x v="2"/>
    <x v="2"/>
    <x v="1"/>
    <x v="1"/>
    <x v="841"/>
    <x v="1"/>
    <x v="1"/>
    <x v="0"/>
    <x v="1"/>
    <x v="1"/>
    <x v="4"/>
    <x v="47"/>
  </r>
  <r>
    <x v="38"/>
    <x v="2"/>
    <x v="4"/>
    <x v="2"/>
    <x v="0"/>
    <x v="1"/>
    <x v="0"/>
    <x v="1"/>
    <x v="423"/>
    <x v="1"/>
    <x v="1"/>
    <x v="1"/>
    <x v="2"/>
    <x v="2"/>
    <x v="8"/>
    <x v="53"/>
  </r>
  <r>
    <x v="2"/>
    <x v="1"/>
    <x v="3"/>
    <x v="1"/>
    <x v="1"/>
    <x v="0"/>
    <x v="0"/>
    <x v="2"/>
    <x v="571"/>
    <x v="1"/>
    <x v="1"/>
    <x v="1"/>
    <x v="0"/>
    <x v="0"/>
    <x v="0"/>
    <x v="36"/>
  </r>
  <r>
    <x v="44"/>
    <x v="1"/>
    <x v="3"/>
    <x v="0"/>
    <x v="0"/>
    <x v="2"/>
    <x v="0"/>
    <x v="0"/>
    <x v="86"/>
    <x v="1"/>
    <x v="1"/>
    <x v="0"/>
    <x v="2"/>
    <x v="2"/>
    <x v="8"/>
    <x v="28"/>
  </r>
  <r>
    <x v="12"/>
    <x v="0"/>
    <x v="3"/>
    <x v="1"/>
    <x v="2"/>
    <x v="0"/>
    <x v="1"/>
    <x v="2"/>
    <x v="534"/>
    <x v="1"/>
    <x v="0"/>
    <x v="1"/>
    <x v="1"/>
    <x v="0"/>
    <x v="3"/>
    <x v="35"/>
  </r>
  <r>
    <x v="27"/>
    <x v="1"/>
    <x v="7"/>
    <x v="1"/>
    <x v="1"/>
    <x v="2"/>
    <x v="2"/>
    <x v="1"/>
    <x v="687"/>
    <x v="1"/>
    <x v="0"/>
    <x v="1"/>
    <x v="0"/>
    <x v="1"/>
    <x v="1"/>
    <x v="33"/>
  </r>
  <r>
    <x v="19"/>
    <x v="0"/>
    <x v="5"/>
    <x v="0"/>
    <x v="0"/>
    <x v="2"/>
    <x v="0"/>
    <x v="2"/>
    <x v="806"/>
    <x v="1"/>
    <x v="1"/>
    <x v="0"/>
    <x v="2"/>
    <x v="1"/>
    <x v="7"/>
    <x v="46"/>
  </r>
  <r>
    <x v="27"/>
    <x v="2"/>
    <x v="2"/>
    <x v="2"/>
    <x v="0"/>
    <x v="2"/>
    <x v="0"/>
    <x v="0"/>
    <x v="954"/>
    <x v="0"/>
    <x v="1"/>
    <x v="1"/>
    <x v="2"/>
    <x v="1"/>
    <x v="7"/>
    <x v="52"/>
  </r>
  <r>
    <x v="7"/>
    <x v="1"/>
    <x v="4"/>
    <x v="1"/>
    <x v="0"/>
    <x v="2"/>
    <x v="2"/>
    <x v="2"/>
    <x v="409"/>
    <x v="0"/>
    <x v="1"/>
    <x v="0"/>
    <x v="2"/>
    <x v="0"/>
    <x v="6"/>
    <x v="51"/>
  </r>
  <r>
    <x v="40"/>
    <x v="2"/>
    <x v="5"/>
    <x v="2"/>
    <x v="2"/>
    <x v="1"/>
    <x v="0"/>
    <x v="0"/>
    <x v="327"/>
    <x v="1"/>
    <x v="1"/>
    <x v="1"/>
    <x v="1"/>
    <x v="2"/>
    <x v="5"/>
    <x v="44"/>
  </r>
  <r>
    <x v="38"/>
    <x v="2"/>
    <x v="4"/>
    <x v="2"/>
    <x v="2"/>
    <x v="1"/>
    <x v="1"/>
    <x v="0"/>
    <x v="101"/>
    <x v="0"/>
    <x v="0"/>
    <x v="1"/>
    <x v="1"/>
    <x v="2"/>
    <x v="5"/>
    <x v="38"/>
  </r>
  <r>
    <x v="0"/>
    <x v="1"/>
    <x v="5"/>
    <x v="0"/>
    <x v="0"/>
    <x v="2"/>
    <x v="0"/>
    <x v="1"/>
    <x v="893"/>
    <x v="0"/>
    <x v="1"/>
    <x v="1"/>
    <x v="2"/>
    <x v="0"/>
    <x v="6"/>
    <x v="37"/>
  </r>
  <r>
    <x v="2"/>
    <x v="1"/>
    <x v="7"/>
    <x v="0"/>
    <x v="0"/>
    <x v="0"/>
    <x v="0"/>
    <x v="1"/>
    <x v="735"/>
    <x v="1"/>
    <x v="1"/>
    <x v="0"/>
    <x v="2"/>
    <x v="0"/>
    <x v="6"/>
    <x v="43"/>
  </r>
  <r>
    <x v="12"/>
    <x v="2"/>
    <x v="6"/>
    <x v="2"/>
    <x v="2"/>
    <x v="2"/>
    <x v="2"/>
    <x v="1"/>
    <x v="146"/>
    <x v="1"/>
    <x v="1"/>
    <x v="0"/>
    <x v="1"/>
    <x v="0"/>
    <x v="3"/>
    <x v="42"/>
  </r>
  <r>
    <x v="27"/>
    <x v="1"/>
    <x v="4"/>
    <x v="1"/>
    <x v="0"/>
    <x v="1"/>
    <x v="0"/>
    <x v="0"/>
    <x v="271"/>
    <x v="1"/>
    <x v="0"/>
    <x v="0"/>
    <x v="2"/>
    <x v="1"/>
    <x v="7"/>
    <x v="32"/>
  </r>
  <r>
    <x v="24"/>
    <x v="0"/>
    <x v="5"/>
    <x v="2"/>
    <x v="0"/>
    <x v="0"/>
    <x v="0"/>
    <x v="2"/>
    <x v="757"/>
    <x v="0"/>
    <x v="0"/>
    <x v="1"/>
    <x v="2"/>
    <x v="1"/>
    <x v="7"/>
    <x v="50"/>
  </r>
  <r>
    <x v="32"/>
    <x v="0"/>
    <x v="3"/>
    <x v="1"/>
    <x v="2"/>
    <x v="1"/>
    <x v="1"/>
    <x v="0"/>
    <x v="666"/>
    <x v="0"/>
    <x v="0"/>
    <x v="1"/>
    <x v="1"/>
    <x v="1"/>
    <x v="4"/>
    <x v="49"/>
  </r>
  <r>
    <x v="37"/>
    <x v="1"/>
    <x v="8"/>
    <x v="1"/>
    <x v="0"/>
    <x v="1"/>
    <x v="2"/>
    <x v="1"/>
    <x v="899"/>
    <x v="1"/>
    <x v="1"/>
    <x v="0"/>
    <x v="2"/>
    <x v="2"/>
    <x v="8"/>
    <x v="52"/>
  </r>
  <r>
    <x v="5"/>
    <x v="2"/>
    <x v="3"/>
    <x v="0"/>
    <x v="0"/>
    <x v="0"/>
    <x v="2"/>
    <x v="1"/>
    <x v="652"/>
    <x v="0"/>
    <x v="1"/>
    <x v="0"/>
    <x v="2"/>
    <x v="0"/>
    <x v="6"/>
    <x v="34"/>
  </r>
  <r>
    <x v="43"/>
    <x v="1"/>
    <x v="0"/>
    <x v="1"/>
    <x v="0"/>
    <x v="2"/>
    <x v="1"/>
    <x v="2"/>
    <x v="381"/>
    <x v="0"/>
    <x v="1"/>
    <x v="1"/>
    <x v="2"/>
    <x v="2"/>
    <x v="8"/>
    <x v="41"/>
  </r>
  <r>
    <x v="44"/>
    <x v="1"/>
    <x v="6"/>
    <x v="1"/>
    <x v="2"/>
    <x v="2"/>
    <x v="0"/>
    <x v="1"/>
    <x v="524"/>
    <x v="0"/>
    <x v="0"/>
    <x v="1"/>
    <x v="1"/>
    <x v="2"/>
    <x v="5"/>
    <x v="33"/>
  </r>
  <r>
    <x v="31"/>
    <x v="2"/>
    <x v="6"/>
    <x v="2"/>
    <x v="0"/>
    <x v="2"/>
    <x v="2"/>
    <x v="1"/>
    <x v="873"/>
    <x v="1"/>
    <x v="0"/>
    <x v="1"/>
    <x v="2"/>
    <x v="1"/>
    <x v="7"/>
    <x v="36"/>
  </r>
  <r>
    <x v="44"/>
    <x v="2"/>
    <x v="3"/>
    <x v="0"/>
    <x v="2"/>
    <x v="2"/>
    <x v="2"/>
    <x v="1"/>
    <x v="171"/>
    <x v="0"/>
    <x v="1"/>
    <x v="1"/>
    <x v="1"/>
    <x v="2"/>
    <x v="5"/>
    <x v="48"/>
  </r>
  <r>
    <x v="46"/>
    <x v="0"/>
    <x v="2"/>
    <x v="1"/>
    <x v="2"/>
    <x v="0"/>
    <x v="0"/>
    <x v="2"/>
    <x v="432"/>
    <x v="0"/>
    <x v="1"/>
    <x v="0"/>
    <x v="1"/>
    <x v="2"/>
    <x v="5"/>
    <x v="35"/>
  </r>
  <r>
    <x v="20"/>
    <x v="2"/>
    <x v="7"/>
    <x v="1"/>
    <x v="1"/>
    <x v="0"/>
    <x v="0"/>
    <x v="0"/>
    <x v="480"/>
    <x v="0"/>
    <x v="0"/>
    <x v="1"/>
    <x v="0"/>
    <x v="1"/>
    <x v="1"/>
    <x v="34"/>
  </r>
  <r>
    <x v="15"/>
    <x v="0"/>
    <x v="4"/>
    <x v="0"/>
    <x v="1"/>
    <x v="0"/>
    <x v="2"/>
    <x v="1"/>
    <x v="585"/>
    <x v="0"/>
    <x v="1"/>
    <x v="1"/>
    <x v="0"/>
    <x v="1"/>
    <x v="1"/>
    <x v="45"/>
  </r>
  <r>
    <x v="20"/>
    <x v="2"/>
    <x v="6"/>
    <x v="2"/>
    <x v="0"/>
    <x v="1"/>
    <x v="0"/>
    <x v="2"/>
    <x v="718"/>
    <x v="0"/>
    <x v="1"/>
    <x v="1"/>
    <x v="2"/>
    <x v="1"/>
    <x v="7"/>
    <x v="44"/>
  </r>
  <r>
    <x v="10"/>
    <x v="1"/>
    <x v="3"/>
    <x v="0"/>
    <x v="2"/>
    <x v="0"/>
    <x v="2"/>
    <x v="1"/>
    <x v="472"/>
    <x v="0"/>
    <x v="1"/>
    <x v="1"/>
    <x v="1"/>
    <x v="0"/>
    <x v="3"/>
    <x v="47"/>
  </r>
  <r>
    <x v="36"/>
    <x v="0"/>
    <x v="3"/>
    <x v="0"/>
    <x v="1"/>
    <x v="2"/>
    <x v="0"/>
    <x v="2"/>
    <x v="877"/>
    <x v="0"/>
    <x v="0"/>
    <x v="1"/>
    <x v="0"/>
    <x v="2"/>
    <x v="2"/>
    <x v="31"/>
  </r>
  <r>
    <x v="35"/>
    <x v="0"/>
    <x v="7"/>
    <x v="1"/>
    <x v="0"/>
    <x v="1"/>
    <x v="0"/>
    <x v="1"/>
    <x v="124"/>
    <x v="1"/>
    <x v="1"/>
    <x v="1"/>
    <x v="2"/>
    <x v="2"/>
    <x v="8"/>
    <x v="25"/>
  </r>
  <r>
    <x v="34"/>
    <x v="0"/>
    <x v="7"/>
    <x v="1"/>
    <x v="1"/>
    <x v="2"/>
    <x v="1"/>
    <x v="2"/>
    <x v="272"/>
    <x v="1"/>
    <x v="1"/>
    <x v="1"/>
    <x v="0"/>
    <x v="2"/>
    <x v="2"/>
    <x v="32"/>
  </r>
  <r>
    <x v="18"/>
    <x v="1"/>
    <x v="1"/>
    <x v="2"/>
    <x v="1"/>
    <x v="2"/>
    <x v="0"/>
    <x v="1"/>
    <x v="783"/>
    <x v="0"/>
    <x v="1"/>
    <x v="0"/>
    <x v="0"/>
    <x v="1"/>
    <x v="1"/>
    <x v="24"/>
  </r>
  <r>
    <x v="19"/>
    <x v="1"/>
    <x v="1"/>
    <x v="1"/>
    <x v="2"/>
    <x v="0"/>
    <x v="1"/>
    <x v="0"/>
    <x v="880"/>
    <x v="1"/>
    <x v="1"/>
    <x v="0"/>
    <x v="1"/>
    <x v="1"/>
    <x v="4"/>
    <x v="43"/>
  </r>
  <r>
    <x v="17"/>
    <x v="1"/>
    <x v="2"/>
    <x v="1"/>
    <x v="2"/>
    <x v="0"/>
    <x v="0"/>
    <x v="1"/>
    <x v="312"/>
    <x v="0"/>
    <x v="0"/>
    <x v="0"/>
    <x v="1"/>
    <x v="1"/>
    <x v="4"/>
    <x v="51"/>
  </r>
  <r>
    <x v="46"/>
    <x v="1"/>
    <x v="2"/>
    <x v="0"/>
    <x v="1"/>
    <x v="2"/>
    <x v="2"/>
    <x v="2"/>
    <x v="356"/>
    <x v="0"/>
    <x v="0"/>
    <x v="1"/>
    <x v="0"/>
    <x v="2"/>
    <x v="2"/>
    <x v="50"/>
  </r>
  <r>
    <x v="40"/>
    <x v="1"/>
    <x v="0"/>
    <x v="1"/>
    <x v="1"/>
    <x v="2"/>
    <x v="2"/>
    <x v="1"/>
    <x v="653"/>
    <x v="0"/>
    <x v="0"/>
    <x v="0"/>
    <x v="0"/>
    <x v="2"/>
    <x v="2"/>
    <x v="23"/>
  </r>
  <r>
    <x v="13"/>
    <x v="0"/>
    <x v="2"/>
    <x v="2"/>
    <x v="2"/>
    <x v="1"/>
    <x v="0"/>
    <x v="0"/>
    <x v="73"/>
    <x v="1"/>
    <x v="1"/>
    <x v="1"/>
    <x v="1"/>
    <x v="1"/>
    <x v="4"/>
    <x v="22"/>
  </r>
  <r>
    <x v="14"/>
    <x v="1"/>
    <x v="5"/>
    <x v="0"/>
    <x v="0"/>
    <x v="0"/>
    <x v="0"/>
    <x v="1"/>
    <x v="258"/>
    <x v="0"/>
    <x v="0"/>
    <x v="1"/>
    <x v="2"/>
    <x v="1"/>
    <x v="7"/>
    <x v="49"/>
  </r>
  <r>
    <x v="30"/>
    <x v="0"/>
    <x v="7"/>
    <x v="2"/>
    <x v="2"/>
    <x v="1"/>
    <x v="2"/>
    <x v="2"/>
    <x v="715"/>
    <x v="0"/>
    <x v="1"/>
    <x v="1"/>
    <x v="1"/>
    <x v="1"/>
    <x v="4"/>
    <x v="46"/>
  </r>
  <r>
    <x v="0"/>
    <x v="1"/>
    <x v="5"/>
    <x v="0"/>
    <x v="1"/>
    <x v="1"/>
    <x v="0"/>
    <x v="2"/>
    <x v="698"/>
    <x v="1"/>
    <x v="0"/>
    <x v="1"/>
    <x v="0"/>
    <x v="0"/>
    <x v="0"/>
    <x v="48"/>
  </r>
  <r>
    <x v="2"/>
    <x v="2"/>
    <x v="4"/>
    <x v="1"/>
    <x v="0"/>
    <x v="1"/>
    <x v="1"/>
    <x v="0"/>
    <x v="496"/>
    <x v="1"/>
    <x v="1"/>
    <x v="0"/>
    <x v="2"/>
    <x v="0"/>
    <x v="6"/>
    <x v="27"/>
  </r>
  <r>
    <x v="15"/>
    <x v="0"/>
    <x v="3"/>
    <x v="0"/>
    <x v="1"/>
    <x v="2"/>
    <x v="1"/>
    <x v="2"/>
    <x v="744"/>
    <x v="0"/>
    <x v="0"/>
    <x v="1"/>
    <x v="0"/>
    <x v="1"/>
    <x v="1"/>
    <x v="40"/>
  </r>
  <r>
    <x v="22"/>
    <x v="2"/>
    <x v="2"/>
    <x v="0"/>
    <x v="0"/>
    <x v="1"/>
    <x v="1"/>
    <x v="1"/>
    <x v="257"/>
    <x v="1"/>
    <x v="0"/>
    <x v="1"/>
    <x v="2"/>
    <x v="1"/>
    <x v="7"/>
    <x v="42"/>
  </r>
  <r>
    <x v="10"/>
    <x v="0"/>
    <x v="3"/>
    <x v="1"/>
    <x v="1"/>
    <x v="1"/>
    <x v="1"/>
    <x v="1"/>
    <x v="949"/>
    <x v="1"/>
    <x v="0"/>
    <x v="0"/>
    <x v="0"/>
    <x v="0"/>
    <x v="0"/>
    <x v="45"/>
  </r>
  <r>
    <x v="11"/>
    <x v="2"/>
    <x v="6"/>
    <x v="1"/>
    <x v="0"/>
    <x v="2"/>
    <x v="1"/>
    <x v="1"/>
    <x v="330"/>
    <x v="0"/>
    <x v="1"/>
    <x v="0"/>
    <x v="2"/>
    <x v="0"/>
    <x v="6"/>
    <x v="26"/>
  </r>
  <r>
    <x v="9"/>
    <x v="1"/>
    <x v="0"/>
    <x v="2"/>
    <x v="0"/>
    <x v="0"/>
    <x v="0"/>
    <x v="2"/>
    <x v="46"/>
    <x v="0"/>
    <x v="1"/>
    <x v="0"/>
    <x v="2"/>
    <x v="0"/>
    <x v="6"/>
    <x v="39"/>
  </r>
  <r>
    <x v="31"/>
    <x v="1"/>
    <x v="6"/>
    <x v="2"/>
    <x v="1"/>
    <x v="0"/>
    <x v="0"/>
    <x v="1"/>
    <x v="563"/>
    <x v="0"/>
    <x v="1"/>
    <x v="1"/>
    <x v="0"/>
    <x v="1"/>
    <x v="1"/>
    <x v="38"/>
  </r>
  <r>
    <x v="15"/>
    <x v="1"/>
    <x v="0"/>
    <x v="1"/>
    <x v="0"/>
    <x v="1"/>
    <x v="1"/>
    <x v="1"/>
    <x v="207"/>
    <x v="1"/>
    <x v="0"/>
    <x v="0"/>
    <x v="2"/>
    <x v="1"/>
    <x v="7"/>
    <x v="41"/>
  </r>
  <r>
    <x v="7"/>
    <x v="0"/>
    <x v="1"/>
    <x v="1"/>
    <x v="2"/>
    <x v="2"/>
    <x v="0"/>
    <x v="1"/>
    <x v="724"/>
    <x v="1"/>
    <x v="1"/>
    <x v="1"/>
    <x v="1"/>
    <x v="0"/>
    <x v="3"/>
    <x v="44"/>
  </r>
  <r>
    <x v="37"/>
    <x v="2"/>
    <x v="3"/>
    <x v="1"/>
    <x v="1"/>
    <x v="0"/>
    <x v="0"/>
    <x v="0"/>
    <x v="794"/>
    <x v="1"/>
    <x v="1"/>
    <x v="1"/>
    <x v="0"/>
    <x v="2"/>
    <x v="2"/>
    <x v="30"/>
  </r>
  <r>
    <x v="11"/>
    <x v="1"/>
    <x v="0"/>
    <x v="0"/>
    <x v="2"/>
    <x v="1"/>
    <x v="1"/>
    <x v="2"/>
    <x v="373"/>
    <x v="0"/>
    <x v="1"/>
    <x v="0"/>
    <x v="1"/>
    <x v="0"/>
    <x v="3"/>
    <x v="21"/>
  </r>
  <r>
    <x v="23"/>
    <x v="2"/>
    <x v="8"/>
    <x v="0"/>
    <x v="1"/>
    <x v="1"/>
    <x v="0"/>
    <x v="2"/>
    <x v="579"/>
    <x v="1"/>
    <x v="1"/>
    <x v="0"/>
    <x v="0"/>
    <x v="1"/>
    <x v="1"/>
    <x v="29"/>
  </r>
  <r>
    <x v="27"/>
    <x v="2"/>
    <x v="5"/>
    <x v="0"/>
    <x v="0"/>
    <x v="2"/>
    <x v="0"/>
    <x v="2"/>
    <x v="774"/>
    <x v="1"/>
    <x v="1"/>
    <x v="0"/>
    <x v="2"/>
    <x v="1"/>
    <x v="7"/>
    <x v="40"/>
  </r>
  <r>
    <x v="7"/>
    <x v="1"/>
    <x v="0"/>
    <x v="1"/>
    <x v="0"/>
    <x v="1"/>
    <x v="0"/>
    <x v="0"/>
    <x v="253"/>
    <x v="0"/>
    <x v="1"/>
    <x v="1"/>
    <x v="2"/>
    <x v="0"/>
    <x v="6"/>
    <x v="43"/>
  </r>
  <r>
    <x v="27"/>
    <x v="1"/>
    <x v="0"/>
    <x v="2"/>
    <x v="0"/>
    <x v="0"/>
    <x v="1"/>
    <x v="2"/>
    <x v="601"/>
    <x v="0"/>
    <x v="0"/>
    <x v="1"/>
    <x v="2"/>
    <x v="1"/>
    <x v="7"/>
    <x v="37"/>
  </r>
  <r>
    <x v="35"/>
    <x v="2"/>
    <x v="5"/>
    <x v="1"/>
    <x v="1"/>
    <x v="2"/>
    <x v="0"/>
    <x v="0"/>
    <x v="419"/>
    <x v="0"/>
    <x v="0"/>
    <x v="1"/>
    <x v="0"/>
    <x v="2"/>
    <x v="2"/>
    <x v="42"/>
  </r>
  <r>
    <x v="25"/>
    <x v="1"/>
    <x v="3"/>
    <x v="0"/>
    <x v="2"/>
    <x v="0"/>
    <x v="2"/>
    <x v="0"/>
    <x v="570"/>
    <x v="1"/>
    <x v="1"/>
    <x v="1"/>
    <x v="1"/>
    <x v="1"/>
    <x v="4"/>
    <x v="20"/>
  </r>
  <r>
    <x v="7"/>
    <x v="1"/>
    <x v="3"/>
    <x v="0"/>
    <x v="2"/>
    <x v="0"/>
    <x v="2"/>
    <x v="2"/>
    <x v="850"/>
    <x v="0"/>
    <x v="0"/>
    <x v="1"/>
    <x v="1"/>
    <x v="0"/>
    <x v="3"/>
    <x v="47"/>
  </r>
  <r>
    <x v="27"/>
    <x v="1"/>
    <x v="5"/>
    <x v="1"/>
    <x v="1"/>
    <x v="0"/>
    <x v="1"/>
    <x v="1"/>
    <x v="574"/>
    <x v="1"/>
    <x v="0"/>
    <x v="1"/>
    <x v="0"/>
    <x v="1"/>
    <x v="1"/>
    <x v="28"/>
  </r>
  <r>
    <x v="27"/>
    <x v="0"/>
    <x v="6"/>
    <x v="1"/>
    <x v="1"/>
    <x v="1"/>
    <x v="2"/>
    <x v="1"/>
    <x v="489"/>
    <x v="1"/>
    <x v="1"/>
    <x v="0"/>
    <x v="0"/>
    <x v="1"/>
    <x v="1"/>
    <x v="39"/>
  </r>
  <r>
    <x v="36"/>
    <x v="2"/>
    <x v="8"/>
    <x v="0"/>
    <x v="2"/>
    <x v="1"/>
    <x v="1"/>
    <x v="2"/>
    <x v="278"/>
    <x v="0"/>
    <x v="1"/>
    <x v="1"/>
    <x v="1"/>
    <x v="2"/>
    <x v="5"/>
    <x v="38"/>
  </r>
  <r>
    <x v="40"/>
    <x v="2"/>
    <x v="4"/>
    <x v="0"/>
    <x v="2"/>
    <x v="0"/>
    <x v="2"/>
    <x v="2"/>
    <x v="279"/>
    <x v="0"/>
    <x v="0"/>
    <x v="0"/>
    <x v="1"/>
    <x v="2"/>
    <x v="5"/>
    <x v="33"/>
  </r>
  <r>
    <x v="35"/>
    <x v="0"/>
    <x v="8"/>
    <x v="0"/>
    <x v="2"/>
    <x v="0"/>
    <x v="2"/>
    <x v="0"/>
    <x v="365"/>
    <x v="0"/>
    <x v="1"/>
    <x v="0"/>
    <x v="1"/>
    <x v="2"/>
    <x v="5"/>
    <x v="32"/>
  </r>
  <r>
    <x v="26"/>
    <x v="2"/>
    <x v="3"/>
    <x v="1"/>
    <x v="2"/>
    <x v="2"/>
    <x v="2"/>
    <x v="2"/>
    <x v="862"/>
    <x v="0"/>
    <x v="0"/>
    <x v="0"/>
    <x v="1"/>
    <x v="1"/>
    <x v="4"/>
    <x v="31"/>
  </r>
  <r>
    <x v="16"/>
    <x v="1"/>
    <x v="1"/>
    <x v="0"/>
    <x v="1"/>
    <x v="2"/>
    <x v="1"/>
    <x v="0"/>
    <x v="495"/>
    <x v="0"/>
    <x v="0"/>
    <x v="0"/>
    <x v="0"/>
    <x v="1"/>
    <x v="1"/>
    <x v="46"/>
  </r>
  <r>
    <x v="8"/>
    <x v="2"/>
    <x v="2"/>
    <x v="0"/>
    <x v="1"/>
    <x v="1"/>
    <x v="1"/>
    <x v="2"/>
    <x v="614"/>
    <x v="1"/>
    <x v="0"/>
    <x v="0"/>
    <x v="0"/>
    <x v="0"/>
    <x v="0"/>
    <x v="37"/>
  </r>
  <r>
    <x v="32"/>
    <x v="1"/>
    <x v="0"/>
    <x v="2"/>
    <x v="0"/>
    <x v="1"/>
    <x v="0"/>
    <x v="1"/>
    <x v="40"/>
    <x v="1"/>
    <x v="1"/>
    <x v="1"/>
    <x v="2"/>
    <x v="1"/>
    <x v="7"/>
    <x v="25"/>
  </r>
  <r>
    <x v="19"/>
    <x v="0"/>
    <x v="5"/>
    <x v="1"/>
    <x v="2"/>
    <x v="2"/>
    <x v="1"/>
    <x v="1"/>
    <x v="90"/>
    <x v="1"/>
    <x v="0"/>
    <x v="1"/>
    <x v="1"/>
    <x v="1"/>
    <x v="4"/>
    <x v="41"/>
  </r>
  <r>
    <x v="12"/>
    <x v="1"/>
    <x v="5"/>
    <x v="2"/>
    <x v="0"/>
    <x v="0"/>
    <x v="2"/>
    <x v="2"/>
    <x v="939"/>
    <x v="0"/>
    <x v="1"/>
    <x v="1"/>
    <x v="2"/>
    <x v="0"/>
    <x v="6"/>
    <x v="45"/>
  </r>
  <r>
    <x v="27"/>
    <x v="2"/>
    <x v="0"/>
    <x v="2"/>
    <x v="1"/>
    <x v="1"/>
    <x v="2"/>
    <x v="0"/>
    <x v="247"/>
    <x v="1"/>
    <x v="1"/>
    <x v="1"/>
    <x v="0"/>
    <x v="1"/>
    <x v="1"/>
    <x v="36"/>
  </r>
  <r>
    <x v="28"/>
    <x v="2"/>
    <x v="2"/>
    <x v="0"/>
    <x v="1"/>
    <x v="0"/>
    <x v="1"/>
    <x v="1"/>
    <x v="446"/>
    <x v="0"/>
    <x v="1"/>
    <x v="0"/>
    <x v="0"/>
    <x v="1"/>
    <x v="1"/>
    <x v="36"/>
  </r>
  <r>
    <x v="12"/>
    <x v="2"/>
    <x v="4"/>
    <x v="1"/>
    <x v="0"/>
    <x v="2"/>
    <x v="1"/>
    <x v="0"/>
    <x v="168"/>
    <x v="0"/>
    <x v="1"/>
    <x v="0"/>
    <x v="2"/>
    <x v="0"/>
    <x v="6"/>
    <x v="35"/>
  </r>
  <r>
    <x v="45"/>
    <x v="0"/>
    <x v="2"/>
    <x v="0"/>
    <x v="2"/>
    <x v="1"/>
    <x v="1"/>
    <x v="2"/>
    <x v="345"/>
    <x v="1"/>
    <x v="1"/>
    <x v="0"/>
    <x v="1"/>
    <x v="2"/>
    <x v="5"/>
    <x v="35"/>
  </r>
  <r>
    <x v="34"/>
    <x v="0"/>
    <x v="2"/>
    <x v="1"/>
    <x v="2"/>
    <x v="1"/>
    <x v="0"/>
    <x v="2"/>
    <x v="326"/>
    <x v="1"/>
    <x v="0"/>
    <x v="1"/>
    <x v="1"/>
    <x v="2"/>
    <x v="5"/>
    <x v="30"/>
  </r>
  <r>
    <x v="5"/>
    <x v="2"/>
    <x v="2"/>
    <x v="2"/>
    <x v="2"/>
    <x v="2"/>
    <x v="2"/>
    <x v="1"/>
    <x v="306"/>
    <x v="0"/>
    <x v="1"/>
    <x v="1"/>
    <x v="1"/>
    <x v="0"/>
    <x v="3"/>
    <x v="29"/>
  </r>
  <r>
    <x v="17"/>
    <x v="1"/>
    <x v="4"/>
    <x v="1"/>
    <x v="2"/>
    <x v="1"/>
    <x v="0"/>
    <x v="2"/>
    <x v="392"/>
    <x v="1"/>
    <x v="1"/>
    <x v="1"/>
    <x v="1"/>
    <x v="1"/>
    <x v="4"/>
    <x v="27"/>
  </r>
  <r>
    <x v="4"/>
    <x v="0"/>
    <x v="4"/>
    <x v="0"/>
    <x v="0"/>
    <x v="2"/>
    <x v="0"/>
    <x v="1"/>
    <x v="779"/>
    <x v="0"/>
    <x v="1"/>
    <x v="1"/>
    <x v="2"/>
    <x v="0"/>
    <x v="6"/>
    <x v="44"/>
  </r>
  <r>
    <x v="46"/>
    <x v="2"/>
    <x v="3"/>
    <x v="0"/>
    <x v="0"/>
    <x v="1"/>
    <x v="2"/>
    <x v="0"/>
    <x v="310"/>
    <x v="1"/>
    <x v="1"/>
    <x v="0"/>
    <x v="2"/>
    <x v="2"/>
    <x v="8"/>
    <x v="34"/>
  </r>
  <r>
    <x v="24"/>
    <x v="2"/>
    <x v="0"/>
    <x v="0"/>
    <x v="1"/>
    <x v="2"/>
    <x v="2"/>
    <x v="1"/>
    <x v="363"/>
    <x v="1"/>
    <x v="1"/>
    <x v="0"/>
    <x v="0"/>
    <x v="1"/>
    <x v="1"/>
    <x v="31"/>
  </r>
  <r>
    <x v="1"/>
    <x v="0"/>
    <x v="4"/>
    <x v="1"/>
    <x v="2"/>
    <x v="1"/>
    <x v="1"/>
    <x v="1"/>
    <x v="4"/>
    <x v="1"/>
    <x v="0"/>
    <x v="1"/>
    <x v="1"/>
    <x v="0"/>
    <x v="3"/>
    <x v="34"/>
  </r>
  <r>
    <x v="9"/>
    <x v="0"/>
    <x v="4"/>
    <x v="2"/>
    <x v="2"/>
    <x v="0"/>
    <x v="1"/>
    <x v="0"/>
    <x v="481"/>
    <x v="1"/>
    <x v="1"/>
    <x v="1"/>
    <x v="1"/>
    <x v="0"/>
    <x v="3"/>
    <x v="26"/>
  </r>
  <r>
    <x v="29"/>
    <x v="0"/>
    <x v="3"/>
    <x v="2"/>
    <x v="2"/>
    <x v="0"/>
    <x v="0"/>
    <x v="1"/>
    <x v="283"/>
    <x v="1"/>
    <x v="1"/>
    <x v="0"/>
    <x v="1"/>
    <x v="1"/>
    <x v="4"/>
    <x v="25"/>
  </r>
  <r>
    <x v="44"/>
    <x v="1"/>
    <x v="5"/>
    <x v="1"/>
    <x v="0"/>
    <x v="0"/>
    <x v="1"/>
    <x v="1"/>
    <x v="925"/>
    <x v="0"/>
    <x v="0"/>
    <x v="0"/>
    <x v="2"/>
    <x v="2"/>
    <x v="8"/>
    <x v="43"/>
  </r>
  <r>
    <x v="4"/>
    <x v="1"/>
    <x v="3"/>
    <x v="0"/>
    <x v="2"/>
    <x v="1"/>
    <x v="1"/>
    <x v="2"/>
    <x v="773"/>
    <x v="1"/>
    <x v="1"/>
    <x v="0"/>
    <x v="1"/>
    <x v="0"/>
    <x v="3"/>
    <x v="30"/>
  </r>
  <r>
    <x v="32"/>
    <x v="2"/>
    <x v="6"/>
    <x v="2"/>
    <x v="0"/>
    <x v="1"/>
    <x v="2"/>
    <x v="0"/>
    <x v="914"/>
    <x v="1"/>
    <x v="0"/>
    <x v="0"/>
    <x v="2"/>
    <x v="1"/>
    <x v="7"/>
    <x v="24"/>
  </r>
  <r>
    <x v="0"/>
    <x v="0"/>
    <x v="6"/>
    <x v="0"/>
    <x v="2"/>
    <x v="0"/>
    <x v="2"/>
    <x v="1"/>
    <x v="883"/>
    <x v="1"/>
    <x v="0"/>
    <x v="1"/>
    <x v="1"/>
    <x v="0"/>
    <x v="3"/>
    <x v="40"/>
  </r>
  <r>
    <x v="17"/>
    <x v="1"/>
    <x v="1"/>
    <x v="1"/>
    <x v="2"/>
    <x v="0"/>
    <x v="1"/>
    <x v="0"/>
    <x v="323"/>
    <x v="0"/>
    <x v="0"/>
    <x v="0"/>
    <x v="1"/>
    <x v="1"/>
    <x v="4"/>
    <x v="23"/>
  </r>
  <r>
    <x v="31"/>
    <x v="0"/>
    <x v="2"/>
    <x v="0"/>
    <x v="1"/>
    <x v="2"/>
    <x v="2"/>
    <x v="0"/>
    <x v="244"/>
    <x v="0"/>
    <x v="0"/>
    <x v="0"/>
    <x v="0"/>
    <x v="1"/>
    <x v="1"/>
    <x v="42"/>
  </r>
  <r>
    <x v="46"/>
    <x v="2"/>
    <x v="0"/>
    <x v="2"/>
    <x v="2"/>
    <x v="2"/>
    <x v="1"/>
    <x v="1"/>
    <x v="53"/>
    <x v="0"/>
    <x v="1"/>
    <x v="0"/>
    <x v="1"/>
    <x v="2"/>
    <x v="5"/>
    <x v="33"/>
  </r>
  <r>
    <x v="10"/>
    <x v="1"/>
    <x v="7"/>
    <x v="2"/>
    <x v="2"/>
    <x v="2"/>
    <x v="2"/>
    <x v="2"/>
    <x v="375"/>
    <x v="0"/>
    <x v="1"/>
    <x v="0"/>
    <x v="1"/>
    <x v="0"/>
    <x v="3"/>
    <x v="28"/>
  </r>
  <r>
    <x v="20"/>
    <x v="1"/>
    <x v="8"/>
    <x v="0"/>
    <x v="1"/>
    <x v="0"/>
    <x v="2"/>
    <x v="0"/>
    <x v="594"/>
    <x v="0"/>
    <x v="0"/>
    <x v="1"/>
    <x v="0"/>
    <x v="1"/>
    <x v="1"/>
    <x v="22"/>
  </r>
  <r>
    <x v="25"/>
    <x v="1"/>
    <x v="3"/>
    <x v="1"/>
    <x v="0"/>
    <x v="0"/>
    <x v="2"/>
    <x v="1"/>
    <x v="174"/>
    <x v="1"/>
    <x v="0"/>
    <x v="1"/>
    <x v="2"/>
    <x v="1"/>
    <x v="7"/>
    <x v="32"/>
  </r>
  <r>
    <x v="24"/>
    <x v="2"/>
    <x v="5"/>
    <x v="0"/>
    <x v="0"/>
    <x v="0"/>
    <x v="2"/>
    <x v="0"/>
    <x v="849"/>
    <x v="1"/>
    <x v="1"/>
    <x v="1"/>
    <x v="2"/>
    <x v="1"/>
    <x v="7"/>
    <x v="39"/>
  </r>
  <r>
    <x v="21"/>
    <x v="0"/>
    <x v="8"/>
    <x v="1"/>
    <x v="2"/>
    <x v="2"/>
    <x v="1"/>
    <x v="2"/>
    <x v="334"/>
    <x v="1"/>
    <x v="0"/>
    <x v="1"/>
    <x v="1"/>
    <x v="1"/>
    <x v="4"/>
    <x v="38"/>
  </r>
  <r>
    <x v="26"/>
    <x v="1"/>
    <x v="5"/>
    <x v="0"/>
    <x v="0"/>
    <x v="1"/>
    <x v="0"/>
    <x v="2"/>
    <x v="946"/>
    <x v="0"/>
    <x v="0"/>
    <x v="1"/>
    <x v="2"/>
    <x v="1"/>
    <x v="7"/>
    <x v="41"/>
  </r>
  <r>
    <x v="12"/>
    <x v="2"/>
    <x v="8"/>
    <x v="2"/>
    <x v="2"/>
    <x v="0"/>
    <x v="2"/>
    <x v="2"/>
    <x v="855"/>
    <x v="0"/>
    <x v="0"/>
    <x v="1"/>
    <x v="1"/>
    <x v="0"/>
    <x v="3"/>
    <x v="37"/>
  </r>
  <r>
    <x v="32"/>
    <x v="0"/>
    <x v="3"/>
    <x v="1"/>
    <x v="1"/>
    <x v="1"/>
    <x v="1"/>
    <x v="1"/>
    <x v="660"/>
    <x v="1"/>
    <x v="1"/>
    <x v="0"/>
    <x v="0"/>
    <x v="1"/>
    <x v="1"/>
    <x v="21"/>
  </r>
  <r>
    <x v="33"/>
    <x v="2"/>
    <x v="7"/>
    <x v="1"/>
    <x v="1"/>
    <x v="1"/>
    <x v="1"/>
    <x v="1"/>
    <x v="770"/>
    <x v="0"/>
    <x v="0"/>
    <x v="0"/>
    <x v="0"/>
    <x v="2"/>
    <x v="2"/>
    <x v="31"/>
  </r>
  <r>
    <x v="40"/>
    <x v="0"/>
    <x v="8"/>
    <x v="1"/>
    <x v="2"/>
    <x v="1"/>
    <x v="2"/>
    <x v="2"/>
    <x v="28"/>
    <x v="0"/>
    <x v="1"/>
    <x v="0"/>
    <x v="1"/>
    <x v="2"/>
    <x v="5"/>
    <x v="19"/>
  </r>
  <r>
    <x v="34"/>
    <x v="2"/>
    <x v="3"/>
    <x v="2"/>
    <x v="1"/>
    <x v="2"/>
    <x v="0"/>
    <x v="1"/>
    <x v="767"/>
    <x v="0"/>
    <x v="1"/>
    <x v="0"/>
    <x v="0"/>
    <x v="2"/>
    <x v="2"/>
    <x v="27"/>
  </r>
  <r>
    <x v="0"/>
    <x v="0"/>
    <x v="4"/>
    <x v="0"/>
    <x v="1"/>
    <x v="1"/>
    <x v="2"/>
    <x v="2"/>
    <x v="867"/>
    <x v="1"/>
    <x v="1"/>
    <x v="1"/>
    <x v="0"/>
    <x v="0"/>
    <x v="0"/>
    <x v="18"/>
  </r>
  <r>
    <x v="20"/>
    <x v="1"/>
    <x v="7"/>
    <x v="2"/>
    <x v="2"/>
    <x v="0"/>
    <x v="1"/>
    <x v="1"/>
    <x v="518"/>
    <x v="1"/>
    <x v="0"/>
    <x v="0"/>
    <x v="1"/>
    <x v="1"/>
    <x v="4"/>
    <x v="24"/>
  </r>
  <r>
    <x v="5"/>
    <x v="0"/>
    <x v="5"/>
    <x v="1"/>
    <x v="2"/>
    <x v="2"/>
    <x v="0"/>
    <x v="2"/>
    <x v="449"/>
    <x v="0"/>
    <x v="0"/>
    <x v="1"/>
    <x v="1"/>
    <x v="0"/>
    <x v="3"/>
    <x v="40"/>
  </r>
  <r>
    <x v="27"/>
    <x v="2"/>
    <x v="6"/>
    <x v="0"/>
    <x v="1"/>
    <x v="0"/>
    <x v="1"/>
    <x v="0"/>
    <x v="112"/>
    <x v="0"/>
    <x v="1"/>
    <x v="0"/>
    <x v="0"/>
    <x v="1"/>
    <x v="1"/>
    <x v="20"/>
  </r>
  <r>
    <x v="16"/>
    <x v="2"/>
    <x v="2"/>
    <x v="2"/>
    <x v="0"/>
    <x v="0"/>
    <x v="2"/>
    <x v="2"/>
    <x v="355"/>
    <x v="0"/>
    <x v="1"/>
    <x v="0"/>
    <x v="2"/>
    <x v="1"/>
    <x v="7"/>
    <x v="30"/>
  </r>
  <r>
    <x v="4"/>
    <x v="0"/>
    <x v="6"/>
    <x v="1"/>
    <x v="0"/>
    <x v="2"/>
    <x v="0"/>
    <x v="2"/>
    <x v="801"/>
    <x v="0"/>
    <x v="1"/>
    <x v="0"/>
    <x v="2"/>
    <x v="0"/>
    <x v="6"/>
    <x v="36"/>
  </r>
  <r>
    <x v="30"/>
    <x v="1"/>
    <x v="7"/>
    <x v="1"/>
    <x v="2"/>
    <x v="0"/>
    <x v="1"/>
    <x v="1"/>
    <x v="587"/>
    <x v="1"/>
    <x v="0"/>
    <x v="1"/>
    <x v="1"/>
    <x v="1"/>
    <x v="4"/>
    <x v="33"/>
  </r>
  <r>
    <x v="4"/>
    <x v="1"/>
    <x v="5"/>
    <x v="2"/>
    <x v="2"/>
    <x v="0"/>
    <x v="1"/>
    <x v="1"/>
    <x v="711"/>
    <x v="0"/>
    <x v="0"/>
    <x v="0"/>
    <x v="1"/>
    <x v="0"/>
    <x v="3"/>
    <x v="39"/>
  </r>
  <r>
    <x v="37"/>
    <x v="0"/>
    <x v="8"/>
    <x v="2"/>
    <x v="0"/>
    <x v="2"/>
    <x v="1"/>
    <x v="1"/>
    <x v="117"/>
    <x v="1"/>
    <x v="1"/>
    <x v="1"/>
    <x v="2"/>
    <x v="2"/>
    <x v="8"/>
    <x v="19"/>
  </r>
  <r>
    <x v="2"/>
    <x v="0"/>
    <x v="5"/>
    <x v="2"/>
    <x v="1"/>
    <x v="0"/>
    <x v="2"/>
    <x v="1"/>
    <x v="116"/>
    <x v="1"/>
    <x v="1"/>
    <x v="1"/>
    <x v="0"/>
    <x v="0"/>
    <x v="0"/>
    <x v="29"/>
  </r>
  <r>
    <x v="22"/>
    <x v="2"/>
    <x v="8"/>
    <x v="1"/>
    <x v="0"/>
    <x v="1"/>
    <x v="0"/>
    <x v="1"/>
    <x v="874"/>
    <x v="1"/>
    <x v="0"/>
    <x v="0"/>
    <x v="2"/>
    <x v="1"/>
    <x v="7"/>
    <x v="23"/>
  </r>
  <r>
    <x v="36"/>
    <x v="1"/>
    <x v="3"/>
    <x v="2"/>
    <x v="0"/>
    <x v="0"/>
    <x v="2"/>
    <x v="1"/>
    <x v="890"/>
    <x v="0"/>
    <x v="1"/>
    <x v="1"/>
    <x v="2"/>
    <x v="2"/>
    <x v="8"/>
    <x v="35"/>
  </r>
  <r>
    <x v="36"/>
    <x v="0"/>
    <x v="7"/>
    <x v="1"/>
    <x v="0"/>
    <x v="1"/>
    <x v="2"/>
    <x v="0"/>
    <x v="843"/>
    <x v="1"/>
    <x v="0"/>
    <x v="1"/>
    <x v="2"/>
    <x v="2"/>
    <x v="8"/>
    <x v="28"/>
  </r>
  <r>
    <x v="9"/>
    <x v="1"/>
    <x v="3"/>
    <x v="2"/>
    <x v="0"/>
    <x v="0"/>
    <x v="2"/>
    <x v="2"/>
    <x v="814"/>
    <x v="1"/>
    <x v="0"/>
    <x v="0"/>
    <x v="2"/>
    <x v="0"/>
    <x v="6"/>
    <x v="27"/>
  </r>
  <r>
    <x v="9"/>
    <x v="0"/>
    <x v="1"/>
    <x v="1"/>
    <x v="2"/>
    <x v="2"/>
    <x v="0"/>
    <x v="2"/>
    <x v="425"/>
    <x v="0"/>
    <x v="1"/>
    <x v="0"/>
    <x v="1"/>
    <x v="0"/>
    <x v="3"/>
    <x v="32"/>
  </r>
  <r>
    <x v="18"/>
    <x v="0"/>
    <x v="8"/>
    <x v="1"/>
    <x v="2"/>
    <x v="2"/>
    <x v="2"/>
    <x v="2"/>
    <x v="537"/>
    <x v="0"/>
    <x v="1"/>
    <x v="0"/>
    <x v="1"/>
    <x v="1"/>
    <x v="4"/>
    <x v="18"/>
  </r>
  <r>
    <x v="16"/>
    <x v="1"/>
    <x v="4"/>
    <x v="0"/>
    <x v="1"/>
    <x v="0"/>
    <x v="2"/>
    <x v="0"/>
    <x v="661"/>
    <x v="0"/>
    <x v="0"/>
    <x v="0"/>
    <x v="0"/>
    <x v="1"/>
    <x v="1"/>
    <x v="38"/>
  </r>
  <r>
    <x v="20"/>
    <x v="0"/>
    <x v="3"/>
    <x v="2"/>
    <x v="1"/>
    <x v="2"/>
    <x v="2"/>
    <x v="2"/>
    <x v="784"/>
    <x v="1"/>
    <x v="0"/>
    <x v="0"/>
    <x v="0"/>
    <x v="1"/>
    <x v="1"/>
    <x v="29"/>
  </r>
  <r>
    <x v="13"/>
    <x v="0"/>
    <x v="1"/>
    <x v="2"/>
    <x v="1"/>
    <x v="0"/>
    <x v="2"/>
    <x v="0"/>
    <x v="268"/>
    <x v="0"/>
    <x v="0"/>
    <x v="0"/>
    <x v="0"/>
    <x v="1"/>
    <x v="1"/>
    <x v="28"/>
  </r>
  <r>
    <x v="8"/>
    <x v="2"/>
    <x v="0"/>
    <x v="1"/>
    <x v="1"/>
    <x v="2"/>
    <x v="1"/>
    <x v="0"/>
    <x v="442"/>
    <x v="1"/>
    <x v="0"/>
    <x v="1"/>
    <x v="0"/>
    <x v="0"/>
    <x v="0"/>
    <x v="27"/>
  </r>
  <r>
    <x v="45"/>
    <x v="0"/>
    <x v="6"/>
    <x v="1"/>
    <x v="0"/>
    <x v="1"/>
    <x v="2"/>
    <x v="0"/>
    <x v="677"/>
    <x v="1"/>
    <x v="0"/>
    <x v="0"/>
    <x v="2"/>
    <x v="2"/>
    <x v="8"/>
    <x v="22"/>
  </r>
  <r>
    <x v="0"/>
    <x v="0"/>
    <x v="5"/>
    <x v="1"/>
    <x v="2"/>
    <x v="0"/>
    <x v="1"/>
    <x v="2"/>
    <x v="155"/>
    <x v="0"/>
    <x v="1"/>
    <x v="0"/>
    <x v="1"/>
    <x v="0"/>
    <x v="3"/>
    <x v="26"/>
  </r>
  <r>
    <x v="44"/>
    <x v="0"/>
    <x v="1"/>
    <x v="0"/>
    <x v="2"/>
    <x v="1"/>
    <x v="2"/>
    <x v="0"/>
    <x v="265"/>
    <x v="1"/>
    <x v="0"/>
    <x v="1"/>
    <x v="1"/>
    <x v="2"/>
    <x v="5"/>
    <x v="17"/>
  </r>
  <r>
    <x v="12"/>
    <x v="2"/>
    <x v="7"/>
    <x v="0"/>
    <x v="1"/>
    <x v="1"/>
    <x v="0"/>
    <x v="2"/>
    <x v="428"/>
    <x v="1"/>
    <x v="0"/>
    <x v="0"/>
    <x v="0"/>
    <x v="0"/>
    <x v="0"/>
    <x v="26"/>
  </r>
  <r>
    <x v="3"/>
    <x v="1"/>
    <x v="3"/>
    <x v="1"/>
    <x v="1"/>
    <x v="0"/>
    <x v="1"/>
    <x v="2"/>
    <x v="296"/>
    <x v="1"/>
    <x v="0"/>
    <x v="1"/>
    <x v="0"/>
    <x v="0"/>
    <x v="0"/>
    <x v="21"/>
  </r>
  <r>
    <x v="0"/>
    <x v="2"/>
    <x v="7"/>
    <x v="2"/>
    <x v="0"/>
    <x v="1"/>
    <x v="1"/>
    <x v="1"/>
    <x v="521"/>
    <x v="1"/>
    <x v="1"/>
    <x v="0"/>
    <x v="2"/>
    <x v="0"/>
    <x v="6"/>
    <x v="20"/>
  </r>
  <r>
    <x v="39"/>
    <x v="2"/>
    <x v="6"/>
    <x v="2"/>
    <x v="0"/>
    <x v="0"/>
    <x v="1"/>
    <x v="1"/>
    <x v="188"/>
    <x v="0"/>
    <x v="1"/>
    <x v="0"/>
    <x v="2"/>
    <x v="2"/>
    <x v="8"/>
    <x v="31"/>
  </r>
  <r>
    <x v="31"/>
    <x v="1"/>
    <x v="4"/>
    <x v="0"/>
    <x v="1"/>
    <x v="1"/>
    <x v="1"/>
    <x v="0"/>
    <x v="75"/>
    <x v="1"/>
    <x v="0"/>
    <x v="1"/>
    <x v="0"/>
    <x v="1"/>
    <x v="1"/>
    <x v="25"/>
  </r>
  <r>
    <x v="33"/>
    <x v="2"/>
    <x v="7"/>
    <x v="0"/>
    <x v="2"/>
    <x v="0"/>
    <x v="0"/>
    <x v="0"/>
    <x v="143"/>
    <x v="0"/>
    <x v="0"/>
    <x v="0"/>
    <x v="1"/>
    <x v="2"/>
    <x v="5"/>
    <x v="26"/>
  </r>
  <r>
    <x v="27"/>
    <x v="1"/>
    <x v="8"/>
    <x v="1"/>
    <x v="2"/>
    <x v="0"/>
    <x v="2"/>
    <x v="2"/>
    <x v="804"/>
    <x v="1"/>
    <x v="1"/>
    <x v="1"/>
    <x v="1"/>
    <x v="1"/>
    <x v="4"/>
    <x v="25"/>
  </r>
  <r>
    <x v="30"/>
    <x v="2"/>
    <x v="4"/>
    <x v="2"/>
    <x v="2"/>
    <x v="2"/>
    <x v="1"/>
    <x v="0"/>
    <x v="284"/>
    <x v="1"/>
    <x v="1"/>
    <x v="0"/>
    <x v="1"/>
    <x v="1"/>
    <x v="4"/>
    <x v="37"/>
  </r>
  <r>
    <x v="7"/>
    <x v="1"/>
    <x v="4"/>
    <x v="1"/>
    <x v="1"/>
    <x v="0"/>
    <x v="0"/>
    <x v="0"/>
    <x v="189"/>
    <x v="0"/>
    <x v="1"/>
    <x v="0"/>
    <x v="0"/>
    <x v="0"/>
    <x v="0"/>
    <x v="36"/>
  </r>
  <r>
    <x v="38"/>
    <x v="0"/>
    <x v="1"/>
    <x v="0"/>
    <x v="2"/>
    <x v="0"/>
    <x v="1"/>
    <x v="2"/>
    <x v="545"/>
    <x v="1"/>
    <x v="1"/>
    <x v="1"/>
    <x v="1"/>
    <x v="2"/>
    <x v="5"/>
    <x v="19"/>
  </r>
  <r>
    <x v="25"/>
    <x v="2"/>
    <x v="4"/>
    <x v="2"/>
    <x v="0"/>
    <x v="1"/>
    <x v="2"/>
    <x v="0"/>
    <x v="228"/>
    <x v="1"/>
    <x v="0"/>
    <x v="0"/>
    <x v="2"/>
    <x v="1"/>
    <x v="7"/>
    <x v="24"/>
  </r>
  <r>
    <x v="33"/>
    <x v="2"/>
    <x v="2"/>
    <x v="2"/>
    <x v="0"/>
    <x v="0"/>
    <x v="1"/>
    <x v="0"/>
    <x v="513"/>
    <x v="1"/>
    <x v="1"/>
    <x v="0"/>
    <x v="2"/>
    <x v="2"/>
    <x v="8"/>
    <x v="34"/>
  </r>
  <r>
    <x v="2"/>
    <x v="2"/>
    <x v="6"/>
    <x v="0"/>
    <x v="1"/>
    <x v="2"/>
    <x v="0"/>
    <x v="2"/>
    <x v="461"/>
    <x v="1"/>
    <x v="0"/>
    <x v="1"/>
    <x v="0"/>
    <x v="0"/>
    <x v="0"/>
    <x v="24"/>
  </r>
  <r>
    <x v="11"/>
    <x v="2"/>
    <x v="4"/>
    <x v="1"/>
    <x v="0"/>
    <x v="1"/>
    <x v="2"/>
    <x v="2"/>
    <x v="617"/>
    <x v="1"/>
    <x v="0"/>
    <x v="0"/>
    <x v="2"/>
    <x v="0"/>
    <x v="6"/>
    <x v="18"/>
  </r>
  <r>
    <x v="0"/>
    <x v="0"/>
    <x v="7"/>
    <x v="1"/>
    <x v="1"/>
    <x v="1"/>
    <x v="0"/>
    <x v="1"/>
    <x v="884"/>
    <x v="1"/>
    <x v="1"/>
    <x v="1"/>
    <x v="0"/>
    <x v="0"/>
    <x v="0"/>
    <x v="30"/>
  </r>
  <r>
    <x v="43"/>
    <x v="2"/>
    <x v="0"/>
    <x v="2"/>
    <x v="2"/>
    <x v="2"/>
    <x v="2"/>
    <x v="2"/>
    <x v="492"/>
    <x v="0"/>
    <x v="1"/>
    <x v="0"/>
    <x v="1"/>
    <x v="2"/>
    <x v="5"/>
    <x v="17"/>
  </r>
  <r>
    <x v="4"/>
    <x v="0"/>
    <x v="2"/>
    <x v="0"/>
    <x v="2"/>
    <x v="1"/>
    <x v="2"/>
    <x v="1"/>
    <x v="915"/>
    <x v="0"/>
    <x v="1"/>
    <x v="1"/>
    <x v="1"/>
    <x v="0"/>
    <x v="3"/>
    <x v="23"/>
  </r>
  <r>
    <x v="29"/>
    <x v="0"/>
    <x v="2"/>
    <x v="2"/>
    <x v="2"/>
    <x v="1"/>
    <x v="2"/>
    <x v="0"/>
    <x v="529"/>
    <x v="0"/>
    <x v="1"/>
    <x v="0"/>
    <x v="1"/>
    <x v="1"/>
    <x v="4"/>
    <x v="16"/>
  </r>
  <r>
    <x v="29"/>
    <x v="0"/>
    <x v="8"/>
    <x v="0"/>
    <x v="0"/>
    <x v="1"/>
    <x v="1"/>
    <x v="2"/>
    <x v="694"/>
    <x v="1"/>
    <x v="0"/>
    <x v="1"/>
    <x v="2"/>
    <x v="1"/>
    <x v="7"/>
    <x v="35"/>
  </r>
  <r>
    <x v="16"/>
    <x v="0"/>
    <x v="4"/>
    <x v="1"/>
    <x v="1"/>
    <x v="1"/>
    <x v="0"/>
    <x v="2"/>
    <x v="781"/>
    <x v="1"/>
    <x v="0"/>
    <x v="1"/>
    <x v="0"/>
    <x v="1"/>
    <x v="1"/>
    <x v="33"/>
  </r>
  <r>
    <x v="46"/>
    <x v="1"/>
    <x v="8"/>
    <x v="0"/>
    <x v="2"/>
    <x v="2"/>
    <x v="0"/>
    <x v="2"/>
    <x v="374"/>
    <x v="1"/>
    <x v="0"/>
    <x v="0"/>
    <x v="1"/>
    <x v="2"/>
    <x v="5"/>
    <x v="25"/>
  </r>
  <r>
    <x v="22"/>
    <x v="1"/>
    <x v="8"/>
    <x v="1"/>
    <x v="1"/>
    <x v="2"/>
    <x v="0"/>
    <x v="0"/>
    <x v="132"/>
    <x v="0"/>
    <x v="1"/>
    <x v="0"/>
    <x v="0"/>
    <x v="1"/>
    <x v="1"/>
    <x v="22"/>
  </r>
  <r>
    <x v="14"/>
    <x v="2"/>
    <x v="0"/>
    <x v="0"/>
    <x v="2"/>
    <x v="1"/>
    <x v="2"/>
    <x v="1"/>
    <x v="728"/>
    <x v="1"/>
    <x v="0"/>
    <x v="1"/>
    <x v="1"/>
    <x v="1"/>
    <x v="4"/>
    <x v="24"/>
  </r>
  <r>
    <x v="36"/>
    <x v="1"/>
    <x v="1"/>
    <x v="2"/>
    <x v="0"/>
    <x v="1"/>
    <x v="1"/>
    <x v="0"/>
    <x v="104"/>
    <x v="0"/>
    <x v="1"/>
    <x v="0"/>
    <x v="2"/>
    <x v="2"/>
    <x v="8"/>
    <x v="34"/>
  </r>
  <r>
    <x v="20"/>
    <x v="1"/>
    <x v="4"/>
    <x v="1"/>
    <x v="0"/>
    <x v="2"/>
    <x v="2"/>
    <x v="0"/>
    <x v="859"/>
    <x v="1"/>
    <x v="0"/>
    <x v="1"/>
    <x v="2"/>
    <x v="1"/>
    <x v="7"/>
    <x v="23"/>
  </r>
  <r>
    <x v="13"/>
    <x v="2"/>
    <x v="3"/>
    <x v="2"/>
    <x v="1"/>
    <x v="2"/>
    <x v="0"/>
    <x v="2"/>
    <x v="947"/>
    <x v="1"/>
    <x v="1"/>
    <x v="0"/>
    <x v="0"/>
    <x v="1"/>
    <x v="1"/>
    <x v="32"/>
  </r>
  <r>
    <x v="1"/>
    <x v="2"/>
    <x v="8"/>
    <x v="2"/>
    <x v="0"/>
    <x v="2"/>
    <x v="1"/>
    <x v="1"/>
    <x v="317"/>
    <x v="1"/>
    <x v="0"/>
    <x v="0"/>
    <x v="2"/>
    <x v="0"/>
    <x v="6"/>
    <x v="23"/>
  </r>
  <r>
    <x v="10"/>
    <x v="2"/>
    <x v="6"/>
    <x v="1"/>
    <x v="0"/>
    <x v="1"/>
    <x v="1"/>
    <x v="0"/>
    <x v="834"/>
    <x v="0"/>
    <x v="0"/>
    <x v="1"/>
    <x v="2"/>
    <x v="0"/>
    <x v="6"/>
    <x v="29"/>
  </r>
  <r>
    <x v="38"/>
    <x v="1"/>
    <x v="5"/>
    <x v="1"/>
    <x v="1"/>
    <x v="1"/>
    <x v="1"/>
    <x v="2"/>
    <x v="297"/>
    <x v="1"/>
    <x v="1"/>
    <x v="1"/>
    <x v="0"/>
    <x v="2"/>
    <x v="2"/>
    <x v="28"/>
  </r>
  <r>
    <x v="37"/>
    <x v="1"/>
    <x v="6"/>
    <x v="2"/>
    <x v="2"/>
    <x v="0"/>
    <x v="0"/>
    <x v="0"/>
    <x v="30"/>
    <x v="0"/>
    <x v="0"/>
    <x v="0"/>
    <x v="1"/>
    <x v="2"/>
    <x v="5"/>
    <x v="17"/>
  </r>
  <r>
    <x v="33"/>
    <x v="2"/>
    <x v="0"/>
    <x v="2"/>
    <x v="0"/>
    <x v="2"/>
    <x v="1"/>
    <x v="0"/>
    <x v="232"/>
    <x v="1"/>
    <x v="0"/>
    <x v="0"/>
    <x v="2"/>
    <x v="2"/>
    <x v="8"/>
    <x v="21"/>
  </r>
  <r>
    <x v="37"/>
    <x v="0"/>
    <x v="0"/>
    <x v="2"/>
    <x v="1"/>
    <x v="1"/>
    <x v="1"/>
    <x v="2"/>
    <x v="52"/>
    <x v="1"/>
    <x v="1"/>
    <x v="0"/>
    <x v="0"/>
    <x v="2"/>
    <x v="2"/>
    <x v="22"/>
  </r>
  <r>
    <x v="33"/>
    <x v="2"/>
    <x v="7"/>
    <x v="2"/>
    <x v="0"/>
    <x v="2"/>
    <x v="2"/>
    <x v="2"/>
    <x v="482"/>
    <x v="0"/>
    <x v="1"/>
    <x v="0"/>
    <x v="2"/>
    <x v="2"/>
    <x v="8"/>
    <x v="16"/>
  </r>
  <r>
    <x v="17"/>
    <x v="0"/>
    <x v="1"/>
    <x v="1"/>
    <x v="0"/>
    <x v="1"/>
    <x v="2"/>
    <x v="1"/>
    <x v="527"/>
    <x v="1"/>
    <x v="1"/>
    <x v="0"/>
    <x v="2"/>
    <x v="1"/>
    <x v="7"/>
    <x v="21"/>
  </r>
  <r>
    <x v="29"/>
    <x v="0"/>
    <x v="8"/>
    <x v="1"/>
    <x v="0"/>
    <x v="2"/>
    <x v="1"/>
    <x v="0"/>
    <x v="138"/>
    <x v="1"/>
    <x v="1"/>
    <x v="1"/>
    <x v="2"/>
    <x v="1"/>
    <x v="7"/>
    <x v="31"/>
  </r>
  <r>
    <x v="14"/>
    <x v="2"/>
    <x v="6"/>
    <x v="2"/>
    <x v="0"/>
    <x v="1"/>
    <x v="1"/>
    <x v="2"/>
    <x v="464"/>
    <x v="1"/>
    <x v="1"/>
    <x v="0"/>
    <x v="2"/>
    <x v="1"/>
    <x v="7"/>
    <x v="30"/>
  </r>
  <r>
    <x v="26"/>
    <x v="2"/>
    <x v="5"/>
    <x v="0"/>
    <x v="1"/>
    <x v="0"/>
    <x v="2"/>
    <x v="2"/>
    <x v="642"/>
    <x v="1"/>
    <x v="0"/>
    <x v="0"/>
    <x v="0"/>
    <x v="1"/>
    <x v="1"/>
    <x v="29"/>
  </r>
  <r>
    <x v="33"/>
    <x v="2"/>
    <x v="0"/>
    <x v="0"/>
    <x v="1"/>
    <x v="0"/>
    <x v="2"/>
    <x v="1"/>
    <x v="709"/>
    <x v="0"/>
    <x v="1"/>
    <x v="1"/>
    <x v="0"/>
    <x v="2"/>
    <x v="2"/>
    <x v="22"/>
  </r>
  <r>
    <x v="37"/>
    <x v="1"/>
    <x v="0"/>
    <x v="1"/>
    <x v="1"/>
    <x v="2"/>
    <x v="2"/>
    <x v="1"/>
    <x v="470"/>
    <x v="0"/>
    <x v="0"/>
    <x v="1"/>
    <x v="0"/>
    <x v="2"/>
    <x v="2"/>
    <x v="15"/>
  </r>
  <r>
    <x v="32"/>
    <x v="0"/>
    <x v="1"/>
    <x v="2"/>
    <x v="0"/>
    <x v="1"/>
    <x v="0"/>
    <x v="2"/>
    <x v="364"/>
    <x v="1"/>
    <x v="0"/>
    <x v="1"/>
    <x v="2"/>
    <x v="1"/>
    <x v="7"/>
    <x v="14"/>
  </r>
  <r>
    <x v="23"/>
    <x v="1"/>
    <x v="5"/>
    <x v="2"/>
    <x v="0"/>
    <x v="1"/>
    <x v="0"/>
    <x v="1"/>
    <x v="358"/>
    <x v="1"/>
    <x v="1"/>
    <x v="0"/>
    <x v="2"/>
    <x v="1"/>
    <x v="7"/>
    <x v="28"/>
  </r>
  <r>
    <x v="14"/>
    <x v="1"/>
    <x v="5"/>
    <x v="1"/>
    <x v="0"/>
    <x v="2"/>
    <x v="2"/>
    <x v="2"/>
    <x v="686"/>
    <x v="0"/>
    <x v="0"/>
    <x v="1"/>
    <x v="2"/>
    <x v="1"/>
    <x v="7"/>
    <x v="27"/>
  </r>
  <r>
    <x v="29"/>
    <x v="2"/>
    <x v="1"/>
    <x v="0"/>
    <x v="1"/>
    <x v="1"/>
    <x v="1"/>
    <x v="0"/>
    <x v="248"/>
    <x v="1"/>
    <x v="0"/>
    <x v="1"/>
    <x v="0"/>
    <x v="1"/>
    <x v="1"/>
    <x v="26"/>
  </r>
  <r>
    <x v="41"/>
    <x v="1"/>
    <x v="0"/>
    <x v="0"/>
    <x v="0"/>
    <x v="2"/>
    <x v="2"/>
    <x v="1"/>
    <x v="360"/>
    <x v="0"/>
    <x v="1"/>
    <x v="1"/>
    <x v="2"/>
    <x v="2"/>
    <x v="8"/>
    <x v="21"/>
  </r>
  <r>
    <x v="16"/>
    <x v="2"/>
    <x v="4"/>
    <x v="0"/>
    <x v="2"/>
    <x v="1"/>
    <x v="0"/>
    <x v="0"/>
    <x v="233"/>
    <x v="1"/>
    <x v="0"/>
    <x v="1"/>
    <x v="1"/>
    <x v="1"/>
    <x v="4"/>
    <x v="20"/>
  </r>
  <r>
    <x v="4"/>
    <x v="0"/>
    <x v="4"/>
    <x v="1"/>
    <x v="0"/>
    <x v="2"/>
    <x v="1"/>
    <x v="0"/>
    <x v="826"/>
    <x v="0"/>
    <x v="1"/>
    <x v="0"/>
    <x v="2"/>
    <x v="0"/>
    <x v="6"/>
    <x v="33"/>
  </r>
  <r>
    <x v="28"/>
    <x v="2"/>
    <x v="1"/>
    <x v="0"/>
    <x v="2"/>
    <x v="1"/>
    <x v="0"/>
    <x v="0"/>
    <x v="217"/>
    <x v="0"/>
    <x v="1"/>
    <x v="0"/>
    <x v="1"/>
    <x v="1"/>
    <x v="4"/>
    <x v="27"/>
  </r>
  <r>
    <x v="3"/>
    <x v="1"/>
    <x v="5"/>
    <x v="1"/>
    <x v="0"/>
    <x v="2"/>
    <x v="1"/>
    <x v="2"/>
    <x v="320"/>
    <x v="0"/>
    <x v="1"/>
    <x v="0"/>
    <x v="2"/>
    <x v="0"/>
    <x v="6"/>
    <x v="32"/>
  </r>
  <r>
    <x v="9"/>
    <x v="1"/>
    <x v="8"/>
    <x v="1"/>
    <x v="1"/>
    <x v="1"/>
    <x v="0"/>
    <x v="0"/>
    <x v="608"/>
    <x v="0"/>
    <x v="0"/>
    <x v="1"/>
    <x v="0"/>
    <x v="0"/>
    <x v="0"/>
    <x v="26"/>
  </r>
  <r>
    <x v="16"/>
    <x v="2"/>
    <x v="1"/>
    <x v="2"/>
    <x v="0"/>
    <x v="0"/>
    <x v="1"/>
    <x v="0"/>
    <x v="753"/>
    <x v="1"/>
    <x v="0"/>
    <x v="1"/>
    <x v="2"/>
    <x v="1"/>
    <x v="7"/>
    <x v="16"/>
  </r>
  <r>
    <x v="9"/>
    <x v="2"/>
    <x v="1"/>
    <x v="0"/>
    <x v="2"/>
    <x v="1"/>
    <x v="1"/>
    <x v="0"/>
    <x v="710"/>
    <x v="1"/>
    <x v="0"/>
    <x v="1"/>
    <x v="1"/>
    <x v="0"/>
    <x v="3"/>
    <x v="25"/>
  </r>
  <r>
    <x v="16"/>
    <x v="1"/>
    <x v="2"/>
    <x v="1"/>
    <x v="2"/>
    <x v="2"/>
    <x v="1"/>
    <x v="2"/>
    <x v="606"/>
    <x v="0"/>
    <x v="0"/>
    <x v="1"/>
    <x v="1"/>
    <x v="1"/>
    <x v="4"/>
    <x v="15"/>
  </r>
  <r>
    <x v="19"/>
    <x v="0"/>
    <x v="6"/>
    <x v="0"/>
    <x v="0"/>
    <x v="0"/>
    <x v="1"/>
    <x v="0"/>
    <x v="97"/>
    <x v="0"/>
    <x v="1"/>
    <x v="1"/>
    <x v="2"/>
    <x v="1"/>
    <x v="7"/>
    <x v="31"/>
  </r>
  <r>
    <x v="23"/>
    <x v="0"/>
    <x v="5"/>
    <x v="0"/>
    <x v="2"/>
    <x v="1"/>
    <x v="0"/>
    <x v="0"/>
    <x v="526"/>
    <x v="0"/>
    <x v="0"/>
    <x v="1"/>
    <x v="1"/>
    <x v="1"/>
    <x v="4"/>
    <x v="24"/>
  </r>
  <r>
    <x v="4"/>
    <x v="2"/>
    <x v="7"/>
    <x v="2"/>
    <x v="2"/>
    <x v="0"/>
    <x v="0"/>
    <x v="1"/>
    <x v="906"/>
    <x v="0"/>
    <x v="1"/>
    <x v="0"/>
    <x v="1"/>
    <x v="0"/>
    <x v="3"/>
    <x v="30"/>
  </r>
  <r>
    <x v="33"/>
    <x v="0"/>
    <x v="7"/>
    <x v="0"/>
    <x v="1"/>
    <x v="1"/>
    <x v="1"/>
    <x v="2"/>
    <x v="417"/>
    <x v="1"/>
    <x v="0"/>
    <x v="0"/>
    <x v="0"/>
    <x v="2"/>
    <x v="2"/>
    <x v="14"/>
  </r>
  <r>
    <x v="5"/>
    <x v="1"/>
    <x v="5"/>
    <x v="2"/>
    <x v="0"/>
    <x v="0"/>
    <x v="1"/>
    <x v="0"/>
    <x v="304"/>
    <x v="0"/>
    <x v="0"/>
    <x v="1"/>
    <x v="2"/>
    <x v="0"/>
    <x v="6"/>
    <x v="13"/>
  </r>
  <r>
    <x v="1"/>
    <x v="2"/>
    <x v="2"/>
    <x v="1"/>
    <x v="0"/>
    <x v="2"/>
    <x v="0"/>
    <x v="1"/>
    <x v="467"/>
    <x v="0"/>
    <x v="0"/>
    <x v="0"/>
    <x v="2"/>
    <x v="0"/>
    <x v="6"/>
    <x v="25"/>
  </r>
  <r>
    <x v="12"/>
    <x v="1"/>
    <x v="2"/>
    <x v="0"/>
    <x v="0"/>
    <x v="1"/>
    <x v="1"/>
    <x v="2"/>
    <x v="898"/>
    <x v="0"/>
    <x v="0"/>
    <x v="1"/>
    <x v="2"/>
    <x v="0"/>
    <x v="6"/>
    <x v="24"/>
  </r>
  <r>
    <x v="42"/>
    <x v="1"/>
    <x v="0"/>
    <x v="1"/>
    <x v="2"/>
    <x v="1"/>
    <x v="1"/>
    <x v="2"/>
    <x v="541"/>
    <x v="0"/>
    <x v="0"/>
    <x v="1"/>
    <x v="1"/>
    <x v="2"/>
    <x v="5"/>
    <x v="23"/>
  </r>
  <r>
    <x v="42"/>
    <x v="0"/>
    <x v="6"/>
    <x v="0"/>
    <x v="0"/>
    <x v="2"/>
    <x v="1"/>
    <x v="2"/>
    <x v="696"/>
    <x v="0"/>
    <x v="1"/>
    <x v="0"/>
    <x v="2"/>
    <x v="2"/>
    <x v="8"/>
    <x v="20"/>
  </r>
  <r>
    <x v="10"/>
    <x v="2"/>
    <x v="4"/>
    <x v="1"/>
    <x v="0"/>
    <x v="0"/>
    <x v="2"/>
    <x v="2"/>
    <x v="295"/>
    <x v="0"/>
    <x v="0"/>
    <x v="1"/>
    <x v="2"/>
    <x v="0"/>
    <x v="6"/>
    <x v="19"/>
  </r>
  <r>
    <x v="46"/>
    <x v="2"/>
    <x v="3"/>
    <x v="0"/>
    <x v="1"/>
    <x v="2"/>
    <x v="1"/>
    <x v="2"/>
    <x v="287"/>
    <x v="0"/>
    <x v="0"/>
    <x v="0"/>
    <x v="0"/>
    <x v="2"/>
    <x v="2"/>
    <x v="22"/>
  </r>
  <r>
    <x v="22"/>
    <x v="0"/>
    <x v="3"/>
    <x v="0"/>
    <x v="1"/>
    <x v="2"/>
    <x v="2"/>
    <x v="2"/>
    <x v="676"/>
    <x v="1"/>
    <x v="0"/>
    <x v="1"/>
    <x v="0"/>
    <x v="1"/>
    <x v="1"/>
    <x v="12"/>
  </r>
  <r>
    <x v="15"/>
    <x v="1"/>
    <x v="3"/>
    <x v="0"/>
    <x v="1"/>
    <x v="0"/>
    <x v="1"/>
    <x v="0"/>
    <x v="582"/>
    <x v="0"/>
    <x v="0"/>
    <x v="1"/>
    <x v="0"/>
    <x v="1"/>
    <x v="1"/>
    <x v="20"/>
  </r>
  <r>
    <x v="30"/>
    <x v="1"/>
    <x v="5"/>
    <x v="0"/>
    <x v="2"/>
    <x v="2"/>
    <x v="0"/>
    <x v="0"/>
    <x v="249"/>
    <x v="0"/>
    <x v="1"/>
    <x v="0"/>
    <x v="1"/>
    <x v="1"/>
    <x v="4"/>
    <x v="19"/>
  </r>
  <r>
    <x v="10"/>
    <x v="1"/>
    <x v="7"/>
    <x v="0"/>
    <x v="0"/>
    <x v="1"/>
    <x v="2"/>
    <x v="0"/>
    <x v="920"/>
    <x v="0"/>
    <x v="0"/>
    <x v="1"/>
    <x v="2"/>
    <x v="0"/>
    <x v="6"/>
    <x v="29"/>
  </r>
  <r>
    <x v="15"/>
    <x v="1"/>
    <x v="7"/>
    <x v="0"/>
    <x v="1"/>
    <x v="1"/>
    <x v="2"/>
    <x v="0"/>
    <x v="439"/>
    <x v="1"/>
    <x v="1"/>
    <x v="1"/>
    <x v="0"/>
    <x v="1"/>
    <x v="1"/>
    <x v="21"/>
  </r>
  <r>
    <x v="7"/>
    <x v="2"/>
    <x v="4"/>
    <x v="0"/>
    <x v="1"/>
    <x v="1"/>
    <x v="1"/>
    <x v="1"/>
    <x v="546"/>
    <x v="1"/>
    <x v="0"/>
    <x v="1"/>
    <x v="0"/>
    <x v="0"/>
    <x v="0"/>
    <x v="18"/>
  </r>
  <r>
    <x v="3"/>
    <x v="2"/>
    <x v="5"/>
    <x v="0"/>
    <x v="1"/>
    <x v="2"/>
    <x v="1"/>
    <x v="0"/>
    <x v="200"/>
    <x v="1"/>
    <x v="1"/>
    <x v="0"/>
    <x v="0"/>
    <x v="0"/>
    <x v="0"/>
    <x v="15"/>
  </r>
  <r>
    <x v="39"/>
    <x v="0"/>
    <x v="3"/>
    <x v="0"/>
    <x v="0"/>
    <x v="1"/>
    <x v="2"/>
    <x v="2"/>
    <x v="139"/>
    <x v="0"/>
    <x v="1"/>
    <x v="1"/>
    <x v="2"/>
    <x v="2"/>
    <x v="8"/>
    <x v="14"/>
  </r>
  <r>
    <x v="3"/>
    <x v="0"/>
    <x v="8"/>
    <x v="1"/>
    <x v="0"/>
    <x v="1"/>
    <x v="0"/>
    <x v="0"/>
    <x v="615"/>
    <x v="0"/>
    <x v="1"/>
    <x v="1"/>
    <x v="2"/>
    <x v="0"/>
    <x v="6"/>
    <x v="18"/>
  </r>
  <r>
    <x v="24"/>
    <x v="2"/>
    <x v="7"/>
    <x v="2"/>
    <x v="0"/>
    <x v="1"/>
    <x v="0"/>
    <x v="0"/>
    <x v="101"/>
    <x v="0"/>
    <x v="1"/>
    <x v="1"/>
    <x v="2"/>
    <x v="1"/>
    <x v="7"/>
    <x v="20"/>
  </r>
  <r>
    <x v="2"/>
    <x v="2"/>
    <x v="0"/>
    <x v="0"/>
    <x v="2"/>
    <x v="1"/>
    <x v="1"/>
    <x v="2"/>
    <x v="951"/>
    <x v="1"/>
    <x v="1"/>
    <x v="0"/>
    <x v="1"/>
    <x v="0"/>
    <x v="3"/>
    <x v="23"/>
  </r>
  <r>
    <x v="31"/>
    <x v="1"/>
    <x v="1"/>
    <x v="2"/>
    <x v="2"/>
    <x v="1"/>
    <x v="0"/>
    <x v="0"/>
    <x v="123"/>
    <x v="0"/>
    <x v="0"/>
    <x v="0"/>
    <x v="1"/>
    <x v="1"/>
    <x v="4"/>
    <x v="13"/>
  </r>
  <r>
    <x v="2"/>
    <x v="1"/>
    <x v="8"/>
    <x v="0"/>
    <x v="1"/>
    <x v="1"/>
    <x v="0"/>
    <x v="0"/>
    <x v="580"/>
    <x v="1"/>
    <x v="1"/>
    <x v="0"/>
    <x v="0"/>
    <x v="0"/>
    <x v="0"/>
    <x v="28"/>
  </r>
  <r>
    <x v="26"/>
    <x v="0"/>
    <x v="7"/>
    <x v="0"/>
    <x v="0"/>
    <x v="2"/>
    <x v="1"/>
    <x v="0"/>
    <x v="937"/>
    <x v="1"/>
    <x v="0"/>
    <x v="0"/>
    <x v="2"/>
    <x v="1"/>
    <x v="7"/>
    <x v="13"/>
  </r>
  <r>
    <x v="28"/>
    <x v="2"/>
    <x v="2"/>
    <x v="1"/>
    <x v="1"/>
    <x v="1"/>
    <x v="0"/>
    <x v="1"/>
    <x v="888"/>
    <x v="1"/>
    <x v="1"/>
    <x v="0"/>
    <x v="0"/>
    <x v="1"/>
    <x v="1"/>
    <x v="22"/>
  </r>
  <r>
    <x v="31"/>
    <x v="0"/>
    <x v="7"/>
    <x v="1"/>
    <x v="0"/>
    <x v="1"/>
    <x v="1"/>
    <x v="0"/>
    <x v="611"/>
    <x v="1"/>
    <x v="1"/>
    <x v="1"/>
    <x v="2"/>
    <x v="1"/>
    <x v="7"/>
    <x v="17"/>
  </r>
  <r>
    <x v="18"/>
    <x v="2"/>
    <x v="0"/>
    <x v="2"/>
    <x v="0"/>
    <x v="0"/>
    <x v="2"/>
    <x v="2"/>
    <x v="755"/>
    <x v="1"/>
    <x v="0"/>
    <x v="0"/>
    <x v="2"/>
    <x v="1"/>
    <x v="7"/>
    <x v="21"/>
  </r>
  <r>
    <x v="20"/>
    <x v="1"/>
    <x v="3"/>
    <x v="1"/>
    <x v="0"/>
    <x v="2"/>
    <x v="1"/>
    <x v="2"/>
    <x v="844"/>
    <x v="0"/>
    <x v="1"/>
    <x v="0"/>
    <x v="2"/>
    <x v="1"/>
    <x v="7"/>
    <x v="20"/>
  </r>
  <r>
    <x v="4"/>
    <x v="0"/>
    <x v="2"/>
    <x v="1"/>
    <x v="2"/>
    <x v="2"/>
    <x v="2"/>
    <x v="0"/>
    <x v="83"/>
    <x v="0"/>
    <x v="1"/>
    <x v="1"/>
    <x v="1"/>
    <x v="0"/>
    <x v="3"/>
    <x v="19"/>
  </r>
  <r>
    <x v="17"/>
    <x v="0"/>
    <x v="5"/>
    <x v="2"/>
    <x v="2"/>
    <x v="2"/>
    <x v="2"/>
    <x v="0"/>
    <x v="851"/>
    <x v="1"/>
    <x v="1"/>
    <x v="0"/>
    <x v="1"/>
    <x v="1"/>
    <x v="4"/>
    <x v="12"/>
  </r>
  <r>
    <x v="27"/>
    <x v="2"/>
    <x v="6"/>
    <x v="1"/>
    <x v="0"/>
    <x v="2"/>
    <x v="0"/>
    <x v="0"/>
    <x v="173"/>
    <x v="0"/>
    <x v="1"/>
    <x v="1"/>
    <x v="2"/>
    <x v="1"/>
    <x v="7"/>
    <x v="27"/>
  </r>
  <r>
    <x v="41"/>
    <x v="1"/>
    <x v="3"/>
    <x v="0"/>
    <x v="1"/>
    <x v="1"/>
    <x v="0"/>
    <x v="2"/>
    <x v="619"/>
    <x v="0"/>
    <x v="0"/>
    <x v="0"/>
    <x v="0"/>
    <x v="2"/>
    <x v="2"/>
    <x v="18"/>
  </r>
  <r>
    <x v="21"/>
    <x v="0"/>
    <x v="6"/>
    <x v="2"/>
    <x v="0"/>
    <x v="1"/>
    <x v="0"/>
    <x v="2"/>
    <x v="237"/>
    <x v="1"/>
    <x v="1"/>
    <x v="1"/>
    <x v="2"/>
    <x v="1"/>
    <x v="7"/>
    <x v="11"/>
  </r>
  <r>
    <x v="20"/>
    <x v="1"/>
    <x v="8"/>
    <x v="2"/>
    <x v="0"/>
    <x v="0"/>
    <x v="1"/>
    <x v="1"/>
    <x v="900"/>
    <x v="1"/>
    <x v="1"/>
    <x v="1"/>
    <x v="2"/>
    <x v="1"/>
    <x v="7"/>
    <x v="17"/>
  </r>
  <r>
    <x v="5"/>
    <x v="0"/>
    <x v="1"/>
    <x v="0"/>
    <x v="1"/>
    <x v="0"/>
    <x v="0"/>
    <x v="1"/>
    <x v="574"/>
    <x v="0"/>
    <x v="0"/>
    <x v="0"/>
    <x v="0"/>
    <x v="0"/>
    <x v="0"/>
    <x v="16"/>
  </r>
  <r>
    <x v="0"/>
    <x v="1"/>
    <x v="2"/>
    <x v="1"/>
    <x v="0"/>
    <x v="2"/>
    <x v="2"/>
    <x v="1"/>
    <x v="430"/>
    <x v="0"/>
    <x v="0"/>
    <x v="0"/>
    <x v="2"/>
    <x v="0"/>
    <x v="6"/>
    <x v="12"/>
  </r>
  <r>
    <x v="4"/>
    <x v="2"/>
    <x v="4"/>
    <x v="2"/>
    <x v="1"/>
    <x v="0"/>
    <x v="0"/>
    <x v="2"/>
    <x v="212"/>
    <x v="0"/>
    <x v="1"/>
    <x v="1"/>
    <x v="0"/>
    <x v="0"/>
    <x v="0"/>
    <x v="19"/>
  </r>
  <r>
    <x v="40"/>
    <x v="0"/>
    <x v="2"/>
    <x v="2"/>
    <x v="2"/>
    <x v="0"/>
    <x v="0"/>
    <x v="1"/>
    <x v="254"/>
    <x v="0"/>
    <x v="1"/>
    <x v="1"/>
    <x v="1"/>
    <x v="2"/>
    <x v="5"/>
    <x v="11"/>
  </r>
  <r>
    <x v="11"/>
    <x v="0"/>
    <x v="7"/>
    <x v="0"/>
    <x v="2"/>
    <x v="2"/>
    <x v="1"/>
    <x v="0"/>
    <x v="879"/>
    <x v="1"/>
    <x v="0"/>
    <x v="1"/>
    <x v="1"/>
    <x v="0"/>
    <x v="3"/>
    <x v="19"/>
  </r>
  <r>
    <x v="25"/>
    <x v="1"/>
    <x v="7"/>
    <x v="0"/>
    <x v="1"/>
    <x v="2"/>
    <x v="1"/>
    <x v="0"/>
    <x v="17"/>
    <x v="0"/>
    <x v="1"/>
    <x v="1"/>
    <x v="0"/>
    <x v="1"/>
    <x v="1"/>
    <x v="11"/>
  </r>
  <r>
    <x v="45"/>
    <x v="1"/>
    <x v="7"/>
    <x v="1"/>
    <x v="2"/>
    <x v="0"/>
    <x v="2"/>
    <x v="2"/>
    <x v="871"/>
    <x v="1"/>
    <x v="0"/>
    <x v="1"/>
    <x v="1"/>
    <x v="2"/>
    <x v="5"/>
    <x v="16"/>
  </r>
  <r>
    <x v="33"/>
    <x v="0"/>
    <x v="8"/>
    <x v="2"/>
    <x v="2"/>
    <x v="1"/>
    <x v="1"/>
    <x v="1"/>
    <x v="477"/>
    <x v="1"/>
    <x v="1"/>
    <x v="1"/>
    <x v="1"/>
    <x v="2"/>
    <x v="5"/>
    <x v="18"/>
  </r>
  <r>
    <x v="13"/>
    <x v="2"/>
    <x v="3"/>
    <x v="1"/>
    <x v="1"/>
    <x v="0"/>
    <x v="0"/>
    <x v="0"/>
    <x v="221"/>
    <x v="0"/>
    <x v="0"/>
    <x v="1"/>
    <x v="0"/>
    <x v="1"/>
    <x v="1"/>
    <x v="17"/>
  </r>
  <r>
    <x v="25"/>
    <x v="1"/>
    <x v="4"/>
    <x v="1"/>
    <x v="2"/>
    <x v="0"/>
    <x v="1"/>
    <x v="2"/>
    <x v="23"/>
    <x v="0"/>
    <x v="0"/>
    <x v="0"/>
    <x v="1"/>
    <x v="1"/>
    <x v="4"/>
    <x v="15"/>
  </r>
  <r>
    <x v="44"/>
    <x v="1"/>
    <x v="4"/>
    <x v="0"/>
    <x v="0"/>
    <x v="1"/>
    <x v="2"/>
    <x v="1"/>
    <x v="77"/>
    <x v="0"/>
    <x v="0"/>
    <x v="1"/>
    <x v="2"/>
    <x v="2"/>
    <x v="8"/>
    <x v="26"/>
  </r>
  <r>
    <x v="26"/>
    <x v="1"/>
    <x v="7"/>
    <x v="2"/>
    <x v="0"/>
    <x v="1"/>
    <x v="0"/>
    <x v="0"/>
    <x v="298"/>
    <x v="1"/>
    <x v="1"/>
    <x v="0"/>
    <x v="2"/>
    <x v="1"/>
    <x v="7"/>
    <x v="17"/>
  </r>
  <r>
    <x v="8"/>
    <x v="0"/>
    <x v="6"/>
    <x v="2"/>
    <x v="1"/>
    <x v="2"/>
    <x v="2"/>
    <x v="1"/>
    <x v="218"/>
    <x v="1"/>
    <x v="1"/>
    <x v="0"/>
    <x v="0"/>
    <x v="0"/>
    <x v="0"/>
    <x v="15"/>
  </r>
  <r>
    <x v="25"/>
    <x v="0"/>
    <x v="8"/>
    <x v="2"/>
    <x v="2"/>
    <x v="2"/>
    <x v="1"/>
    <x v="2"/>
    <x v="793"/>
    <x v="1"/>
    <x v="1"/>
    <x v="1"/>
    <x v="1"/>
    <x v="1"/>
    <x v="4"/>
    <x v="10"/>
  </r>
  <r>
    <x v="46"/>
    <x v="0"/>
    <x v="7"/>
    <x v="0"/>
    <x v="0"/>
    <x v="0"/>
    <x v="1"/>
    <x v="1"/>
    <x v="905"/>
    <x v="1"/>
    <x v="1"/>
    <x v="1"/>
    <x v="2"/>
    <x v="2"/>
    <x v="8"/>
    <x v="25"/>
  </r>
  <r>
    <x v="21"/>
    <x v="0"/>
    <x v="1"/>
    <x v="0"/>
    <x v="0"/>
    <x v="1"/>
    <x v="2"/>
    <x v="2"/>
    <x v="507"/>
    <x v="0"/>
    <x v="0"/>
    <x v="0"/>
    <x v="2"/>
    <x v="1"/>
    <x v="7"/>
    <x v="16"/>
  </r>
  <r>
    <x v="46"/>
    <x v="2"/>
    <x v="3"/>
    <x v="0"/>
    <x v="2"/>
    <x v="2"/>
    <x v="0"/>
    <x v="1"/>
    <x v="122"/>
    <x v="1"/>
    <x v="0"/>
    <x v="1"/>
    <x v="1"/>
    <x v="2"/>
    <x v="5"/>
    <x v="14"/>
  </r>
  <r>
    <x v="29"/>
    <x v="2"/>
    <x v="5"/>
    <x v="0"/>
    <x v="2"/>
    <x v="0"/>
    <x v="1"/>
    <x v="0"/>
    <x v="420"/>
    <x v="1"/>
    <x v="0"/>
    <x v="1"/>
    <x v="1"/>
    <x v="1"/>
    <x v="4"/>
    <x v="16"/>
  </r>
  <r>
    <x v="42"/>
    <x v="0"/>
    <x v="1"/>
    <x v="0"/>
    <x v="0"/>
    <x v="1"/>
    <x v="1"/>
    <x v="2"/>
    <x v="683"/>
    <x v="0"/>
    <x v="1"/>
    <x v="0"/>
    <x v="2"/>
    <x v="2"/>
    <x v="8"/>
    <x v="24"/>
  </r>
  <r>
    <x v="16"/>
    <x v="2"/>
    <x v="6"/>
    <x v="2"/>
    <x v="0"/>
    <x v="0"/>
    <x v="0"/>
    <x v="2"/>
    <x v="787"/>
    <x v="1"/>
    <x v="1"/>
    <x v="0"/>
    <x v="2"/>
    <x v="1"/>
    <x v="7"/>
    <x v="15"/>
  </r>
  <r>
    <x v="25"/>
    <x v="1"/>
    <x v="2"/>
    <x v="1"/>
    <x v="1"/>
    <x v="2"/>
    <x v="1"/>
    <x v="2"/>
    <x v="19"/>
    <x v="1"/>
    <x v="1"/>
    <x v="0"/>
    <x v="0"/>
    <x v="1"/>
    <x v="1"/>
    <x v="13"/>
  </r>
  <r>
    <x v="35"/>
    <x v="1"/>
    <x v="2"/>
    <x v="2"/>
    <x v="1"/>
    <x v="2"/>
    <x v="2"/>
    <x v="1"/>
    <x v="169"/>
    <x v="0"/>
    <x v="0"/>
    <x v="1"/>
    <x v="0"/>
    <x v="2"/>
    <x v="2"/>
    <x v="14"/>
  </r>
  <r>
    <x v="0"/>
    <x v="1"/>
    <x v="1"/>
    <x v="1"/>
    <x v="0"/>
    <x v="1"/>
    <x v="1"/>
    <x v="1"/>
    <x v="490"/>
    <x v="1"/>
    <x v="1"/>
    <x v="1"/>
    <x v="2"/>
    <x v="0"/>
    <x v="6"/>
    <x v="10"/>
  </r>
  <r>
    <x v="7"/>
    <x v="0"/>
    <x v="7"/>
    <x v="0"/>
    <x v="1"/>
    <x v="0"/>
    <x v="1"/>
    <x v="0"/>
    <x v="912"/>
    <x v="1"/>
    <x v="1"/>
    <x v="0"/>
    <x v="0"/>
    <x v="0"/>
    <x v="0"/>
    <x v="18"/>
  </r>
  <r>
    <x v="34"/>
    <x v="1"/>
    <x v="5"/>
    <x v="1"/>
    <x v="0"/>
    <x v="1"/>
    <x v="0"/>
    <x v="2"/>
    <x v="568"/>
    <x v="1"/>
    <x v="0"/>
    <x v="1"/>
    <x v="2"/>
    <x v="2"/>
    <x v="8"/>
    <x v="9"/>
  </r>
  <r>
    <x v="14"/>
    <x v="2"/>
    <x v="0"/>
    <x v="2"/>
    <x v="0"/>
    <x v="2"/>
    <x v="2"/>
    <x v="2"/>
    <x v="501"/>
    <x v="1"/>
    <x v="0"/>
    <x v="0"/>
    <x v="2"/>
    <x v="1"/>
    <x v="7"/>
    <x v="14"/>
  </r>
  <r>
    <x v="46"/>
    <x v="0"/>
    <x v="0"/>
    <x v="2"/>
    <x v="1"/>
    <x v="2"/>
    <x v="0"/>
    <x v="1"/>
    <x v="182"/>
    <x v="0"/>
    <x v="1"/>
    <x v="1"/>
    <x v="0"/>
    <x v="2"/>
    <x v="2"/>
    <x v="12"/>
  </r>
  <r>
    <x v="21"/>
    <x v="2"/>
    <x v="6"/>
    <x v="1"/>
    <x v="1"/>
    <x v="0"/>
    <x v="1"/>
    <x v="1"/>
    <x v="573"/>
    <x v="1"/>
    <x v="0"/>
    <x v="0"/>
    <x v="0"/>
    <x v="1"/>
    <x v="1"/>
    <x v="9"/>
  </r>
  <r>
    <x v="13"/>
    <x v="1"/>
    <x v="7"/>
    <x v="0"/>
    <x v="2"/>
    <x v="0"/>
    <x v="1"/>
    <x v="0"/>
    <x v="772"/>
    <x v="0"/>
    <x v="1"/>
    <x v="1"/>
    <x v="1"/>
    <x v="1"/>
    <x v="4"/>
    <x v="13"/>
  </r>
  <r>
    <x v="25"/>
    <x v="1"/>
    <x v="4"/>
    <x v="0"/>
    <x v="2"/>
    <x v="0"/>
    <x v="0"/>
    <x v="0"/>
    <x v="543"/>
    <x v="1"/>
    <x v="0"/>
    <x v="0"/>
    <x v="1"/>
    <x v="1"/>
    <x v="4"/>
    <x v="23"/>
  </r>
  <r>
    <x v="27"/>
    <x v="1"/>
    <x v="4"/>
    <x v="2"/>
    <x v="2"/>
    <x v="1"/>
    <x v="0"/>
    <x v="1"/>
    <x v="539"/>
    <x v="0"/>
    <x v="0"/>
    <x v="1"/>
    <x v="1"/>
    <x v="1"/>
    <x v="4"/>
    <x v="22"/>
  </r>
  <r>
    <x v="22"/>
    <x v="0"/>
    <x v="3"/>
    <x v="1"/>
    <x v="0"/>
    <x v="0"/>
    <x v="0"/>
    <x v="2"/>
    <x v="362"/>
    <x v="0"/>
    <x v="0"/>
    <x v="1"/>
    <x v="2"/>
    <x v="1"/>
    <x v="7"/>
    <x v="21"/>
  </r>
  <r>
    <x v="13"/>
    <x v="2"/>
    <x v="5"/>
    <x v="0"/>
    <x v="1"/>
    <x v="0"/>
    <x v="2"/>
    <x v="0"/>
    <x v="650"/>
    <x v="0"/>
    <x v="1"/>
    <x v="0"/>
    <x v="0"/>
    <x v="1"/>
    <x v="1"/>
    <x v="11"/>
  </r>
  <r>
    <x v="23"/>
    <x v="0"/>
    <x v="5"/>
    <x v="0"/>
    <x v="0"/>
    <x v="2"/>
    <x v="1"/>
    <x v="1"/>
    <x v="37"/>
    <x v="1"/>
    <x v="1"/>
    <x v="1"/>
    <x v="2"/>
    <x v="1"/>
    <x v="7"/>
    <x v="12"/>
  </r>
  <r>
    <x v="1"/>
    <x v="0"/>
    <x v="2"/>
    <x v="2"/>
    <x v="1"/>
    <x v="2"/>
    <x v="0"/>
    <x v="1"/>
    <x v="318"/>
    <x v="1"/>
    <x v="1"/>
    <x v="1"/>
    <x v="0"/>
    <x v="0"/>
    <x v="0"/>
    <x v="10"/>
  </r>
  <r>
    <x v="44"/>
    <x v="1"/>
    <x v="8"/>
    <x v="0"/>
    <x v="0"/>
    <x v="0"/>
    <x v="1"/>
    <x v="2"/>
    <x v="322"/>
    <x v="1"/>
    <x v="0"/>
    <x v="0"/>
    <x v="2"/>
    <x v="2"/>
    <x v="8"/>
    <x v="8"/>
  </r>
  <r>
    <x v="25"/>
    <x v="0"/>
    <x v="6"/>
    <x v="1"/>
    <x v="2"/>
    <x v="0"/>
    <x v="2"/>
    <x v="1"/>
    <x v="469"/>
    <x v="0"/>
    <x v="0"/>
    <x v="1"/>
    <x v="1"/>
    <x v="1"/>
    <x v="4"/>
    <x v="13"/>
  </r>
  <r>
    <x v="13"/>
    <x v="0"/>
    <x v="0"/>
    <x v="2"/>
    <x v="2"/>
    <x v="2"/>
    <x v="2"/>
    <x v="1"/>
    <x v="739"/>
    <x v="1"/>
    <x v="0"/>
    <x v="1"/>
    <x v="1"/>
    <x v="1"/>
    <x v="4"/>
    <x v="20"/>
  </r>
  <r>
    <x v="6"/>
    <x v="1"/>
    <x v="6"/>
    <x v="2"/>
    <x v="2"/>
    <x v="0"/>
    <x v="2"/>
    <x v="0"/>
    <x v="21"/>
    <x v="1"/>
    <x v="0"/>
    <x v="1"/>
    <x v="1"/>
    <x v="0"/>
    <x v="3"/>
    <x v="19"/>
  </r>
  <r>
    <x v="2"/>
    <x v="0"/>
    <x v="4"/>
    <x v="1"/>
    <x v="0"/>
    <x v="1"/>
    <x v="2"/>
    <x v="1"/>
    <x v="69"/>
    <x v="1"/>
    <x v="1"/>
    <x v="0"/>
    <x v="2"/>
    <x v="0"/>
    <x v="6"/>
    <x v="10"/>
  </r>
  <r>
    <x v="46"/>
    <x v="1"/>
    <x v="4"/>
    <x v="2"/>
    <x v="1"/>
    <x v="1"/>
    <x v="1"/>
    <x v="1"/>
    <x v="24"/>
    <x v="1"/>
    <x v="1"/>
    <x v="0"/>
    <x v="0"/>
    <x v="2"/>
    <x v="2"/>
    <x v="17"/>
  </r>
  <r>
    <x v="22"/>
    <x v="1"/>
    <x v="1"/>
    <x v="0"/>
    <x v="1"/>
    <x v="1"/>
    <x v="2"/>
    <x v="0"/>
    <x v="65"/>
    <x v="0"/>
    <x v="1"/>
    <x v="0"/>
    <x v="0"/>
    <x v="1"/>
    <x v="1"/>
    <x v="8"/>
  </r>
  <r>
    <x v="45"/>
    <x v="1"/>
    <x v="3"/>
    <x v="0"/>
    <x v="2"/>
    <x v="0"/>
    <x v="2"/>
    <x v="2"/>
    <x v="573"/>
    <x v="0"/>
    <x v="0"/>
    <x v="0"/>
    <x v="1"/>
    <x v="2"/>
    <x v="5"/>
    <x v="11"/>
  </r>
  <r>
    <x v="42"/>
    <x v="1"/>
    <x v="5"/>
    <x v="1"/>
    <x v="2"/>
    <x v="2"/>
    <x v="0"/>
    <x v="2"/>
    <x v="190"/>
    <x v="1"/>
    <x v="0"/>
    <x v="0"/>
    <x v="1"/>
    <x v="2"/>
    <x v="5"/>
    <x v="15"/>
  </r>
  <r>
    <x v="46"/>
    <x v="0"/>
    <x v="6"/>
    <x v="0"/>
    <x v="2"/>
    <x v="0"/>
    <x v="2"/>
    <x v="0"/>
    <x v="669"/>
    <x v="1"/>
    <x v="1"/>
    <x v="1"/>
    <x v="1"/>
    <x v="2"/>
    <x v="5"/>
    <x v="14"/>
  </r>
  <r>
    <x v="44"/>
    <x v="1"/>
    <x v="4"/>
    <x v="1"/>
    <x v="2"/>
    <x v="0"/>
    <x v="0"/>
    <x v="0"/>
    <x v="129"/>
    <x v="1"/>
    <x v="0"/>
    <x v="1"/>
    <x v="1"/>
    <x v="2"/>
    <x v="5"/>
    <x v="13"/>
  </r>
  <r>
    <x v="17"/>
    <x v="1"/>
    <x v="8"/>
    <x v="1"/>
    <x v="1"/>
    <x v="2"/>
    <x v="2"/>
    <x v="2"/>
    <x v="511"/>
    <x v="0"/>
    <x v="1"/>
    <x v="0"/>
    <x v="0"/>
    <x v="1"/>
    <x v="1"/>
    <x v="12"/>
  </r>
  <r>
    <x v="37"/>
    <x v="0"/>
    <x v="2"/>
    <x v="0"/>
    <x v="0"/>
    <x v="2"/>
    <x v="2"/>
    <x v="2"/>
    <x v="679"/>
    <x v="1"/>
    <x v="0"/>
    <x v="1"/>
    <x v="2"/>
    <x v="2"/>
    <x v="8"/>
    <x v="10"/>
  </r>
  <r>
    <x v="34"/>
    <x v="0"/>
    <x v="0"/>
    <x v="1"/>
    <x v="0"/>
    <x v="2"/>
    <x v="0"/>
    <x v="2"/>
    <x v="70"/>
    <x v="0"/>
    <x v="0"/>
    <x v="1"/>
    <x v="2"/>
    <x v="2"/>
    <x v="8"/>
    <x v="12"/>
  </r>
  <r>
    <x v="14"/>
    <x v="2"/>
    <x v="3"/>
    <x v="0"/>
    <x v="0"/>
    <x v="1"/>
    <x v="2"/>
    <x v="2"/>
    <x v="333"/>
    <x v="0"/>
    <x v="1"/>
    <x v="1"/>
    <x v="2"/>
    <x v="1"/>
    <x v="7"/>
    <x v="11"/>
  </r>
  <r>
    <x v="24"/>
    <x v="0"/>
    <x v="8"/>
    <x v="2"/>
    <x v="0"/>
    <x v="0"/>
    <x v="1"/>
    <x v="2"/>
    <x v="605"/>
    <x v="1"/>
    <x v="1"/>
    <x v="1"/>
    <x v="2"/>
    <x v="1"/>
    <x v="7"/>
    <x v="9"/>
  </r>
  <r>
    <x v="36"/>
    <x v="0"/>
    <x v="3"/>
    <x v="2"/>
    <x v="2"/>
    <x v="2"/>
    <x v="1"/>
    <x v="0"/>
    <x v="623"/>
    <x v="1"/>
    <x v="0"/>
    <x v="0"/>
    <x v="1"/>
    <x v="2"/>
    <x v="5"/>
    <x v="8"/>
  </r>
  <r>
    <x v="27"/>
    <x v="2"/>
    <x v="1"/>
    <x v="1"/>
    <x v="2"/>
    <x v="0"/>
    <x v="2"/>
    <x v="1"/>
    <x v="813"/>
    <x v="1"/>
    <x v="1"/>
    <x v="0"/>
    <x v="1"/>
    <x v="1"/>
    <x v="4"/>
    <x v="11"/>
  </r>
  <r>
    <x v="9"/>
    <x v="0"/>
    <x v="4"/>
    <x v="0"/>
    <x v="2"/>
    <x v="1"/>
    <x v="1"/>
    <x v="2"/>
    <x v="183"/>
    <x v="0"/>
    <x v="1"/>
    <x v="1"/>
    <x v="1"/>
    <x v="0"/>
    <x v="3"/>
    <x v="18"/>
  </r>
  <r>
    <x v="38"/>
    <x v="0"/>
    <x v="2"/>
    <x v="0"/>
    <x v="0"/>
    <x v="1"/>
    <x v="0"/>
    <x v="2"/>
    <x v="641"/>
    <x v="0"/>
    <x v="0"/>
    <x v="1"/>
    <x v="2"/>
    <x v="2"/>
    <x v="8"/>
    <x v="9"/>
  </r>
  <r>
    <x v="16"/>
    <x v="0"/>
    <x v="8"/>
    <x v="2"/>
    <x v="2"/>
    <x v="2"/>
    <x v="2"/>
    <x v="1"/>
    <x v="723"/>
    <x v="1"/>
    <x v="0"/>
    <x v="0"/>
    <x v="1"/>
    <x v="1"/>
    <x v="4"/>
    <x v="10"/>
  </r>
  <r>
    <x v="38"/>
    <x v="0"/>
    <x v="3"/>
    <x v="2"/>
    <x v="2"/>
    <x v="2"/>
    <x v="2"/>
    <x v="1"/>
    <x v="400"/>
    <x v="0"/>
    <x v="0"/>
    <x v="1"/>
    <x v="1"/>
    <x v="2"/>
    <x v="5"/>
    <x v="17"/>
  </r>
  <r>
    <x v="21"/>
    <x v="2"/>
    <x v="5"/>
    <x v="0"/>
    <x v="1"/>
    <x v="0"/>
    <x v="0"/>
    <x v="1"/>
    <x v="610"/>
    <x v="1"/>
    <x v="1"/>
    <x v="1"/>
    <x v="0"/>
    <x v="1"/>
    <x v="1"/>
    <x v="10"/>
  </r>
  <r>
    <x v="25"/>
    <x v="0"/>
    <x v="1"/>
    <x v="1"/>
    <x v="1"/>
    <x v="2"/>
    <x v="0"/>
    <x v="1"/>
    <x v="177"/>
    <x v="1"/>
    <x v="0"/>
    <x v="1"/>
    <x v="0"/>
    <x v="1"/>
    <x v="1"/>
    <x v="9"/>
  </r>
  <r>
    <x v="43"/>
    <x v="0"/>
    <x v="5"/>
    <x v="2"/>
    <x v="2"/>
    <x v="0"/>
    <x v="0"/>
    <x v="1"/>
    <x v="125"/>
    <x v="0"/>
    <x v="0"/>
    <x v="0"/>
    <x v="1"/>
    <x v="2"/>
    <x v="5"/>
    <x v="8"/>
  </r>
  <r>
    <x v="24"/>
    <x v="2"/>
    <x v="2"/>
    <x v="1"/>
    <x v="1"/>
    <x v="2"/>
    <x v="2"/>
    <x v="1"/>
    <x v="707"/>
    <x v="0"/>
    <x v="0"/>
    <x v="0"/>
    <x v="0"/>
    <x v="1"/>
    <x v="1"/>
    <x v="9"/>
  </r>
  <r>
    <x v="16"/>
    <x v="1"/>
    <x v="8"/>
    <x v="1"/>
    <x v="1"/>
    <x v="0"/>
    <x v="0"/>
    <x v="0"/>
    <x v="177"/>
    <x v="0"/>
    <x v="0"/>
    <x v="1"/>
    <x v="0"/>
    <x v="1"/>
    <x v="1"/>
    <x v="7"/>
  </r>
  <r>
    <x v="12"/>
    <x v="2"/>
    <x v="1"/>
    <x v="2"/>
    <x v="2"/>
    <x v="0"/>
    <x v="0"/>
    <x v="1"/>
    <x v="897"/>
    <x v="0"/>
    <x v="0"/>
    <x v="1"/>
    <x v="1"/>
    <x v="0"/>
    <x v="3"/>
    <x v="6"/>
  </r>
  <r>
    <x v="19"/>
    <x v="1"/>
    <x v="8"/>
    <x v="1"/>
    <x v="2"/>
    <x v="0"/>
    <x v="1"/>
    <x v="1"/>
    <x v="699"/>
    <x v="1"/>
    <x v="1"/>
    <x v="1"/>
    <x v="1"/>
    <x v="1"/>
    <x v="4"/>
    <x v="8"/>
  </r>
  <r>
    <x v="24"/>
    <x v="2"/>
    <x v="4"/>
    <x v="1"/>
    <x v="2"/>
    <x v="0"/>
    <x v="1"/>
    <x v="0"/>
    <x v="471"/>
    <x v="1"/>
    <x v="0"/>
    <x v="1"/>
    <x v="1"/>
    <x v="1"/>
    <x v="4"/>
    <x v="16"/>
  </r>
  <r>
    <x v="3"/>
    <x v="2"/>
    <x v="7"/>
    <x v="0"/>
    <x v="2"/>
    <x v="1"/>
    <x v="2"/>
    <x v="1"/>
    <x v="832"/>
    <x v="1"/>
    <x v="0"/>
    <x v="1"/>
    <x v="1"/>
    <x v="0"/>
    <x v="3"/>
    <x v="15"/>
  </r>
  <r>
    <x v="9"/>
    <x v="0"/>
    <x v="1"/>
    <x v="1"/>
    <x v="0"/>
    <x v="0"/>
    <x v="1"/>
    <x v="2"/>
    <x v="759"/>
    <x v="0"/>
    <x v="1"/>
    <x v="1"/>
    <x v="2"/>
    <x v="0"/>
    <x v="6"/>
    <x v="7"/>
  </r>
  <r>
    <x v="2"/>
    <x v="1"/>
    <x v="5"/>
    <x v="0"/>
    <x v="0"/>
    <x v="2"/>
    <x v="1"/>
    <x v="2"/>
    <x v="288"/>
    <x v="1"/>
    <x v="0"/>
    <x v="0"/>
    <x v="2"/>
    <x v="0"/>
    <x v="6"/>
    <x v="16"/>
  </r>
  <r>
    <x v="40"/>
    <x v="0"/>
    <x v="2"/>
    <x v="2"/>
    <x v="2"/>
    <x v="1"/>
    <x v="0"/>
    <x v="1"/>
    <x v="775"/>
    <x v="0"/>
    <x v="0"/>
    <x v="0"/>
    <x v="1"/>
    <x v="2"/>
    <x v="5"/>
    <x v="15"/>
  </r>
  <r>
    <x v="44"/>
    <x v="1"/>
    <x v="4"/>
    <x v="2"/>
    <x v="1"/>
    <x v="1"/>
    <x v="0"/>
    <x v="0"/>
    <x v="135"/>
    <x v="0"/>
    <x v="1"/>
    <x v="1"/>
    <x v="0"/>
    <x v="2"/>
    <x v="2"/>
    <x v="8"/>
  </r>
  <r>
    <x v="17"/>
    <x v="2"/>
    <x v="7"/>
    <x v="0"/>
    <x v="2"/>
    <x v="0"/>
    <x v="1"/>
    <x v="2"/>
    <x v="896"/>
    <x v="0"/>
    <x v="0"/>
    <x v="0"/>
    <x v="1"/>
    <x v="1"/>
    <x v="4"/>
    <x v="7"/>
  </r>
  <r>
    <x v="46"/>
    <x v="2"/>
    <x v="0"/>
    <x v="2"/>
    <x v="2"/>
    <x v="1"/>
    <x v="1"/>
    <x v="0"/>
    <x v="944"/>
    <x v="1"/>
    <x v="1"/>
    <x v="1"/>
    <x v="1"/>
    <x v="2"/>
    <x v="5"/>
    <x v="14"/>
  </r>
  <r>
    <x v="35"/>
    <x v="1"/>
    <x v="4"/>
    <x v="1"/>
    <x v="1"/>
    <x v="0"/>
    <x v="1"/>
    <x v="2"/>
    <x v="499"/>
    <x v="0"/>
    <x v="0"/>
    <x v="1"/>
    <x v="0"/>
    <x v="2"/>
    <x v="2"/>
    <x v="7"/>
  </r>
  <r>
    <x v="46"/>
    <x v="0"/>
    <x v="2"/>
    <x v="1"/>
    <x v="0"/>
    <x v="2"/>
    <x v="2"/>
    <x v="1"/>
    <x v="838"/>
    <x v="0"/>
    <x v="1"/>
    <x v="0"/>
    <x v="2"/>
    <x v="2"/>
    <x v="8"/>
    <x v="6"/>
  </r>
  <r>
    <x v="21"/>
    <x v="0"/>
    <x v="3"/>
    <x v="1"/>
    <x v="2"/>
    <x v="0"/>
    <x v="2"/>
    <x v="0"/>
    <x v="262"/>
    <x v="0"/>
    <x v="1"/>
    <x v="0"/>
    <x v="1"/>
    <x v="1"/>
    <x v="4"/>
    <x v="9"/>
  </r>
  <r>
    <x v="33"/>
    <x v="0"/>
    <x v="1"/>
    <x v="2"/>
    <x v="2"/>
    <x v="1"/>
    <x v="2"/>
    <x v="0"/>
    <x v="450"/>
    <x v="0"/>
    <x v="0"/>
    <x v="1"/>
    <x v="1"/>
    <x v="2"/>
    <x v="5"/>
    <x v="13"/>
  </r>
  <r>
    <x v="46"/>
    <x v="0"/>
    <x v="8"/>
    <x v="1"/>
    <x v="0"/>
    <x v="2"/>
    <x v="1"/>
    <x v="0"/>
    <x v="135"/>
    <x v="0"/>
    <x v="1"/>
    <x v="1"/>
    <x v="2"/>
    <x v="2"/>
    <x v="8"/>
    <x v="6"/>
  </r>
  <r>
    <x v="7"/>
    <x v="2"/>
    <x v="2"/>
    <x v="2"/>
    <x v="0"/>
    <x v="0"/>
    <x v="1"/>
    <x v="2"/>
    <x v="386"/>
    <x v="0"/>
    <x v="1"/>
    <x v="0"/>
    <x v="2"/>
    <x v="0"/>
    <x v="6"/>
    <x v="8"/>
  </r>
  <r>
    <x v="39"/>
    <x v="2"/>
    <x v="1"/>
    <x v="1"/>
    <x v="1"/>
    <x v="2"/>
    <x v="2"/>
    <x v="2"/>
    <x v="882"/>
    <x v="0"/>
    <x v="0"/>
    <x v="0"/>
    <x v="0"/>
    <x v="2"/>
    <x v="2"/>
    <x v="14"/>
  </r>
  <r>
    <x v="43"/>
    <x v="2"/>
    <x v="8"/>
    <x v="0"/>
    <x v="0"/>
    <x v="2"/>
    <x v="2"/>
    <x v="2"/>
    <x v="274"/>
    <x v="0"/>
    <x v="0"/>
    <x v="1"/>
    <x v="2"/>
    <x v="2"/>
    <x v="8"/>
    <x v="5"/>
  </r>
  <r>
    <x v="18"/>
    <x v="2"/>
    <x v="6"/>
    <x v="2"/>
    <x v="0"/>
    <x v="1"/>
    <x v="1"/>
    <x v="1"/>
    <x v="128"/>
    <x v="0"/>
    <x v="1"/>
    <x v="1"/>
    <x v="2"/>
    <x v="1"/>
    <x v="7"/>
    <x v="7"/>
  </r>
  <r>
    <x v="41"/>
    <x v="2"/>
    <x v="5"/>
    <x v="2"/>
    <x v="0"/>
    <x v="2"/>
    <x v="0"/>
    <x v="2"/>
    <x v="796"/>
    <x v="0"/>
    <x v="0"/>
    <x v="1"/>
    <x v="2"/>
    <x v="2"/>
    <x v="8"/>
    <x v="7"/>
  </r>
  <r>
    <x v="40"/>
    <x v="0"/>
    <x v="0"/>
    <x v="1"/>
    <x v="1"/>
    <x v="1"/>
    <x v="2"/>
    <x v="1"/>
    <x v="185"/>
    <x v="0"/>
    <x v="1"/>
    <x v="0"/>
    <x v="0"/>
    <x v="2"/>
    <x v="2"/>
    <x v="6"/>
  </r>
  <r>
    <x v="36"/>
    <x v="0"/>
    <x v="4"/>
    <x v="2"/>
    <x v="0"/>
    <x v="2"/>
    <x v="1"/>
    <x v="0"/>
    <x v="162"/>
    <x v="0"/>
    <x v="1"/>
    <x v="1"/>
    <x v="2"/>
    <x v="2"/>
    <x v="8"/>
    <x v="4"/>
  </r>
  <r>
    <x v="5"/>
    <x v="0"/>
    <x v="2"/>
    <x v="2"/>
    <x v="0"/>
    <x v="0"/>
    <x v="1"/>
    <x v="0"/>
    <x v="675"/>
    <x v="1"/>
    <x v="0"/>
    <x v="0"/>
    <x v="2"/>
    <x v="0"/>
    <x v="6"/>
    <x v="5"/>
  </r>
  <r>
    <x v="25"/>
    <x v="0"/>
    <x v="0"/>
    <x v="0"/>
    <x v="1"/>
    <x v="2"/>
    <x v="0"/>
    <x v="1"/>
    <x v="193"/>
    <x v="1"/>
    <x v="0"/>
    <x v="1"/>
    <x v="0"/>
    <x v="1"/>
    <x v="1"/>
    <x v="13"/>
  </r>
  <r>
    <x v="33"/>
    <x v="2"/>
    <x v="3"/>
    <x v="0"/>
    <x v="0"/>
    <x v="0"/>
    <x v="1"/>
    <x v="2"/>
    <x v="607"/>
    <x v="0"/>
    <x v="1"/>
    <x v="0"/>
    <x v="2"/>
    <x v="2"/>
    <x v="8"/>
    <x v="5"/>
  </r>
  <r>
    <x v="44"/>
    <x v="2"/>
    <x v="1"/>
    <x v="1"/>
    <x v="0"/>
    <x v="0"/>
    <x v="1"/>
    <x v="1"/>
    <x v="309"/>
    <x v="0"/>
    <x v="0"/>
    <x v="0"/>
    <x v="2"/>
    <x v="2"/>
    <x v="8"/>
    <x v="4"/>
  </r>
  <r>
    <x v="5"/>
    <x v="2"/>
    <x v="1"/>
    <x v="0"/>
    <x v="1"/>
    <x v="2"/>
    <x v="2"/>
    <x v="0"/>
    <x v="353"/>
    <x v="0"/>
    <x v="0"/>
    <x v="0"/>
    <x v="0"/>
    <x v="0"/>
    <x v="0"/>
    <x v="3"/>
  </r>
  <r>
    <x v="36"/>
    <x v="1"/>
    <x v="2"/>
    <x v="1"/>
    <x v="2"/>
    <x v="0"/>
    <x v="2"/>
    <x v="0"/>
    <x v="575"/>
    <x v="1"/>
    <x v="1"/>
    <x v="0"/>
    <x v="1"/>
    <x v="2"/>
    <x v="5"/>
    <x v="7"/>
  </r>
  <r>
    <x v="32"/>
    <x v="0"/>
    <x v="7"/>
    <x v="1"/>
    <x v="1"/>
    <x v="2"/>
    <x v="0"/>
    <x v="1"/>
    <x v="235"/>
    <x v="1"/>
    <x v="1"/>
    <x v="1"/>
    <x v="0"/>
    <x v="1"/>
    <x v="1"/>
    <x v="5"/>
  </r>
  <r>
    <x v="21"/>
    <x v="0"/>
    <x v="7"/>
    <x v="1"/>
    <x v="0"/>
    <x v="2"/>
    <x v="0"/>
    <x v="2"/>
    <x v="908"/>
    <x v="1"/>
    <x v="1"/>
    <x v="0"/>
    <x v="2"/>
    <x v="1"/>
    <x v="7"/>
    <x v="4"/>
  </r>
  <r>
    <x v="20"/>
    <x v="2"/>
    <x v="6"/>
    <x v="2"/>
    <x v="0"/>
    <x v="0"/>
    <x v="1"/>
    <x v="2"/>
    <x v="184"/>
    <x v="0"/>
    <x v="1"/>
    <x v="0"/>
    <x v="2"/>
    <x v="1"/>
    <x v="7"/>
    <x v="6"/>
  </r>
  <r>
    <x v="5"/>
    <x v="0"/>
    <x v="5"/>
    <x v="0"/>
    <x v="0"/>
    <x v="0"/>
    <x v="2"/>
    <x v="1"/>
    <x v="680"/>
    <x v="0"/>
    <x v="1"/>
    <x v="0"/>
    <x v="2"/>
    <x v="0"/>
    <x v="6"/>
    <x v="5"/>
  </r>
  <r>
    <x v="5"/>
    <x v="0"/>
    <x v="8"/>
    <x v="1"/>
    <x v="1"/>
    <x v="1"/>
    <x v="0"/>
    <x v="1"/>
    <x v="382"/>
    <x v="0"/>
    <x v="1"/>
    <x v="1"/>
    <x v="0"/>
    <x v="0"/>
    <x v="0"/>
    <x v="12"/>
  </r>
  <r>
    <x v="3"/>
    <x v="2"/>
    <x v="3"/>
    <x v="0"/>
    <x v="0"/>
    <x v="0"/>
    <x v="0"/>
    <x v="2"/>
    <x v="517"/>
    <x v="0"/>
    <x v="0"/>
    <x v="1"/>
    <x v="2"/>
    <x v="0"/>
    <x v="6"/>
    <x v="6"/>
  </r>
  <r>
    <x v="29"/>
    <x v="1"/>
    <x v="0"/>
    <x v="1"/>
    <x v="0"/>
    <x v="1"/>
    <x v="0"/>
    <x v="0"/>
    <x v="41"/>
    <x v="1"/>
    <x v="1"/>
    <x v="1"/>
    <x v="2"/>
    <x v="1"/>
    <x v="7"/>
    <x v="11"/>
  </r>
  <r>
    <x v="10"/>
    <x v="1"/>
    <x v="7"/>
    <x v="0"/>
    <x v="1"/>
    <x v="0"/>
    <x v="1"/>
    <x v="1"/>
    <x v="172"/>
    <x v="0"/>
    <x v="0"/>
    <x v="1"/>
    <x v="0"/>
    <x v="0"/>
    <x v="0"/>
    <x v="4"/>
  </r>
  <r>
    <x v="29"/>
    <x v="1"/>
    <x v="6"/>
    <x v="0"/>
    <x v="2"/>
    <x v="2"/>
    <x v="2"/>
    <x v="2"/>
    <x v="514"/>
    <x v="1"/>
    <x v="0"/>
    <x v="1"/>
    <x v="1"/>
    <x v="1"/>
    <x v="4"/>
    <x v="5"/>
  </r>
  <r>
    <x v="30"/>
    <x v="2"/>
    <x v="6"/>
    <x v="1"/>
    <x v="2"/>
    <x v="0"/>
    <x v="0"/>
    <x v="2"/>
    <x v="362"/>
    <x v="1"/>
    <x v="1"/>
    <x v="1"/>
    <x v="1"/>
    <x v="1"/>
    <x v="4"/>
    <x v="12"/>
  </r>
  <r>
    <x v="23"/>
    <x v="0"/>
    <x v="2"/>
    <x v="2"/>
    <x v="0"/>
    <x v="2"/>
    <x v="2"/>
    <x v="0"/>
    <x v="396"/>
    <x v="0"/>
    <x v="0"/>
    <x v="0"/>
    <x v="2"/>
    <x v="1"/>
    <x v="7"/>
    <x v="11"/>
  </r>
  <r>
    <x v="8"/>
    <x v="2"/>
    <x v="3"/>
    <x v="0"/>
    <x v="1"/>
    <x v="2"/>
    <x v="0"/>
    <x v="0"/>
    <x v="5"/>
    <x v="1"/>
    <x v="1"/>
    <x v="0"/>
    <x v="0"/>
    <x v="0"/>
    <x v="0"/>
    <x v="3"/>
  </r>
  <r>
    <x v="2"/>
    <x v="2"/>
    <x v="8"/>
    <x v="2"/>
    <x v="0"/>
    <x v="2"/>
    <x v="0"/>
    <x v="0"/>
    <x v="895"/>
    <x v="1"/>
    <x v="0"/>
    <x v="0"/>
    <x v="2"/>
    <x v="0"/>
    <x v="6"/>
    <x v="4"/>
  </r>
  <r>
    <x v="30"/>
    <x v="0"/>
    <x v="5"/>
    <x v="2"/>
    <x v="1"/>
    <x v="1"/>
    <x v="2"/>
    <x v="0"/>
    <x v="604"/>
    <x v="1"/>
    <x v="1"/>
    <x v="1"/>
    <x v="0"/>
    <x v="1"/>
    <x v="1"/>
    <x v="10"/>
  </r>
  <r>
    <x v="39"/>
    <x v="1"/>
    <x v="4"/>
    <x v="1"/>
    <x v="1"/>
    <x v="0"/>
    <x v="2"/>
    <x v="0"/>
    <x v="910"/>
    <x v="1"/>
    <x v="1"/>
    <x v="0"/>
    <x v="0"/>
    <x v="2"/>
    <x v="2"/>
    <x v="3"/>
  </r>
  <r>
    <x v="36"/>
    <x v="1"/>
    <x v="2"/>
    <x v="1"/>
    <x v="2"/>
    <x v="2"/>
    <x v="2"/>
    <x v="1"/>
    <x v="95"/>
    <x v="0"/>
    <x v="1"/>
    <x v="0"/>
    <x v="1"/>
    <x v="2"/>
    <x v="5"/>
    <x v="3"/>
  </r>
  <r>
    <x v="35"/>
    <x v="2"/>
    <x v="8"/>
    <x v="1"/>
    <x v="2"/>
    <x v="2"/>
    <x v="1"/>
    <x v="2"/>
    <x v="36"/>
    <x v="0"/>
    <x v="1"/>
    <x v="1"/>
    <x v="1"/>
    <x v="2"/>
    <x v="5"/>
    <x v="4"/>
  </r>
  <r>
    <x v="23"/>
    <x v="1"/>
    <x v="4"/>
    <x v="0"/>
    <x v="1"/>
    <x v="1"/>
    <x v="0"/>
    <x v="1"/>
    <x v="782"/>
    <x v="1"/>
    <x v="0"/>
    <x v="0"/>
    <x v="0"/>
    <x v="1"/>
    <x v="1"/>
    <x v="3"/>
  </r>
  <r>
    <x v="30"/>
    <x v="2"/>
    <x v="4"/>
    <x v="1"/>
    <x v="0"/>
    <x v="0"/>
    <x v="1"/>
    <x v="1"/>
    <x v="224"/>
    <x v="0"/>
    <x v="0"/>
    <x v="1"/>
    <x v="2"/>
    <x v="1"/>
    <x v="7"/>
    <x v="2"/>
  </r>
  <r>
    <x v="5"/>
    <x v="2"/>
    <x v="3"/>
    <x v="1"/>
    <x v="2"/>
    <x v="0"/>
    <x v="2"/>
    <x v="1"/>
    <x v="486"/>
    <x v="1"/>
    <x v="0"/>
    <x v="0"/>
    <x v="1"/>
    <x v="0"/>
    <x v="3"/>
    <x v="2"/>
  </r>
  <r>
    <x v="1"/>
    <x v="0"/>
    <x v="3"/>
    <x v="0"/>
    <x v="0"/>
    <x v="1"/>
    <x v="0"/>
    <x v="1"/>
    <x v="296"/>
    <x v="0"/>
    <x v="0"/>
    <x v="1"/>
    <x v="2"/>
    <x v="0"/>
    <x v="6"/>
    <x v="6"/>
  </r>
  <r>
    <x v="19"/>
    <x v="0"/>
    <x v="0"/>
    <x v="0"/>
    <x v="2"/>
    <x v="1"/>
    <x v="1"/>
    <x v="1"/>
    <x v="754"/>
    <x v="0"/>
    <x v="0"/>
    <x v="1"/>
    <x v="1"/>
    <x v="1"/>
    <x v="4"/>
    <x v="9"/>
  </r>
  <r>
    <x v="27"/>
    <x v="0"/>
    <x v="6"/>
    <x v="1"/>
    <x v="2"/>
    <x v="0"/>
    <x v="0"/>
    <x v="0"/>
    <x v="852"/>
    <x v="0"/>
    <x v="1"/>
    <x v="1"/>
    <x v="1"/>
    <x v="1"/>
    <x v="4"/>
    <x v="10"/>
  </r>
  <r>
    <x v="10"/>
    <x v="2"/>
    <x v="8"/>
    <x v="1"/>
    <x v="0"/>
    <x v="1"/>
    <x v="1"/>
    <x v="0"/>
    <x v="831"/>
    <x v="0"/>
    <x v="1"/>
    <x v="0"/>
    <x v="2"/>
    <x v="0"/>
    <x v="6"/>
    <x v="9"/>
  </r>
  <r>
    <x v="3"/>
    <x v="0"/>
    <x v="2"/>
    <x v="1"/>
    <x v="2"/>
    <x v="0"/>
    <x v="2"/>
    <x v="2"/>
    <x v="149"/>
    <x v="0"/>
    <x v="1"/>
    <x v="0"/>
    <x v="1"/>
    <x v="0"/>
    <x v="3"/>
    <x v="8"/>
  </r>
  <r>
    <x v="14"/>
    <x v="1"/>
    <x v="1"/>
    <x v="1"/>
    <x v="2"/>
    <x v="0"/>
    <x v="1"/>
    <x v="1"/>
    <x v="458"/>
    <x v="1"/>
    <x v="1"/>
    <x v="1"/>
    <x v="1"/>
    <x v="1"/>
    <x v="4"/>
    <x v="5"/>
  </r>
  <r>
    <x v="5"/>
    <x v="1"/>
    <x v="2"/>
    <x v="2"/>
    <x v="0"/>
    <x v="2"/>
    <x v="0"/>
    <x v="2"/>
    <x v="403"/>
    <x v="0"/>
    <x v="1"/>
    <x v="1"/>
    <x v="2"/>
    <x v="0"/>
    <x v="6"/>
    <x v="8"/>
  </r>
  <r>
    <x v="29"/>
    <x v="2"/>
    <x v="0"/>
    <x v="2"/>
    <x v="2"/>
    <x v="2"/>
    <x v="0"/>
    <x v="0"/>
    <x v="337"/>
    <x v="1"/>
    <x v="0"/>
    <x v="0"/>
    <x v="1"/>
    <x v="1"/>
    <x v="4"/>
    <x v="7"/>
  </r>
  <r>
    <x v="37"/>
    <x v="2"/>
    <x v="5"/>
    <x v="1"/>
    <x v="2"/>
    <x v="0"/>
    <x v="0"/>
    <x v="0"/>
    <x v="82"/>
    <x v="1"/>
    <x v="1"/>
    <x v="0"/>
    <x v="1"/>
    <x v="2"/>
    <x v="5"/>
    <x v="7"/>
  </r>
  <r>
    <x v="1"/>
    <x v="0"/>
    <x v="6"/>
    <x v="2"/>
    <x v="2"/>
    <x v="0"/>
    <x v="0"/>
    <x v="0"/>
    <x v="325"/>
    <x v="0"/>
    <x v="1"/>
    <x v="1"/>
    <x v="1"/>
    <x v="0"/>
    <x v="3"/>
    <x v="2"/>
  </r>
  <r>
    <x v="14"/>
    <x v="2"/>
    <x v="1"/>
    <x v="0"/>
    <x v="0"/>
    <x v="0"/>
    <x v="2"/>
    <x v="1"/>
    <x v="612"/>
    <x v="1"/>
    <x v="0"/>
    <x v="0"/>
    <x v="2"/>
    <x v="1"/>
    <x v="7"/>
    <x v="4"/>
  </r>
  <r>
    <x v="10"/>
    <x v="2"/>
    <x v="7"/>
    <x v="2"/>
    <x v="1"/>
    <x v="0"/>
    <x v="1"/>
    <x v="1"/>
    <x v="388"/>
    <x v="0"/>
    <x v="0"/>
    <x v="0"/>
    <x v="0"/>
    <x v="0"/>
    <x v="0"/>
    <x v="1"/>
  </r>
  <r>
    <x v="7"/>
    <x v="1"/>
    <x v="5"/>
    <x v="2"/>
    <x v="0"/>
    <x v="0"/>
    <x v="2"/>
    <x v="0"/>
    <x v="397"/>
    <x v="1"/>
    <x v="1"/>
    <x v="0"/>
    <x v="2"/>
    <x v="0"/>
    <x v="6"/>
    <x v="3"/>
  </r>
  <r>
    <x v="25"/>
    <x v="1"/>
    <x v="3"/>
    <x v="1"/>
    <x v="1"/>
    <x v="0"/>
    <x v="2"/>
    <x v="2"/>
    <x v="691"/>
    <x v="1"/>
    <x v="1"/>
    <x v="1"/>
    <x v="0"/>
    <x v="1"/>
    <x v="1"/>
    <x v="6"/>
  </r>
  <r>
    <x v="44"/>
    <x v="0"/>
    <x v="4"/>
    <x v="2"/>
    <x v="2"/>
    <x v="1"/>
    <x v="2"/>
    <x v="2"/>
    <x v="836"/>
    <x v="0"/>
    <x v="0"/>
    <x v="1"/>
    <x v="1"/>
    <x v="2"/>
    <x v="5"/>
    <x v="1"/>
  </r>
  <r>
    <x v="43"/>
    <x v="2"/>
    <x v="7"/>
    <x v="2"/>
    <x v="1"/>
    <x v="0"/>
    <x v="0"/>
    <x v="0"/>
    <x v="76"/>
    <x v="0"/>
    <x v="1"/>
    <x v="0"/>
    <x v="0"/>
    <x v="2"/>
    <x v="2"/>
    <x v="1"/>
  </r>
  <r>
    <x v="4"/>
    <x v="2"/>
    <x v="2"/>
    <x v="2"/>
    <x v="0"/>
    <x v="1"/>
    <x v="0"/>
    <x v="2"/>
    <x v="276"/>
    <x v="0"/>
    <x v="1"/>
    <x v="1"/>
    <x v="2"/>
    <x v="0"/>
    <x v="6"/>
    <x v="2"/>
  </r>
  <r>
    <x v="5"/>
    <x v="1"/>
    <x v="2"/>
    <x v="2"/>
    <x v="0"/>
    <x v="1"/>
    <x v="0"/>
    <x v="0"/>
    <x v="536"/>
    <x v="0"/>
    <x v="1"/>
    <x v="0"/>
    <x v="2"/>
    <x v="0"/>
    <x v="6"/>
    <x v="5"/>
  </r>
  <r>
    <x v="25"/>
    <x v="2"/>
    <x v="3"/>
    <x v="0"/>
    <x v="2"/>
    <x v="0"/>
    <x v="1"/>
    <x v="2"/>
    <x v="319"/>
    <x v="1"/>
    <x v="0"/>
    <x v="0"/>
    <x v="1"/>
    <x v="1"/>
    <x v="4"/>
    <x v="4"/>
  </r>
  <r>
    <x v="3"/>
    <x v="1"/>
    <x v="0"/>
    <x v="1"/>
    <x v="1"/>
    <x v="0"/>
    <x v="0"/>
    <x v="0"/>
    <x v="277"/>
    <x v="0"/>
    <x v="1"/>
    <x v="1"/>
    <x v="0"/>
    <x v="0"/>
    <x v="0"/>
    <x v="6"/>
  </r>
  <r>
    <x v="18"/>
    <x v="0"/>
    <x v="8"/>
    <x v="1"/>
    <x v="2"/>
    <x v="1"/>
    <x v="1"/>
    <x v="2"/>
    <x v="347"/>
    <x v="1"/>
    <x v="1"/>
    <x v="1"/>
    <x v="1"/>
    <x v="1"/>
    <x v="4"/>
    <x v="2"/>
  </r>
  <r>
    <x v="19"/>
    <x v="1"/>
    <x v="7"/>
    <x v="0"/>
    <x v="2"/>
    <x v="1"/>
    <x v="0"/>
    <x v="1"/>
    <x v="1"/>
    <x v="1"/>
    <x v="0"/>
    <x v="1"/>
    <x v="1"/>
    <x v="1"/>
    <x v="4"/>
    <x v="5"/>
  </r>
  <r>
    <x v="32"/>
    <x v="2"/>
    <x v="7"/>
    <x v="2"/>
    <x v="0"/>
    <x v="0"/>
    <x v="0"/>
    <x v="0"/>
    <x v="151"/>
    <x v="1"/>
    <x v="0"/>
    <x v="0"/>
    <x v="2"/>
    <x v="1"/>
    <x v="7"/>
    <x v="4"/>
  </r>
  <r>
    <x v="19"/>
    <x v="0"/>
    <x v="5"/>
    <x v="0"/>
    <x v="1"/>
    <x v="0"/>
    <x v="2"/>
    <x v="0"/>
    <x v="842"/>
    <x v="1"/>
    <x v="0"/>
    <x v="0"/>
    <x v="0"/>
    <x v="1"/>
    <x v="1"/>
    <x v="0"/>
  </r>
  <r>
    <x v="11"/>
    <x v="1"/>
    <x v="6"/>
    <x v="2"/>
    <x v="1"/>
    <x v="1"/>
    <x v="2"/>
    <x v="2"/>
    <x v="950"/>
    <x v="1"/>
    <x v="1"/>
    <x v="1"/>
    <x v="0"/>
    <x v="0"/>
    <x v="0"/>
    <x v="0"/>
  </r>
  <r>
    <x v="46"/>
    <x v="1"/>
    <x v="5"/>
    <x v="0"/>
    <x v="1"/>
    <x v="1"/>
    <x v="2"/>
    <x v="0"/>
    <x v="339"/>
    <x v="1"/>
    <x v="0"/>
    <x v="1"/>
    <x v="0"/>
    <x v="2"/>
    <x v="2"/>
    <x v="1"/>
  </r>
  <r>
    <x v="0"/>
    <x v="0"/>
    <x v="8"/>
    <x v="1"/>
    <x v="1"/>
    <x v="1"/>
    <x v="1"/>
    <x v="0"/>
    <x v="508"/>
    <x v="0"/>
    <x v="1"/>
    <x v="1"/>
    <x v="0"/>
    <x v="0"/>
    <x v="0"/>
    <x v="1"/>
  </r>
  <r>
    <x v="25"/>
    <x v="0"/>
    <x v="2"/>
    <x v="1"/>
    <x v="2"/>
    <x v="2"/>
    <x v="1"/>
    <x v="0"/>
    <x v="16"/>
    <x v="1"/>
    <x v="0"/>
    <x v="0"/>
    <x v="1"/>
    <x v="1"/>
    <x v="4"/>
    <x v="0"/>
  </r>
  <r>
    <x v="13"/>
    <x v="1"/>
    <x v="2"/>
    <x v="1"/>
    <x v="2"/>
    <x v="1"/>
    <x v="0"/>
    <x v="1"/>
    <x v="802"/>
    <x v="1"/>
    <x v="1"/>
    <x v="0"/>
    <x v="1"/>
    <x v="1"/>
    <x v="4"/>
    <x v="3"/>
  </r>
  <r>
    <x v="37"/>
    <x v="2"/>
    <x v="2"/>
    <x v="2"/>
    <x v="0"/>
    <x v="2"/>
    <x v="1"/>
    <x v="1"/>
    <x v="670"/>
    <x v="1"/>
    <x v="0"/>
    <x v="0"/>
    <x v="2"/>
    <x v="2"/>
    <x v="8"/>
    <x v="2"/>
  </r>
  <r>
    <x v="36"/>
    <x v="1"/>
    <x v="2"/>
    <x v="2"/>
    <x v="2"/>
    <x v="0"/>
    <x v="0"/>
    <x v="2"/>
    <x v="498"/>
    <x v="0"/>
    <x v="1"/>
    <x v="1"/>
    <x v="1"/>
    <x v="2"/>
    <x v="5"/>
    <x v="2"/>
  </r>
  <r>
    <x v="10"/>
    <x v="0"/>
    <x v="8"/>
    <x v="0"/>
    <x v="2"/>
    <x v="0"/>
    <x v="1"/>
    <x v="1"/>
    <x v="451"/>
    <x v="0"/>
    <x v="1"/>
    <x v="1"/>
    <x v="1"/>
    <x v="0"/>
    <x v="3"/>
    <x v="0"/>
  </r>
  <r>
    <x v="35"/>
    <x v="1"/>
    <x v="3"/>
    <x v="0"/>
    <x v="0"/>
    <x v="1"/>
    <x v="1"/>
    <x v="2"/>
    <x v="410"/>
    <x v="1"/>
    <x v="0"/>
    <x v="0"/>
    <x v="2"/>
    <x v="2"/>
    <x v="8"/>
    <x v="3"/>
  </r>
  <r>
    <x v="12"/>
    <x v="0"/>
    <x v="6"/>
    <x v="1"/>
    <x v="0"/>
    <x v="0"/>
    <x v="1"/>
    <x v="1"/>
    <x v="845"/>
    <x v="0"/>
    <x v="0"/>
    <x v="1"/>
    <x v="2"/>
    <x v="0"/>
    <x v="6"/>
    <x v="1"/>
  </r>
  <r>
    <x v="42"/>
    <x v="0"/>
    <x v="8"/>
    <x v="2"/>
    <x v="0"/>
    <x v="0"/>
    <x v="2"/>
    <x v="2"/>
    <x v="411"/>
    <x v="1"/>
    <x v="1"/>
    <x v="1"/>
    <x v="2"/>
    <x v="2"/>
    <x v="8"/>
    <x v="3"/>
  </r>
  <r>
    <x v="2"/>
    <x v="2"/>
    <x v="6"/>
    <x v="0"/>
    <x v="2"/>
    <x v="0"/>
    <x v="1"/>
    <x v="1"/>
    <x v="771"/>
    <x v="0"/>
    <x v="0"/>
    <x v="1"/>
    <x v="1"/>
    <x v="0"/>
    <x v="3"/>
    <x v="0"/>
  </r>
  <r>
    <x v="32"/>
    <x v="0"/>
    <x v="8"/>
    <x v="2"/>
    <x v="2"/>
    <x v="0"/>
    <x v="2"/>
    <x v="1"/>
    <x v="808"/>
    <x v="1"/>
    <x v="1"/>
    <x v="1"/>
    <x v="1"/>
    <x v="1"/>
    <x v="4"/>
    <x v="2"/>
  </r>
  <r>
    <x v="5"/>
    <x v="0"/>
    <x v="2"/>
    <x v="2"/>
    <x v="0"/>
    <x v="2"/>
    <x v="2"/>
    <x v="2"/>
    <x v="863"/>
    <x v="0"/>
    <x v="0"/>
    <x v="0"/>
    <x v="2"/>
    <x v="0"/>
    <x v="6"/>
    <x v="1"/>
  </r>
  <r>
    <x v="9"/>
    <x v="2"/>
    <x v="3"/>
    <x v="1"/>
    <x v="0"/>
    <x v="2"/>
    <x v="1"/>
    <x v="0"/>
    <x v="531"/>
    <x v="0"/>
    <x v="0"/>
    <x v="1"/>
    <x v="2"/>
    <x v="0"/>
    <x v="6"/>
    <x v="2"/>
  </r>
  <r>
    <x v="4"/>
    <x v="0"/>
    <x v="7"/>
    <x v="1"/>
    <x v="0"/>
    <x v="1"/>
    <x v="0"/>
    <x v="0"/>
    <x v="795"/>
    <x v="0"/>
    <x v="1"/>
    <x v="0"/>
    <x v="2"/>
    <x v="0"/>
    <x v="6"/>
    <x v="1"/>
  </r>
  <r>
    <x v="22"/>
    <x v="2"/>
    <x v="5"/>
    <x v="2"/>
    <x v="2"/>
    <x v="1"/>
    <x v="0"/>
    <x v="1"/>
    <x v="261"/>
    <x v="1"/>
    <x v="0"/>
    <x v="0"/>
    <x v="1"/>
    <x v="1"/>
    <x v="4"/>
    <x v="0"/>
  </r>
  <r>
    <x v="9"/>
    <x v="2"/>
    <x v="4"/>
    <x v="2"/>
    <x v="2"/>
    <x v="1"/>
    <x v="0"/>
    <x v="2"/>
    <x v="705"/>
    <x v="1"/>
    <x v="0"/>
    <x v="1"/>
    <x v="1"/>
    <x v="0"/>
    <x v="3"/>
    <x v="0"/>
  </r>
  <r>
    <x v="43"/>
    <x v="0"/>
    <x v="3"/>
    <x v="2"/>
    <x v="1"/>
    <x v="0"/>
    <x v="1"/>
    <x v="0"/>
    <x v="596"/>
    <x v="1"/>
    <x v="1"/>
    <x v="0"/>
    <x v="0"/>
    <x v="2"/>
    <x v="2"/>
    <x v="1"/>
  </r>
  <r>
    <x v="1"/>
    <x v="0"/>
    <x v="7"/>
    <x v="2"/>
    <x v="2"/>
    <x v="0"/>
    <x v="0"/>
    <x v="2"/>
    <x v="597"/>
    <x v="0"/>
    <x v="1"/>
    <x v="0"/>
    <x v="1"/>
    <x v="0"/>
    <x v="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  <pivotField compact="0" showAll="0"/>
  </pivotFields>
  <rowFields count="1">
    <field x="7"/>
  </rowFields>
  <dataFields count="1">
    <dataField name="Average - income" fld="8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6" firstHeaderRow="1" firstDataRow="2" firstDataCol="1"/>
  <pivotFields count="2">
    <pivotField axis="axisCol" dataField="1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colFields count="1">
    <field x="0"/>
  </colFields>
  <dataFields count="1">
    <dataField name="Count - Interests*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5" firstHeaderRow="1" firstDataRow="1" firstDataCol="1"/>
  <pivotFields count="16">
    <pivotField compact="0" showAll="0"/>
    <pivotField compact="0" showAll="0"/>
    <pivotField compact="0" showAll="0"/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dataFields count="1">
    <dataField name="Count - platform*" fld="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B7" firstHeaderRow="1" firstDataRow="2" firstDataCol="0" rowPageCount="3" colPageCount="1"/>
  <pivotFields count="16">
    <pivotField axis="axisPage" compact="0" showAll="0" defaultSubtotal="0" outline="0">
      <items count="47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</items>
    </pivotField>
    <pivotField axis="axisPage" compact="0" showAll="0" defaultSubtotal="0" outline="0">
      <items count="3">
        <item x="0"/>
        <item x="1"/>
        <item x="2"/>
      </items>
    </pivotField>
    <pivotField compact="0" showAll="0"/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colFields count="1">
    <field x="-2"/>
  </colFields>
  <pageFields count="3">
    <pageField fld="0" hier="-1"/>
    <pageField fld="1" hier="-1"/>
    <pageField fld="3" hier="-1"/>
  </pageFields>
  <dataFields count="2">
    <dataField name="Sum - income" fld="8" subtotal="sum" numFmtId="164"/>
    <dataField name="Average - income*" fld="8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91" colorId="64" zoomScale="90" zoomScaleNormal="9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91"/>
    <col collapsed="false" customWidth="true" hidden="false" outlineLevel="0" max="3" min="3" style="0" width="10.46"/>
    <col collapsed="false" customWidth="true" hidden="false" outlineLevel="0" max="4" min="4" style="0" width="9.63"/>
    <col collapsed="false" customWidth="true" hidden="false" outlineLevel="0" max="5" min="5" style="0" width="8.52"/>
    <col collapsed="false" customWidth="true" hidden="false" outlineLevel="0" max="6" min="6" style="0" width="14.35"/>
    <col collapsed="false" customWidth="true" hidden="false" outlineLevel="0" max="7" min="7" style="0" width="12.83"/>
    <col collapsed="false" customWidth="true" hidden="false" outlineLevel="0" max="8" min="8" style="0" width="16.3"/>
    <col collapsed="false" customWidth="true" hidden="false" outlineLevel="0" max="9" min="9" style="0" width="7.41"/>
    <col collapsed="false" customWidth="true" hidden="false" outlineLevel="0" max="10" min="10" style="0" width="6.42"/>
    <col collapsed="false" customWidth="true" hidden="false" outlineLevel="0" max="11" min="11" style="0" width="12.83"/>
    <col collapsed="false" customWidth="true" hidden="false" outlineLevel="0" max="12" min="12" style="0" width="9.91"/>
    <col collapsed="false" customWidth="true" hidden="false" outlineLevel="0" max="15" min="15" style="0" width="19.31"/>
    <col collapsed="false" customWidth="true" hidden="false" outlineLevel="0" max="17" min="16" style="0" width="17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tr">
        <f aca="false">_xlfn.CONCAT(M1,"-",N1)</f>
        <v>Interests-age_group</v>
      </c>
      <c r="P1" s="0" t="s">
        <v>14</v>
      </c>
    </row>
    <row r="2" customFormat="false" ht="12.8" hidden="false" customHeight="false" outlineLevel="0" collapsed="false">
      <c r="A2" s="0" t="n">
        <v>56</v>
      </c>
      <c r="B2" s="0" t="s">
        <v>15</v>
      </c>
      <c r="C2" s="0" t="n">
        <v>3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19774</v>
      </c>
      <c r="J2" s="1" t="s">
        <v>21</v>
      </c>
      <c r="K2" s="1" t="s">
        <v>22</v>
      </c>
      <c r="L2" s="1" t="s">
        <v>22</v>
      </c>
      <c r="M2" s="0" t="n">
        <f aca="false">IF(E2="Sports",1,IF(E2="Travel",2,IF(E2="Lifestyle",3)))</f>
        <v>1</v>
      </c>
      <c r="N2" s="0" t="str">
        <f aca="false">IF(A2&lt;18, "below 18", IF(A2&lt;=30, "19-30", IF(A2&lt;=50, "31-50", "Above 50")))</f>
        <v>Above 50</v>
      </c>
      <c r="O2" s="0" t="str">
        <f aca="false">_xlfn.CONCAT(M2,"-",N2)</f>
        <v>1-Above 50</v>
      </c>
      <c r="P2" s="0" t="n">
        <f aca="false">COUNTIF(O1:O1001,"1-Above 50")</f>
        <v>89</v>
      </c>
    </row>
    <row r="3" customFormat="false" ht="12.8" hidden="false" customHeight="false" outlineLevel="0" collapsed="false">
      <c r="A3" s="0" t="n">
        <v>46</v>
      </c>
      <c r="B3" s="0" t="s">
        <v>23</v>
      </c>
      <c r="C3" s="0" t="n">
        <v>2</v>
      </c>
      <c r="D3" s="0" t="s">
        <v>24</v>
      </c>
      <c r="E3" s="0" t="s">
        <v>25</v>
      </c>
      <c r="F3" s="0" t="s">
        <v>18</v>
      </c>
      <c r="G3" s="0" t="s">
        <v>19</v>
      </c>
      <c r="H3" s="0" t="s">
        <v>26</v>
      </c>
      <c r="I3" s="0" t="n">
        <v>10564</v>
      </c>
      <c r="J3" s="1" t="s">
        <v>21</v>
      </c>
      <c r="K3" s="1" t="s">
        <v>21</v>
      </c>
      <c r="L3" s="1" t="s">
        <v>21</v>
      </c>
      <c r="M3" s="0" t="n">
        <f aca="false">IF(E3="Sports",1,IF(E3="Travel",2,IF(E3="Lifestyle",3)))</f>
        <v>2</v>
      </c>
      <c r="N3" s="0" t="str">
        <f aca="false">IF(A3&lt;18, "below 18", IF(A3&lt;=30, "19-30", IF(A3&lt;=50, "31-50", "Above 50")))</f>
        <v>31-50</v>
      </c>
      <c r="O3" s="0" t="str">
        <f aca="false">_xlfn.CONCAT(M3,"-",N3)</f>
        <v>2-31-50</v>
      </c>
      <c r="P3" s="0" t="n">
        <f aca="false">COUNTIF(O2:O1002,$O2)</f>
        <v>89</v>
      </c>
      <c r="U3" s="0" t="s">
        <v>27</v>
      </c>
      <c r="V3" s="0" t="s">
        <v>28</v>
      </c>
    </row>
    <row r="4" customFormat="false" ht="12.8" hidden="false" customHeight="false" outlineLevel="0" collapsed="false">
      <c r="A4" s="0" t="n">
        <v>32</v>
      </c>
      <c r="B4" s="0" t="s">
        <v>15</v>
      </c>
      <c r="C4" s="0" t="n">
        <v>8</v>
      </c>
      <c r="D4" s="0" t="s">
        <v>16</v>
      </c>
      <c r="E4" s="0" t="s">
        <v>17</v>
      </c>
      <c r="F4" s="0" t="s">
        <v>29</v>
      </c>
      <c r="G4" s="0" t="s">
        <v>30</v>
      </c>
      <c r="H4" s="0" t="s">
        <v>31</v>
      </c>
      <c r="I4" s="0" t="n">
        <v>13258</v>
      </c>
      <c r="J4" s="1" t="s">
        <v>22</v>
      </c>
      <c r="K4" s="1" t="s">
        <v>22</v>
      </c>
      <c r="L4" s="1" t="s">
        <v>22</v>
      </c>
      <c r="M4" s="0" t="n">
        <f aca="false">IF(E4="Sports",1,IF(E4="Travel",2,IF(E4="Lifestyle",3)))</f>
        <v>1</v>
      </c>
      <c r="N4" s="0" t="str">
        <f aca="false">IF(A4&lt;18, "below 18", IF(A4&lt;=30, "19-30", IF(A4&lt;=50, "31-50", "Above 50")))</f>
        <v>31-50</v>
      </c>
      <c r="O4" s="0" t="str">
        <f aca="false">_xlfn.CONCAT(M4,"-",N4)</f>
        <v>1-31-50</v>
      </c>
      <c r="P4" s="0" t="n">
        <f aca="false">COUNTIF(O3:O1003,$O3)</f>
        <v>147</v>
      </c>
      <c r="U4" s="0" t="s">
        <v>17</v>
      </c>
      <c r="V4" s="0" t="n">
        <f aca="false">COUNTIF(M1:M1001,1)</f>
        <v>331</v>
      </c>
    </row>
    <row r="5" customFormat="false" ht="12.8" hidden="false" customHeight="false" outlineLevel="0" collapsed="false">
      <c r="A5" s="0" t="n">
        <v>60</v>
      </c>
      <c r="B5" s="0" t="s">
        <v>32</v>
      </c>
      <c r="C5" s="0" t="n">
        <v>5</v>
      </c>
      <c r="D5" s="0" t="s">
        <v>16</v>
      </c>
      <c r="E5" s="0" t="s">
        <v>25</v>
      </c>
      <c r="F5" s="0" t="s">
        <v>18</v>
      </c>
      <c r="G5" s="0" t="s">
        <v>19</v>
      </c>
      <c r="H5" s="0" t="s">
        <v>26</v>
      </c>
      <c r="I5" s="0" t="n">
        <v>12500</v>
      </c>
      <c r="J5" s="1" t="s">
        <v>22</v>
      </c>
      <c r="K5" s="1" t="s">
        <v>21</v>
      </c>
      <c r="L5" s="1" t="s">
        <v>22</v>
      </c>
      <c r="M5" s="0" t="n">
        <f aca="false">IF(E5="Sports",1,IF(E5="Travel",2,IF(E5="Lifestyle",3)))</f>
        <v>2</v>
      </c>
      <c r="N5" s="0" t="str">
        <f aca="false">IF(A5&lt;18, "below 18", IF(A5&lt;=30, "19-30", IF(A5&lt;=50, "31-50", "Above 50")))</f>
        <v>Above 50</v>
      </c>
      <c r="O5" s="0" t="str">
        <f aca="false">_xlfn.CONCAT(M5,"-",N5)</f>
        <v>2-Above 50</v>
      </c>
      <c r="P5" s="0" t="n">
        <f aca="false">COUNTIF(O4:O1004,$O4)</f>
        <v>149</v>
      </c>
      <c r="U5" s="0" t="s">
        <v>25</v>
      </c>
      <c r="V5" s="0" t="n">
        <f aca="false">COUNTIF(M1:M1001,2)</f>
        <v>328</v>
      </c>
    </row>
    <row r="6" customFormat="false" ht="12.8" hidden="false" customHeight="false" outlineLevel="0" collapsed="false">
      <c r="A6" s="0" t="n">
        <v>25</v>
      </c>
      <c r="B6" s="0" t="s">
        <v>15</v>
      </c>
      <c r="C6" s="0" t="n">
        <v>1</v>
      </c>
      <c r="D6" s="0" t="s">
        <v>16</v>
      </c>
      <c r="E6" s="0" t="s">
        <v>33</v>
      </c>
      <c r="F6" s="0" t="s">
        <v>29</v>
      </c>
      <c r="G6" s="0" t="s">
        <v>19</v>
      </c>
      <c r="H6" s="0" t="s">
        <v>20</v>
      </c>
      <c r="I6" s="0" t="n">
        <v>14566</v>
      </c>
      <c r="J6" s="1" t="s">
        <v>22</v>
      </c>
      <c r="K6" s="1" t="s">
        <v>21</v>
      </c>
      <c r="L6" s="1" t="s">
        <v>21</v>
      </c>
      <c r="M6" s="0" t="n">
        <f aca="false">IF(E6="Sports",1,IF(E6="Travel",2,IF(E6="Lifestyle",3)))</f>
        <v>3</v>
      </c>
      <c r="N6" s="0" t="str">
        <f aca="false">IF(A6&lt;18, "below 18", IF(A6&lt;=30, "19-30", IF(A6&lt;=50, "31-50", "Above 50")))</f>
        <v>19-30</v>
      </c>
      <c r="O6" s="0" t="str">
        <f aca="false">_xlfn.CONCAT(M6,"-",N6)</f>
        <v>3-19-30</v>
      </c>
      <c r="P6" s="0" t="n">
        <f aca="false">COUNTIF(O5:O1005,$O5)</f>
        <v>93</v>
      </c>
      <c r="U6" s="0" t="s">
        <v>33</v>
      </c>
      <c r="V6" s="0" t="n">
        <f aca="false">COUNTIF(M1:M1001,3)</f>
        <v>341</v>
      </c>
    </row>
    <row r="7" customFormat="false" ht="12.8" hidden="false" customHeight="false" outlineLevel="0" collapsed="false">
      <c r="A7" s="0" t="n">
        <v>38</v>
      </c>
      <c r="B7" s="0" t="s">
        <v>15</v>
      </c>
      <c r="C7" s="0" t="n">
        <v>3</v>
      </c>
      <c r="D7" s="0" t="s">
        <v>24</v>
      </c>
      <c r="E7" s="0" t="s">
        <v>25</v>
      </c>
      <c r="F7" s="0" t="s">
        <v>34</v>
      </c>
      <c r="G7" s="0" t="s">
        <v>19</v>
      </c>
      <c r="H7" s="0" t="s">
        <v>31</v>
      </c>
      <c r="I7" s="0" t="n">
        <v>19179</v>
      </c>
      <c r="J7" s="1" t="s">
        <v>21</v>
      </c>
      <c r="K7" s="1" t="s">
        <v>21</v>
      </c>
      <c r="L7" s="1" t="s">
        <v>21</v>
      </c>
      <c r="M7" s="0" t="n">
        <f aca="false">IF(E7="Sports",1,IF(E7="Travel",2,IF(E7="Lifestyle",3)))</f>
        <v>2</v>
      </c>
      <c r="N7" s="0" t="str">
        <f aca="false">IF(A7&lt;18, "below 18", IF(A7&lt;=30, "19-30", IF(A7&lt;=50, "31-50", "Above 50")))</f>
        <v>31-50</v>
      </c>
      <c r="O7" s="0" t="str">
        <f aca="false">_xlfn.CONCAT(M7,"-",N7)</f>
        <v>2-31-50</v>
      </c>
      <c r="P7" s="0" t="n">
        <f aca="false">COUNTIF(O6:O1006,$O6)</f>
        <v>92</v>
      </c>
    </row>
    <row r="8" customFormat="false" ht="12.8" hidden="false" customHeight="false" outlineLevel="0" collapsed="false">
      <c r="A8" s="0" t="n">
        <v>56</v>
      </c>
      <c r="B8" s="0" t="s">
        <v>15</v>
      </c>
      <c r="C8" s="0" t="n">
        <v>8</v>
      </c>
      <c r="D8" s="0" t="s">
        <v>35</v>
      </c>
      <c r="E8" s="0" t="s">
        <v>17</v>
      </c>
      <c r="F8" s="0" t="s">
        <v>34</v>
      </c>
      <c r="G8" s="0" t="s">
        <v>19</v>
      </c>
      <c r="H8" s="0" t="s">
        <v>26</v>
      </c>
      <c r="I8" s="0" t="n">
        <v>16881</v>
      </c>
      <c r="J8" s="1" t="s">
        <v>21</v>
      </c>
      <c r="K8" s="1" t="s">
        <v>21</v>
      </c>
      <c r="L8" s="1" t="s">
        <v>21</v>
      </c>
      <c r="M8" s="0" t="n">
        <f aca="false">IF(E8="Sports",1,IF(E8="Travel",2,IF(E8="Lifestyle",3)))</f>
        <v>1</v>
      </c>
      <c r="N8" s="0" t="str">
        <f aca="false">IF(A8&lt;18, "below 18", IF(A8&lt;=30, "19-30", IF(A8&lt;=50, "31-50", "Above 50")))</f>
        <v>Above 50</v>
      </c>
      <c r="O8" s="0" t="str">
        <f aca="false">_xlfn.CONCAT(M8,"-",N8)</f>
        <v>1-Above 50</v>
      </c>
      <c r="P8" s="0" t="n">
        <f aca="false">COUNTIF(O7:O1007,$O7)</f>
        <v>146</v>
      </c>
    </row>
    <row r="9" customFormat="false" ht="12.8" hidden="false" customHeight="false" outlineLevel="0" collapsed="false">
      <c r="A9" s="0" t="n">
        <v>36</v>
      </c>
      <c r="B9" s="0" t="s">
        <v>15</v>
      </c>
      <c r="C9" s="0" t="n">
        <v>4</v>
      </c>
      <c r="D9" s="0" t="s">
        <v>16</v>
      </c>
      <c r="E9" s="0" t="s">
        <v>17</v>
      </c>
      <c r="F9" s="0" t="s">
        <v>29</v>
      </c>
      <c r="G9" s="0" t="s">
        <v>19</v>
      </c>
      <c r="H9" s="0" t="s">
        <v>31</v>
      </c>
      <c r="I9" s="0" t="n">
        <v>13636</v>
      </c>
      <c r="J9" s="1" t="s">
        <v>21</v>
      </c>
      <c r="K9" s="1" t="s">
        <v>22</v>
      </c>
      <c r="L9" s="1" t="s">
        <v>21</v>
      </c>
      <c r="M9" s="0" t="n">
        <f aca="false">IF(E9="Sports",1,IF(E9="Travel",2,IF(E9="Lifestyle",3)))</f>
        <v>1</v>
      </c>
      <c r="N9" s="0" t="str">
        <f aca="false">IF(A9&lt;18, "below 18", IF(A9&lt;=30, "19-30", IF(A9&lt;=50, "31-50", "Above 50")))</f>
        <v>31-50</v>
      </c>
      <c r="O9" s="0" t="str">
        <f aca="false">_xlfn.CONCAT(M9,"-",N9)</f>
        <v>1-31-50</v>
      </c>
      <c r="P9" s="0" t="n">
        <f aca="false">COUNTIF(O8:O1008,$O8)</f>
        <v>88</v>
      </c>
    </row>
    <row r="10" customFormat="false" ht="12.8" hidden="false" customHeight="false" outlineLevel="0" collapsed="false">
      <c r="A10" s="0" t="n">
        <v>40</v>
      </c>
      <c r="B10" s="0" t="s">
        <v>32</v>
      </c>
      <c r="C10" s="0" t="n">
        <v>7</v>
      </c>
      <c r="D10" s="0" t="s">
        <v>35</v>
      </c>
      <c r="E10" s="0" t="s">
        <v>33</v>
      </c>
      <c r="F10" s="0" t="s">
        <v>29</v>
      </c>
      <c r="G10" s="0" t="s">
        <v>30</v>
      </c>
      <c r="H10" s="0" t="s">
        <v>31</v>
      </c>
      <c r="I10" s="0" t="n">
        <v>16030</v>
      </c>
      <c r="J10" s="1" t="s">
        <v>22</v>
      </c>
      <c r="K10" s="1" t="s">
        <v>22</v>
      </c>
      <c r="L10" s="1" t="s">
        <v>21</v>
      </c>
      <c r="M10" s="0" t="n">
        <f aca="false">IF(E10="Sports",1,IF(E10="Travel",2,IF(E10="Lifestyle",3)))</f>
        <v>3</v>
      </c>
      <c r="N10" s="0" t="str">
        <f aca="false">IF(A10&lt;18, "below 18", IF(A10&lt;=30, "19-30", IF(A10&lt;=50, "31-50", "Above 50")))</f>
        <v>31-50</v>
      </c>
      <c r="O10" s="0" t="str">
        <f aca="false">_xlfn.CONCAT(M10,"-",N10)</f>
        <v>3-31-50</v>
      </c>
      <c r="P10" s="0" t="n">
        <f aca="false">COUNTIF(O9:O1009,$O9)</f>
        <v>148</v>
      </c>
    </row>
    <row r="11" customFormat="false" ht="12.8" hidden="false" customHeight="false" outlineLevel="0" collapsed="false">
      <c r="A11" s="0" t="n">
        <v>28</v>
      </c>
      <c r="B11" s="0" t="s">
        <v>32</v>
      </c>
      <c r="C11" s="0" t="n">
        <v>2</v>
      </c>
      <c r="D11" s="0" t="s">
        <v>16</v>
      </c>
      <c r="E11" s="0" t="s">
        <v>17</v>
      </c>
      <c r="F11" s="0" t="s">
        <v>29</v>
      </c>
      <c r="G11" s="0" t="s">
        <v>30</v>
      </c>
      <c r="H11" s="0" t="s">
        <v>31</v>
      </c>
      <c r="I11" s="0" t="n">
        <v>10223</v>
      </c>
      <c r="J11" s="1" t="s">
        <v>21</v>
      </c>
      <c r="K11" s="1" t="s">
        <v>22</v>
      </c>
      <c r="L11" s="1" t="s">
        <v>21</v>
      </c>
      <c r="M11" s="0" t="n">
        <f aca="false">IF(E11="Sports",1,IF(E11="Travel",2,IF(E11="Lifestyle",3)))</f>
        <v>1</v>
      </c>
      <c r="N11" s="0" t="str">
        <f aca="false">IF(A11&lt;18, "below 18", IF(A11&lt;=30, "19-30", IF(A11&lt;=50, "31-50", "Above 50")))</f>
        <v>19-30</v>
      </c>
      <c r="O11" s="0" t="str">
        <f aca="false">_xlfn.CONCAT(M11,"-",N11)</f>
        <v>1-19-30</v>
      </c>
      <c r="P11" s="0" t="n">
        <f aca="false">COUNTIF(O10:O1010,$O10)</f>
        <v>142</v>
      </c>
    </row>
    <row r="12" customFormat="false" ht="12.8" hidden="false" customHeight="false" outlineLevel="0" collapsed="false">
      <c r="A12" s="0" t="n">
        <v>28</v>
      </c>
      <c r="B12" s="0" t="s">
        <v>23</v>
      </c>
      <c r="C12" s="0" t="n">
        <v>7</v>
      </c>
      <c r="D12" s="0" t="s">
        <v>35</v>
      </c>
      <c r="E12" s="0" t="s">
        <v>33</v>
      </c>
      <c r="F12" s="0" t="s">
        <v>18</v>
      </c>
      <c r="G12" s="0" t="s">
        <v>19</v>
      </c>
      <c r="H12" s="0" t="s">
        <v>26</v>
      </c>
      <c r="I12" s="0" t="n">
        <v>16297</v>
      </c>
      <c r="J12" s="1" t="s">
        <v>21</v>
      </c>
      <c r="K12" s="1" t="s">
        <v>21</v>
      </c>
      <c r="L12" s="1" t="s">
        <v>22</v>
      </c>
      <c r="M12" s="0" t="n">
        <f aca="false">IF(E12="Sports",1,IF(E12="Travel",2,IF(E12="Lifestyle",3)))</f>
        <v>3</v>
      </c>
      <c r="N12" s="0" t="str">
        <f aca="false">IF(A12&lt;18, "below 18", IF(A12&lt;=30, "19-30", IF(A12&lt;=50, "31-50", "Above 50")))</f>
        <v>19-30</v>
      </c>
      <c r="O12" s="0" t="str">
        <f aca="false">_xlfn.CONCAT(M12,"-",N12)</f>
        <v>3-19-30</v>
      </c>
      <c r="P12" s="0" t="n">
        <f aca="false">COUNTIF(O11:O1011,$O11)</f>
        <v>93</v>
      </c>
    </row>
    <row r="13" customFormat="false" ht="12.8" hidden="false" customHeight="false" outlineLevel="0" collapsed="false">
      <c r="A13" s="0" t="n">
        <v>41</v>
      </c>
      <c r="B13" s="0" t="s">
        <v>32</v>
      </c>
      <c r="C13" s="0" t="n">
        <v>5</v>
      </c>
      <c r="D13" s="0" t="s">
        <v>24</v>
      </c>
      <c r="E13" s="0" t="s">
        <v>17</v>
      </c>
      <c r="F13" s="0" t="s">
        <v>34</v>
      </c>
      <c r="G13" s="0" t="s">
        <v>30</v>
      </c>
      <c r="H13" s="0" t="s">
        <v>31</v>
      </c>
      <c r="I13" s="0" t="n">
        <v>10350</v>
      </c>
      <c r="J13" s="1" t="s">
        <v>22</v>
      </c>
      <c r="K13" s="1" t="s">
        <v>22</v>
      </c>
      <c r="L13" s="1" t="s">
        <v>22</v>
      </c>
      <c r="M13" s="0" t="n">
        <f aca="false">IF(E13="Sports",1,IF(E13="Travel",2,IF(E13="Lifestyle",3)))</f>
        <v>1</v>
      </c>
      <c r="N13" s="0" t="str">
        <f aca="false">IF(A13&lt;18, "below 18", IF(A13&lt;=30, "19-30", IF(A13&lt;=50, "31-50", "Above 50")))</f>
        <v>31-50</v>
      </c>
      <c r="O13" s="0" t="str">
        <f aca="false">_xlfn.CONCAT(M13,"-",N13)</f>
        <v>1-31-50</v>
      </c>
      <c r="P13" s="0" t="n">
        <f aca="false">COUNTIF(O12:O1012,$O12)</f>
        <v>91</v>
      </c>
    </row>
    <row r="14" customFormat="false" ht="12.8" hidden="false" customHeight="false" outlineLevel="0" collapsed="false">
      <c r="A14" s="0" t="n">
        <v>53</v>
      </c>
      <c r="B14" s="0" t="s">
        <v>32</v>
      </c>
      <c r="C14" s="0" t="n">
        <v>5</v>
      </c>
      <c r="D14" s="0" t="s">
        <v>24</v>
      </c>
      <c r="E14" s="0" t="s">
        <v>17</v>
      </c>
      <c r="F14" s="0" t="s">
        <v>29</v>
      </c>
      <c r="G14" s="0" t="s">
        <v>36</v>
      </c>
      <c r="H14" s="0" t="s">
        <v>26</v>
      </c>
      <c r="I14" s="0" t="n">
        <v>17314</v>
      </c>
      <c r="J14" s="1" t="s">
        <v>22</v>
      </c>
      <c r="K14" s="1" t="s">
        <v>21</v>
      </c>
      <c r="L14" s="1" t="s">
        <v>21</v>
      </c>
      <c r="M14" s="0" t="n">
        <f aca="false">IF(E14="Sports",1,IF(E14="Travel",2,IF(E14="Lifestyle",3)))</f>
        <v>1</v>
      </c>
      <c r="N14" s="0" t="str">
        <f aca="false">IF(A14&lt;18, "below 18", IF(A14&lt;=30, "19-30", IF(A14&lt;=50, "31-50", "Above 50")))</f>
        <v>Above 50</v>
      </c>
      <c r="O14" s="0" t="str">
        <f aca="false">_xlfn.CONCAT(M14,"-",N14)</f>
        <v>1-Above 50</v>
      </c>
      <c r="P14" s="0" t="n">
        <f aca="false">COUNTIF(O13:O1013,$O13)</f>
        <v>147</v>
      </c>
    </row>
    <row r="15" customFormat="false" ht="12.8" hidden="false" customHeight="false" outlineLevel="0" collapsed="false">
      <c r="A15" s="0" t="n">
        <v>57</v>
      </c>
      <c r="B15" s="0" t="s">
        <v>23</v>
      </c>
      <c r="C15" s="0" t="n">
        <v>6</v>
      </c>
      <c r="D15" s="0" t="s">
        <v>16</v>
      </c>
      <c r="E15" s="0" t="s">
        <v>33</v>
      </c>
      <c r="F15" s="0" t="s">
        <v>18</v>
      </c>
      <c r="G15" s="0" t="s">
        <v>19</v>
      </c>
      <c r="H15" s="0" t="s">
        <v>20</v>
      </c>
      <c r="I15" s="0" t="n">
        <v>11928</v>
      </c>
      <c r="J15" s="1" t="s">
        <v>22</v>
      </c>
      <c r="K15" s="1" t="s">
        <v>21</v>
      </c>
      <c r="L15" s="1" t="s">
        <v>22</v>
      </c>
      <c r="M15" s="0" t="n">
        <f aca="false">IF(E15="Sports",1,IF(E15="Travel",2,IF(E15="Lifestyle",3)))</f>
        <v>3</v>
      </c>
      <c r="N15" s="0" t="str">
        <f aca="false">IF(A15&lt;18, "below 18", IF(A15&lt;=30, "19-30", IF(A15&lt;=50, "31-50", "Above 50")))</f>
        <v>Above 50</v>
      </c>
      <c r="O15" s="0" t="str">
        <f aca="false">_xlfn.CONCAT(M15,"-",N15)</f>
        <v>3-Above 50</v>
      </c>
      <c r="P15" s="0" t="n">
        <f aca="false">COUNTIF(O14:O1014,$O14)</f>
        <v>87</v>
      </c>
    </row>
    <row r="16" customFormat="false" ht="12.8" hidden="false" customHeight="false" outlineLevel="0" collapsed="false">
      <c r="A16" s="0" t="n">
        <v>41</v>
      </c>
      <c r="B16" s="0" t="s">
        <v>32</v>
      </c>
      <c r="C16" s="0" t="n">
        <v>9</v>
      </c>
      <c r="D16" s="0" t="s">
        <v>35</v>
      </c>
      <c r="E16" s="0" t="s">
        <v>25</v>
      </c>
      <c r="F16" s="0" t="s">
        <v>34</v>
      </c>
      <c r="G16" s="0" t="s">
        <v>36</v>
      </c>
      <c r="H16" s="0" t="s">
        <v>26</v>
      </c>
      <c r="I16" s="0" t="n">
        <v>17743</v>
      </c>
      <c r="J16" s="1" t="s">
        <v>21</v>
      </c>
      <c r="K16" s="1" t="s">
        <v>21</v>
      </c>
      <c r="L16" s="1" t="s">
        <v>22</v>
      </c>
      <c r="M16" s="0" t="n">
        <f aca="false">IF(E16="Sports",1,IF(E16="Travel",2,IF(E16="Lifestyle",3)))</f>
        <v>2</v>
      </c>
      <c r="N16" s="0" t="str">
        <f aca="false">IF(A16&lt;18, "below 18", IF(A16&lt;=30, "19-30", IF(A16&lt;=50, "31-50", "Above 50")))</f>
        <v>31-50</v>
      </c>
      <c r="O16" s="0" t="str">
        <f aca="false">_xlfn.CONCAT(M16,"-",N16)</f>
        <v>2-31-50</v>
      </c>
      <c r="P16" s="0" t="n">
        <f aca="false">COUNTIF(O15:O1015,$O15)</f>
        <v>107</v>
      </c>
    </row>
    <row r="17" customFormat="false" ht="12.8" hidden="false" customHeight="false" outlineLevel="0" collapsed="false">
      <c r="A17" s="0" t="n">
        <v>20</v>
      </c>
      <c r="B17" s="0" t="s">
        <v>15</v>
      </c>
      <c r="C17" s="0" t="n">
        <v>6</v>
      </c>
      <c r="D17" s="0" t="s">
        <v>24</v>
      </c>
      <c r="E17" s="0" t="s">
        <v>17</v>
      </c>
      <c r="F17" s="0" t="s">
        <v>18</v>
      </c>
      <c r="G17" s="0" t="s">
        <v>30</v>
      </c>
      <c r="H17" s="0" t="s">
        <v>20</v>
      </c>
      <c r="I17" s="0" t="n">
        <v>18540</v>
      </c>
      <c r="J17" s="1" t="s">
        <v>21</v>
      </c>
      <c r="K17" s="1" t="s">
        <v>21</v>
      </c>
      <c r="L17" s="1" t="s">
        <v>22</v>
      </c>
      <c r="M17" s="0" t="n">
        <f aca="false">IF(E17="Sports",1,IF(E17="Travel",2,IF(E17="Lifestyle",3)))</f>
        <v>1</v>
      </c>
      <c r="N17" s="0" t="str">
        <f aca="false">IF(A17&lt;18, "below 18", IF(A17&lt;=30, "19-30", IF(A17&lt;=50, "31-50", "Above 50")))</f>
        <v>19-30</v>
      </c>
      <c r="O17" s="0" t="str">
        <f aca="false">_xlfn.CONCAT(M17,"-",N17)</f>
        <v>1-19-30</v>
      </c>
      <c r="P17" s="0" t="n">
        <f aca="false">COUNTIF(O16:O1016,$O16)</f>
        <v>145</v>
      </c>
    </row>
    <row r="18" customFormat="false" ht="12.8" hidden="false" customHeight="false" outlineLevel="0" collapsed="false">
      <c r="A18" s="0" t="n">
        <v>39</v>
      </c>
      <c r="B18" s="0" t="s">
        <v>15</v>
      </c>
      <c r="C18" s="0" t="n">
        <v>8</v>
      </c>
      <c r="D18" s="0" t="s">
        <v>16</v>
      </c>
      <c r="E18" s="0" t="s">
        <v>25</v>
      </c>
      <c r="F18" s="0" t="s">
        <v>34</v>
      </c>
      <c r="G18" s="0" t="s">
        <v>30</v>
      </c>
      <c r="H18" s="0" t="s">
        <v>26</v>
      </c>
      <c r="I18" s="0" t="n">
        <v>14732</v>
      </c>
      <c r="J18" s="1" t="s">
        <v>21</v>
      </c>
      <c r="K18" s="1" t="s">
        <v>21</v>
      </c>
      <c r="L18" s="1" t="s">
        <v>22</v>
      </c>
      <c r="M18" s="0" t="n">
        <f aca="false">IF(E18="Sports",1,IF(E18="Travel",2,IF(E18="Lifestyle",3)))</f>
        <v>2</v>
      </c>
      <c r="N18" s="0" t="str">
        <f aca="false">IF(A18&lt;18, "below 18", IF(A18&lt;=30, "19-30", IF(A18&lt;=50, "31-50", "Above 50")))</f>
        <v>31-50</v>
      </c>
      <c r="O18" s="0" t="str">
        <f aca="false">_xlfn.CONCAT(M18,"-",N18)</f>
        <v>2-31-50</v>
      </c>
      <c r="P18" s="0" t="n">
        <f aca="false">COUNTIF(O17:O1017,$O17)</f>
        <v>92</v>
      </c>
    </row>
    <row r="19" customFormat="false" ht="12.8" hidden="false" customHeight="false" outlineLevel="0" collapsed="false">
      <c r="A19" s="0" t="n">
        <v>19</v>
      </c>
      <c r="B19" s="0" t="s">
        <v>23</v>
      </c>
      <c r="C19" s="0" t="n">
        <v>7</v>
      </c>
      <c r="D19" s="0" t="s">
        <v>16</v>
      </c>
      <c r="E19" s="0" t="s">
        <v>17</v>
      </c>
      <c r="F19" s="0" t="s">
        <v>18</v>
      </c>
      <c r="G19" s="0" t="s">
        <v>36</v>
      </c>
      <c r="H19" s="0" t="s">
        <v>31</v>
      </c>
      <c r="I19" s="0" t="n">
        <v>11017</v>
      </c>
      <c r="J19" s="1" t="s">
        <v>22</v>
      </c>
      <c r="K19" s="1" t="s">
        <v>21</v>
      </c>
      <c r="L19" s="1" t="s">
        <v>21</v>
      </c>
      <c r="M19" s="0" t="n">
        <f aca="false">IF(E19="Sports",1,IF(E19="Travel",2,IF(E19="Lifestyle",3)))</f>
        <v>1</v>
      </c>
      <c r="N19" s="0" t="str">
        <f aca="false">IF(A19&lt;18, "below 18", IF(A19&lt;=30, "19-30", IF(A19&lt;=50, "31-50", "Above 50")))</f>
        <v>19-30</v>
      </c>
      <c r="O19" s="0" t="str">
        <f aca="false">_xlfn.CONCAT(M19,"-",N19)</f>
        <v>1-19-30</v>
      </c>
      <c r="P19" s="0" t="n">
        <f aca="false">COUNTIF(O18:O1018,$O18)</f>
        <v>144</v>
      </c>
    </row>
    <row r="20" customFormat="false" ht="12.8" hidden="false" customHeight="false" outlineLevel="0" collapsed="false">
      <c r="A20" s="0" t="n">
        <v>41</v>
      </c>
      <c r="B20" s="0" t="s">
        <v>23</v>
      </c>
      <c r="C20" s="0" t="n">
        <v>9</v>
      </c>
      <c r="D20" s="0" t="s">
        <v>24</v>
      </c>
      <c r="E20" s="0" t="s">
        <v>17</v>
      </c>
      <c r="F20" s="0" t="s">
        <v>34</v>
      </c>
      <c r="G20" s="0" t="s">
        <v>30</v>
      </c>
      <c r="H20" s="0" t="s">
        <v>26</v>
      </c>
      <c r="I20" s="0" t="n">
        <v>12226</v>
      </c>
      <c r="J20" s="1" t="s">
        <v>22</v>
      </c>
      <c r="K20" s="1" t="s">
        <v>22</v>
      </c>
      <c r="L20" s="1" t="s">
        <v>22</v>
      </c>
      <c r="M20" s="0" t="n">
        <f aca="false">IF(E20="Sports",1,IF(E20="Travel",2,IF(E20="Lifestyle",3)))</f>
        <v>1</v>
      </c>
      <c r="N20" s="0" t="str">
        <f aca="false">IF(A20&lt;18, "below 18", IF(A20&lt;=30, "19-30", IF(A20&lt;=50, "31-50", "Above 50")))</f>
        <v>31-50</v>
      </c>
      <c r="O20" s="0" t="str">
        <f aca="false">_xlfn.CONCAT(M20,"-",N20)</f>
        <v>1-31-50</v>
      </c>
      <c r="P20" s="0" t="n">
        <f aca="false">COUNTIF(O19:O1019,$O19)</f>
        <v>91</v>
      </c>
    </row>
    <row r="21" customFormat="false" ht="12.8" hidden="false" customHeight="false" outlineLevel="0" collapsed="false">
      <c r="A21" s="0" t="n">
        <v>61</v>
      </c>
      <c r="B21" s="0" t="s">
        <v>23</v>
      </c>
      <c r="C21" s="0" t="n">
        <v>4</v>
      </c>
      <c r="D21" s="0" t="s">
        <v>24</v>
      </c>
      <c r="E21" s="0" t="s">
        <v>17</v>
      </c>
      <c r="F21" s="0" t="s">
        <v>34</v>
      </c>
      <c r="G21" s="0" t="s">
        <v>19</v>
      </c>
      <c r="H21" s="0" t="s">
        <v>31</v>
      </c>
      <c r="I21" s="0" t="n">
        <v>17206</v>
      </c>
      <c r="J21" s="1" t="s">
        <v>22</v>
      </c>
      <c r="K21" s="1" t="s">
        <v>22</v>
      </c>
      <c r="L21" s="1" t="s">
        <v>22</v>
      </c>
      <c r="M21" s="0" t="n">
        <f aca="false">IF(E21="Sports",1,IF(E21="Travel",2,IF(E21="Lifestyle",3)))</f>
        <v>1</v>
      </c>
      <c r="N21" s="0" t="str">
        <f aca="false">IF(A21&lt;18, "below 18", IF(A21&lt;=30, "19-30", IF(A21&lt;=50, "31-50", "Above 50")))</f>
        <v>Above 50</v>
      </c>
      <c r="O21" s="0" t="str">
        <f aca="false">_xlfn.CONCAT(M21,"-",N21)</f>
        <v>1-Above 50</v>
      </c>
      <c r="P21" s="0" t="n">
        <f aca="false">COUNTIF(O20:O1020,$O20)</f>
        <v>146</v>
      </c>
    </row>
    <row r="22" customFormat="false" ht="12.8" hidden="false" customHeight="false" outlineLevel="0" collapsed="false">
      <c r="A22" s="0" t="n">
        <v>47</v>
      </c>
      <c r="B22" s="0" t="s">
        <v>15</v>
      </c>
      <c r="C22" s="0" t="n">
        <v>2</v>
      </c>
      <c r="D22" s="0" t="s">
        <v>16</v>
      </c>
      <c r="E22" s="0" t="s">
        <v>17</v>
      </c>
      <c r="F22" s="0" t="s">
        <v>18</v>
      </c>
      <c r="G22" s="0" t="s">
        <v>36</v>
      </c>
      <c r="H22" s="0" t="s">
        <v>20</v>
      </c>
      <c r="I22" s="0" t="n">
        <v>17170</v>
      </c>
      <c r="J22" s="1" t="s">
        <v>22</v>
      </c>
      <c r="K22" s="1" t="s">
        <v>22</v>
      </c>
      <c r="L22" s="1" t="s">
        <v>21</v>
      </c>
      <c r="M22" s="0" t="n">
        <f aca="false">IF(E22="Sports",1,IF(E22="Travel",2,IF(E22="Lifestyle",3)))</f>
        <v>1</v>
      </c>
      <c r="N22" s="0" t="str">
        <f aca="false">IF(A22&lt;18, "below 18", IF(A22&lt;=30, "19-30", IF(A22&lt;=50, "31-50", "Above 50")))</f>
        <v>31-50</v>
      </c>
      <c r="O22" s="0" t="str">
        <f aca="false">_xlfn.CONCAT(M22,"-",N22)</f>
        <v>1-31-50</v>
      </c>
      <c r="P22" s="0" t="n">
        <f aca="false">COUNTIF(O21:O1021,$O21)</f>
        <v>86</v>
      </c>
    </row>
    <row r="23" customFormat="false" ht="12.8" hidden="false" customHeight="false" outlineLevel="0" collapsed="false">
      <c r="A23" s="0" t="n">
        <v>55</v>
      </c>
      <c r="B23" s="0" t="s">
        <v>32</v>
      </c>
      <c r="C23" s="0" t="n">
        <v>7</v>
      </c>
      <c r="D23" s="0" t="s">
        <v>35</v>
      </c>
      <c r="E23" s="0" t="s">
        <v>25</v>
      </c>
      <c r="F23" s="0" t="s">
        <v>29</v>
      </c>
      <c r="G23" s="0" t="s">
        <v>19</v>
      </c>
      <c r="H23" s="0" t="s">
        <v>26</v>
      </c>
      <c r="I23" s="0" t="n">
        <v>16207</v>
      </c>
      <c r="J23" s="1" t="s">
        <v>21</v>
      </c>
      <c r="K23" s="1" t="s">
        <v>22</v>
      </c>
      <c r="L23" s="1" t="s">
        <v>21</v>
      </c>
      <c r="M23" s="0" t="n">
        <f aca="false">IF(E23="Sports",1,IF(E23="Travel",2,IF(E23="Lifestyle",3)))</f>
        <v>2</v>
      </c>
      <c r="N23" s="0" t="str">
        <f aca="false">IF(A23&lt;18, "below 18", IF(A23&lt;=30, "19-30", IF(A23&lt;=50, "31-50", "Above 50")))</f>
        <v>Above 50</v>
      </c>
      <c r="O23" s="0" t="str">
        <f aca="false">_xlfn.CONCAT(M23,"-",N23)</f>
        <v>2-Above 50</v>
      </c>
      <c r="P23" s="0" t="n">
        <f aca="false">COUNTIF(O22:O1022,$O22)</f>
        <v>145</v>
      </c>
    </row>
    <row r="24" customFormat="false" ht="12.8" hidden="false" customHeight="false" outlineLevel="0" collapsed="false">
      <c r="A24" s="0" t="n">
        <v>19</v>
      </c>
      <c r="B24" s="0" t="s">
        <v>15</v>
      </c>
      <c r="C24" s="0" t="n">
        <v>6</v>
      </c>
      <c r="D24" s="0" t="s">
        <v>35</v>
      </c>
      <c r="E24" s="0" t="s">
        <v>25</v>
      </c>
      <c r="F24" s="0" t="s">
        <v>34</v>
      </c>
      <c r="G24" s="0" t="s">
        <v>36</v>
      </c>
      <c r="H24" s="0" t="s">
        <v>31</v>
      </c>
      <c r="I24" s="0" t="n">
        <v>12419</v>
      </c>
      <c r="J24" s="1" t="s">
        <v>21</v>
      </c>
      <c r="K24" s="1" t="s">
        <v>21</v>
      </c>
      <c r="L24" s="1" t="s">
        <v>21</v>
      </c>
      <c r="M24" s="0" t="n">
        <f aca="false">IF(E24="Sports",1,IF(E24="Travel",2,IF(E24="Lifestyle",3)))</f>
        <v>2</v>
      </c>
      <c r="N24" s="0" t="str">
        <f aca="false">IF(A24&lt;18, "below 18", IF(A24&lt;=30, "19-30", IF(A24&lt;=50, "31-50", "Above 50")))</f>
        <v>19-30</v>
      </c>
      <c r="O24" s="0" t="str">
        <f aca="false">_xlfn.CONCAT(M24,"-",N24)</f>
        <v>2-19-30</v>
      </c>
      <c r="P24" s="0" t="n">
        <f aca="false">COUNTIF(O23:O1023,$O23)</f>
        <v>92</v>
      </c>
    </row>
    <row r="25" customFormat="false" ht="12.8" hidden="false" customHeight="false" outlineLevel="0" collapsed="false">
      <c r="A25" s="0" t="n">
        <v>38</v>
      </c>
      <c r="B25" s="0" t="s">
        <v>23</v>
      </c>
      <c r="C25" s="0" t="n">
        <v>1</v>
      </c>
      <c r="D25" s="0" t="s">
        <v>35</v>
      </c>
      <c r="E25" s="0" t="s">
        <v>17</v>
      </c>
      <c r="F25" s="0" t="s">
        <v>29</v>
      </c>
      <c r="G25" s="0" t="s">
        <v>30</v>
      </c>
      <c r="H25" s="0" t="s">
        <v>20</v>
      </c>
      <c r="I25" s="0" t="n">
        <v>16240</v>
      </c>
      <c r="J25" s="1" t="s">
        <v>21</v>
      </c>
      <c r="K25" s="1" t="s">
        <v>21</v>
      </c>
      <c r="L25" s="1" t="s">
        <v>21</v>
      </c>
      <c r="M25" s="0" t="n">
        <f aca="false">IF(E25="Sports",1,IF(E25="Travel",2,IF(E25="Lifestyle",3)))</f>
        <v>1</v>
      </c>
      <c r="N25" s="0" t="str">
        <f aca="false">IF(A25&lt;18, "below 18", IF(A25&lt;=30, "19-30", IF(A25&lt;=50, "31-50", "Above 50")))</f>
        <v>31-50</v>
      </c>
      <c r="O25" s="0" t="str">
        <f aca="false">_xlfn.CONCAT(M25,"-",N25)</f>
        <v>1-31-50</v>
      </c>
      <c r="P25" s="0" t="n">
        <f aca="false">COUNTIF(O24:O1024,$O24)</f>
        <v>88</v>
      </c>
    </row>
    <row r="26" customFormat="false" ht="12.8" hidden="false" customHeight="false" outlineLevel="0" collapsed="false">
      <c r="A26" s="0" t="n">
        <v>50</v>
      </c>
      <c r="B26" s="0" t="s">
        <v>32</v>
      </c>
      <c r="C26" s="0" t="n">
        <v>9</v>
      </c>
      <c r="D26" s="0" t="s">
        <v>16</v>
      </c>
      <c r="E26" s="0" t="s">
        <v>17</v>
      </c>
      <c r="F26" s="0" t="s">
        <v>18</v>
      </c>
      <c r="G26" s="0" t="s">
        <v>36</v>
      </c>
      <c r="H26" s="0" t="s">
        <v>20</v>
      </c>
      <c r="I26" s="0" t="n">
        <v>11893</v>
      </c>
      <c r="J26" s="1" t="s">
        <v>21</v>
      </c>
      <c r="K26" s="1" t="s">
        <v>22</v>
      </c>
      <c r="L26" s="1" t="s">
        <v>22</v>
      </c>
      <c r="M26" s="0" t="n">
        <f aca="false">IF(E26="Sports",1,IF(E26="Travel",2,IF(E26="Lifestyle",3)))</f>
        <v>1</v>
      </c>
      <c r="N26" s="0" t="str">
        <f aca="false">IF(A26&lt;18, "below 18", IF(A26&lt;=30, "19-30", IF(A26&lt;=50, "31-50", "Above 50")))</f>
        <v>31-50</v>
      </c>
      <c r="O26" s="0" t="str">
        <f aca="false">_xlfn.CONCAT(M26,"-",N26)</f>
        <v>1-31-50</v>
      </c>
      <c r="P26" s="0" t="n">
        <f aca="false">COUNTIF(O25:O1025,$O25)</f>
        <v>144</v>
      </c>
    </row>
    <row r="27" customFormat="false" ht="12.8" hidden="false" customHeight="false" outlineLevel="0" collapsed="false">
      <c r="A27" s="0" t="n">
        <v>29</v>
      </c>
      <c r="B27" s="0" t="s">
        <v>32</v>
      </c>
      <c r="C27" s="0" t="n">
        <v>9</v>
      </c>
      <c r="D27" s="0" t="s">
        <v>24</v>
      </c>
      <c r="E27" s="0" t="s">
        <v>25</v>
      </c>
      <c r="F27" s="0" t="s">
        <v>29</v>
      </c>
      <c r="G27" s="0" t="s">
        <v>36</v>
      </c>
      <c r="H27" s="0" t="s">
        <v>26</v>
      </c>
      <c r="I27" s="0" t="n">
        <v>15322</v>
      </c>
      <c r="J27" s="1" t="s">
        <v>21</v>
      </c>
      <c r="K27" s="1" t="s">
        <v>22</v>
      </c>
      <c r="L27" s="1" t="s">
        <v>21</v>
      </c>
      <c r="M27" s="0" t="n">
        <f aca="false">IF(E27="Sports",1,IF(E27="Travel",2,IF(E27="Lifestyle",3)))</f>
        <v>2</v>
      </c>
      <c r="N27" s="0" t="str">
        <f aca="false">IF(A27&lt;18, "below 18", IF(A27&lt;=30, "19-30", IF(A27&lt;=50, "31-50", "Above 50")))</f>
        <v>19-30</v>
      </c>
      <c r="O27" s="0" t="str">
        <f aca="false">_xlfn.CONCAT(M27,"-",N27)</f>
        <v>2-19-30</v>
      </c>
      <c r="P27" s="0" t="n">
        <f aca="false">COUNTIF(O26:O1026,$O26)</f>
        <v>143</v>
      </c>
    </row>
    <row r="28" customFormat="false" ht="12.8" hidden="false" customHeight="false" outlineLevel="0" collapsed="false">
      <c r="A28" s="0" t="n">
        <v>39</v>
      </c>
      <c r="B28" s="0" t="s">
        <v>15</v>
      </c>
      <c r="C28" s="0" t="n">
        <v>2</v>
      </c>
      <c r="D28" s="0" t="s">
        <v>16</v>
      </c>
      <c r="E28" s="0" t="s">
        <v>33</v>
      </c>
      <c r="F28" s="0" t="s">
        <v>29</v>
      </c>
      <c r="G28" s="0" t="s">
        <v>19</v>
      </c>
      <c r="H28" s="0" t="s">
        <v>20</v>
      </c>
      <c r="I28" s="0" t="n">
        <v>17718</v>
      </c>
      <c r="J28" s="1" t="s">
        <v>21</v>
      </c>
      <c r="K28" s="1" t="s">
        <v>22</v>
      </c>
      <c r="L28" s="1" t="s">
        <v>22</v>
      </c>
      <c r="M28" s="0" t="n">
        <f aca="false">IF(E28="Sports",1,IF(E28="Travel",2,IF(E28="Lifestyle",3)))</f>
        <v>3</v>
      </c>
      <c r="N28" s="0" t="str">
        <f aca="false">IF(A28&lt;18, "below 18", IF(A28&lt;=30, "19-30", IF(A28&lt;=50, "31-50", "Above 50")))</f>
        <v>31-50</v>
      </c>
      <c r="O28" s="0" t="str">
        <f aca="false">_xlfn.CONCAT(M28,"-",N28)</f>
        <v>3-31-50</v>
      </c>
      <c r="P28" s="0" t="n">
        <f aca="false">COUNTIF(O27:O1027,$O27)</f>
        <v>87</v>
      </c>
    </row>
    <row r="29" customFormat="false" ht="12.8" hidden="false" customHeight="false" outlineLevel="0" collapsed="false">
      <c r="A29" s="0" t="n">
        <v>61</v>
      </c>
      <c r="B29" s="0" t="s">
        <v>23</v>
      </c>
      <c r="C29" s="0" t="n">
        <v>3</v>
      </c>
      <c r="D29" s="0" t="s">
        <v>24</v>
      </c>
      <c r="E29" s="0" t="s">
        <v>33</v>
      </c>
      <c r="F29" s="0" t="s">
        <v>29</v>
      </c>
      <c r="G29" s="0" t="s">
        <v>30</v>
      </c>
      <c r="H29" s="0" t="s">
        <v>31</v>
      </c>
      <c r="I29" s="0" t="n">
        <v>16878</v>
      </c>
      <c r="J29" s="1" t="s">
        <v>21</v>
      </c>
      <c r="K29" s="1" t="s">
        <v>22</v>
      </c>
      <c r="L29" s="1" t="s">
        <v>22</v>
      </c>
      <c r="M29" s="0" t="n">
        <f aca="false">IF(E29="Sports",1,IF(E29="Travel",2,IF(E29="Lifestyle",3)))</f>
        <v>3</v>
      </c>
      <c r="N29" s="0" t="str">
        <f aca="false">IF(A29&lt;18, "below 18", IF(A29&lt;=30, "19-30", IF(A29&lt;=50, "31-50", "Above 50")))</f>
        <v>Above 50</v>
      </c>
      <c r="O29" s="0" t="str">
        <f aca="false">_xlfn.CONCAT(M29,"-",N29)</f>
        <v>3-Above 50</v>
      </c>
      <c r="P29" s="0" t="n">
        <f aca="false">COUNTIF(O28:O1028,$O28)</f>
        <v>141</v>
      </c>
    </row>
    <row r="30" customFormat="false" ht="12.8" hidden="false" customHeight="false" outlineLevel="0" collapsed="false">
      <c r="A30" s="0" t="n">
        <v>42</v>
      </c>
      <c r="B30" s="0" t="s">
        <v>15</v>
      </c>
      <c r="C30" s="0" t="n">
        <v>5</v>
      </c>
      <c r="D30" s="0" t="s">
        <v>35</v>
      </c>
      <c r="E30" s="0" t="s">
        <v>25</v>
      </c>
      <c r="F30" s="0" t="s">
        <v>29</v>
      </c>
      <c r="G30" s="0" t="s">
        <v>19</v>
      </c>
      <c r="H30" s="0" t="s">
        <v>20</v>
      </c>
      <c r="I30" s="0" t="n">
        <v>11125</v>
      </c>
      <c r="J30" s="1" t="s">
        <v>21</v>
      </c>
      <c r="K30" s="1" t="s">
        <v>22</v>
      </c>
      <c r="L30" s="1" t="s">
        <v>21</v>
      </c>
      <c r="M30" s="0" t="n">
        <f aca="false">IF(E30="Sports",1,IF(E30="Travel",2,IF(E30="Lifestyle",3)))</f>
        <v>2</v>
      </c>
      <c r="N30" s="0" t="str">
        <f aca="false">IF(A30&lt;18, "below 18", IF(A30&lt;=30, "19-30", IF(A30&lt;=50, "31-50", "Above 50")))</f>
        <v>31-50</v>
      </c>
      <c r="O30" s="0" t="str">
        <f aca="false">_xlfn.CONCAT(M30,"-",N30)</f>
        <v>2-31-50</v>
      </c>
      <c r="P30" s="0" t="n">
        <f aca="false">COUNTIF(O29:O1029,$O29)</f>
        <v>106</v>
      </c>
    </row>
    <row r="31" customFormat="false" ht="12.8" hidden="false" customHeight="false" outlineLevel="0" collapsed="false">
      <c r="A31" s="0" t="n">
        <v>44</v>
      </c>
      <c r="B31" s="0" t="s">
        <v>32</v>
      </c>
      <c r="C31" s="0" t="n">
        <v>5</v>
      </c>
      <c r="D31" s="0" t="s">
        <v>35</v>
      </c>
      <c r="E31" s="0" t="s">
        <v>17</v>
      </c>
      <c r="F31" s="0" t="s">
        <v>29</v>
      </c>
      <c r="G31" s="0" t="s">
        <v>30</v>
      </c>
      <c r="H31" s="0" t="s">
        <v>20</v>
      </c>
      <c r="I31" s="0" t="n">
        <v>13117</v>
      </c>
      <c r="J31" s="1" t="s">
        <v>22</v>
      </c>
      <c r="K31" s="1" t="s">
        <v>22</v>
      </c>
      <c r="L31" s="1" t="s">
        <v>21</v>
      </c>
      <c r="M31" s="0" t="n">
        <f aca="false">IF(E31="Sports",1,IF(E31="Travel",2,IF(E31="Lifestyle",3)))</f>
        <v>1</v>
      </c>
      <c r="N31" s="0" t="str">
        <f aca="false">IF(A31&lt;18, "below 18", IF(A31&lt;=30, "19-30", IF(A31&lt;=50, "31-50", "Above 50")))</f>
        <v>31-50</v>
      </c>
      <c r="O31" s="0" t="str">
        <f aca="false">_xlfn.CONCAT(M31,"-",N31)</f>
        <v>1-31-50</v>
      </c>
      <c r="P31" s="0" t="n">
        <f aca="false">COUNTIF(O30:O1030,$O30)</f>
        <v>143</v>
      </c>
    </row>
    <row r="32" customFormat="false" ht="12.8" hidden="false" customHeight="false" outlineLevel="0" collapsed="false">
      <c r="A32" s="0" t="n">
        <v>59</v>
      </c>
      <c r="B32" s="0" t="s">
        <v>15</v>
      </c>
      <c r="C32" s="0" t="n">
        <v>1</v>
      </c>
      <c r="D32" s="0" t="s">
        <v>24</v>
      </c>
      <c r="E32" s="0" t="s">
        <v>17</v>
      </c>
      <c r="F32" s="0" t="s">
        <v>34</v>
      </c>
      <c r="G32" s="0" t="s">
        <v>19</v>
      </c>
      <c r="H32" s="0" t="s">
        <v>31</v>
      </c>
      <c r="I32" s="0" t="n">
        <v>14161</v>
      </c>
      <c r="J32" s="1" t="s">
        <v>22</v>
      </c>
      <c r="K32" s="1" t="s">
        <v>22</v>
      </c>
      <c r="L32" s="1" t="s">
        <v>21</v>
      </c>
      <c r="M32" s="0" t="n">
        <f aca="false">IF(E32="Sports",1,IF(E32="Travel",2,IF(E32="Lifestyle",3)))</f>
        <v>1</v>
      </c>
      <c r="N32" s="0" t="str">
        <f aca="false">IF(A32&lt;18, "below 18", IF(A32&lt;=30, "19-30", IF(A32&lt;=50, "31-50", "Above 50")))</f>
        <v>Above 50</v>
      </c>
      <c r="O32" s="0" t="str">
        <f aca="false">_xlfn.CONCAT(M32,"-",N32)</f>
        <v>1-Above 50</v>
      </c>
      <c r="P32" s="0" t="n">
        <f aca="false">COUNTIF(O31:O1031,$O31)</f>
        <v>142</v>
      </c>
    </row>
    <row r="33" customFormat="false" ht="12.8" hidden="false" customHeight="false" outlineLevel="0" collapsed="false">
      <c r="A33" s="0" t="n">
        <v>45</v>
      </c>
      <c r="B33" s="0" t="s">
        <v>15</v>
      </c>
      <c r="C33" s="0" t="n">
        <v>8</v>
      </c>
      <c r="D33" s="0" t="s">
        <v>24</v>
      </c>
      <c r="E33" s="0" t="s">
        <v>33</v>
      </c>
      <c r="F33" s="0" t="s">
        <v>34</v>
      </c>
      <c r="G33" s="0" t="s">
        <v>36</v>
      </c>
      <c r="H33" s="0" t="s">
        <v>20</v>
      </c>
      <c r="I33" s="0" t="n">
        <v>14042</v>
      </c>
      <c r="J33" s="1" t="s">
        <v>21</v>
      </c>
      <c r="K33" s="1" t="s">
        <v>22</v>
      </c>
      <c r="L33" s="1" t="s">
        <v>21</v>
      </c>
      <c r="M33" s="0" t="n">
        <f aca="false">IF(E33="Sports",1,IF(E33="Travel",2,IF(E33="Lifestyle",3)))</f>
        <v>3</v>
      </c>
      <c r="N33" s="0" t="str">
        <f aca="false">IF(A33&lt;18, "below 18", IF(A33&lt;=30, "19-30", IF(A33&lt;=50, "31-50", "Above 50")))</f>
        <v>31-50</v>
      </c>
      <c r="O33" s="0" t="str">
        <f aca="false">_xlfn.CONCAT(M33,"-",N33)</f>
        <v>3-31-50</v>
      </c>
      <c r="P33" s="0" t="n">
        <f aca="false">COUNTIF(O32:O1032,$O32)</f>
        <v>85</v>
      </c>
    </row>
    <row r="34" customFormat="false" ht="12.8" hidden="false" customHeight="false" outlineLevel="0" collapsed="false">
      <c r="A34" s="0" t="n">
        <v>33</v>
      </c>
      <c r="B34" s="0" t="s">
        <v>23</v>
      </c>
      <c r="C34" s="0" t="n">
        <v>8</v>
      </c>
      <c r="D34" s="0" t="s">
        <v>16</v>
      </c>
      <c r="E34" s="0" t="s">
        <v>33</v>
      </c>
      <c r="F34" s="0" t="s">
        <v>34</v>
      </c>
      <c r="G34" s="0" t="s">
        <v>19</v>
      </c>
      <c r="H34" s="0" t="s">
        <v>20</v>
      </c>
      <c r="I34" s="0" t="n">
        <v>14433</v>
      </c>
      <c r="J34" s="1" t="s">
        <v>22</v>
      </c>
      <c r="K34" s="1" t="s">
        <v>21</v>
      </c>
      <c r="L34" s="1" t="s">
        <v>21</v>
      </c>
      <c r="M34" s="0" t="n">
        <f aca="false">IF(E34="Sports",1,IF(E34="Travel",2,IF(E34="Lifestyle",3)))</f>
        <v>3</v>
      </c>
      <c r="N34" s="0" t="str">
        <f aca="false">IF(A34&lt;18, "below 18", IF(A34&lt;=30, "19-30", IF(A34&lt;=50, "31-50", "Above 50")))</f>
        <v>31-50</v>
      </c>
      <c r="O34" s="0" t="str">
        <f aca="false">_xlfn.CONCAT(M34,"-",N34)</f>
        <v>3-31-50</v>
      </c>
      <c r="P34" s="0" t="n">
        <f aca="false">COUNTIF(O33:O1033,$O33)</f>
        <v>140</v>
      </c>
    </row>
    <row r="35" customFormat="false" ht="12.8" hidden="false" customHeight="false" outlineLevel="0" collapsed="false">
      <c r="A35" s="0" t="n">
        <v>32</v>
      </c>
      <c r="B35" s="0" t="s">
        <v>23</v>
      </c>
      <c r="C35" s="0" t="n">
        <v>4</v>
      </c>
      <c r="D35" s="0" t="s">
        <v>35</v>
      </c>
      <c r="E35" s="0" t="s">
        <v>25</v>
      </c>
      <c r="F35" s="0" t="s">
        <v>18</v>
      </c>
      <c r="G35" s="0" t="s">
        <v>30</v>
      </c>
      <c r="H35" s="0" t="s">
        <v>20</v>
      </c>
      <c r="I35" s="0" t="n">
        <v>18638</v>
      </c>
      <c r="J35" s="1" t="s">
        <v>21</v>
      </c>
      <c r="K35" s="1" t="s">
        <v>21</v>
      </c>
      <c r="L35" s="1" t="s">
        <v>21</v>
      </c>
      <c r="M35" s="0" t="n">
        <f aca="false">IF(E35="Sports",1,IF(E35="Travel",2,IF(E35="Lifestyle",3)))</f>
        <v>2</v>
      </c>
      <c r="N35" s="0" t="str">
        <f aca="false">IF(A35&lt;18, "below 18", IF(A35&lt;=30, "19-30", IF(A35&lt;=50, "31-50", "Above 50")))</f>
        <v>31-50</v>
      </c>
      <c r="O35" s="0" t="str">
        <f aca="false">_xlfn.CONCAT(M35,"-",N35)</f>
        <v>2-31-50</v>
      </c>
      <c r="P35" s="0" t="n">
        <f aca="false">COUNTIF(O34:O1034,$O34)</f>
        <v>139</v>
      </c>
    </row>
    <row r="36" customFormat="false" ht="12.8" hidden="false" customHeight="false" outlineLevel="0" collapsed="false">
      <c r="A36" s="0" t="n">
        <v>64</v>
      </c>
      <c r="B36" s="0" t="s">
        <v>32</v>
      </c>
      <c r="C36" s="0" t="n">
        <v>7</v>
      </c>
      <c r="D36" s="0" t="s">
        <v>16</v>
      </c>
      <c r="E36" s="0" t="s">
        <v>33</v>
      </c>
      <c r="F36" s="0" t="s">
        <v>29</v>
      </c>
      <c r="G36" s="0" t="s">
        <v>30</v>
      </c>
      <c r="H36" s="0" t="s">
        <v>20</v>
      </c>
      <c r="I36" s="0" t="n">
        <v>12658</v>
      </c>
      <c r="J36" s="1" t="s">
        <v>21</v>
      </c>
      <c r="K36" s="1" t="s">
        <v>21</v>
      </c>
      <c r="L36" s="1" t="s">
        <v>22</v>
      </c>
      <c r="M36" s="0" t="n">
        <f aca="false">IF(E36="Sports",1,IF(E36="Travel",2,IF(E36="Lifestyle",3)))</f>
        <v>3</v>
      </c>
      <c r="N36" s="0" t="str">
        <f aca="false">IF(A36&lt;18, "below 18", IF(A36&lt;=30, "19-30", IF(A36&lt;=50, "31-50", "Above 50")))</f>
        <v>Above 50</v>
      </c>
      <c r="O36" s="0" t="str">
        <f aca="false">_xlfn.CONCAT(M36,"-",N36)</f>
        <v>3-Above 50</v>
      </c>
      <c r="P36" s="0" t="n">
        <f aca="false">COUNTIF(O35:O1035,$O35)</f>
        <v>142</v>
      </c>
    </row>
    <row r="37" customFormat="false" ht="12.8" hidden="false" customHeight="false" outlineLevel="0" collapsed="false">
      <c r="A37" s="0" t="n">
        <v>61</v>
      </c>
      <c r="B37" s="0" t="s">
        <v>15</v>
      </c>
      <c r="C37" s="0" t="n">
        <v>3</v>
      </c>
      <c r="D37" s="0" t="s">
        <v>16</v>
      </c>
      <c r="E37" s="0" t="s">
        <v>25</v>
      </c>
      <c r="F37" s="0" t="s">
        <v>34</v>
      </c>
      <c r="G37" s="0" t="s">
        <v>36</v>
      </c>
      <c r="H37" s="0" t="s">
        <v>31</v>
      </c>
      <c r="I37" s="0" t="n">
        <v>13483</v>
      </c>
      <c r="J37" s="1" t="s">
        <v>22</v>
      </c>
      <c r="K37" s="1" t="s">
        <v>21</v>
      </c>
      <c r="L37" s="1" t="s">
        <v>22</v>
      </c>
      <c r="M37" s="0" t="n">
        <f aca="false">IF(E37="Sports",1,IF(E37="Travel",2,IF(E37="Lifestyle",3)))</f>
        <v>2</v>
      </c>
      <c r="N37" s="0" t="str">
        <f aca="false">IF(A37&lt;18, "below 18", IF(A37&lt;=30, "19-30", IF(A37&lt;=50, "31-50", "Above 50")))</f>
        <v>Above 50</v>
      </c>
      <c r="O37" s="0" t="str">
        <f aca="false">_xlfn.CONCAT(M37,"-",N37)</f>
        <v>2-Above 50</v>
      </c>
      <c r="P37" s="0" t="n">
        <f aca="false">COUNTIF(O36:O1036,$O36)</f>
        <v>105</v>
      </c>
    </row>
    <row r="38" customFormat="false" ht="12.8" hidden="false" customHeight="false" outlineLevel="0" collapsed="false">
      <c r="A38" s="0" t="n">
        <v>20</v>
      </c>
      <c r="B38" s="0" t="s">
        <v>15</v>
      </c>
      <c r="C38" s="0" t="n">
        <v>6</v>
      </c>
      <c r="D38" s="0" t="s">
        <v>16</v>
      </c>
      <c r="E38" s="0" t="s">
        <v>33</v>
      </c>
      <c r="F38" s="0" t="s">
        <v>18</v>
      </c>
      <c r="G38" s="0" t="s">
        <v>30</v>
      </c>
      <c r="H38" s="0" t="s">
        <v>20</v>
      </c>
      <c r="I38" s="0" t="n">
        <v>12944</v>
      </c>
      <c r="J38" s="1" t="s">
        <v>21</v>
      </c>
      <c r="K38" s="1" t="s">
        <v>22</v>
      </c>
      <c r="L38" s="1" t="s">
        <v>22</v>
      </c>
      <c r="M38" s="0" t="n">
        <f aca="false">IF(E38="Sports",1,IF(E38="Travel",2,IF(E38="Lifestyle",3)))</f>
        <v>3</v>
      </c>
      <c r="N38" s="0" t="str">
        <f aca="false">IF(A38&lt;18, "below 18", IF(A38&lt;=30, "19-30", IF(A38&lt;=50, "31-50", "Above 50")))</f>
        <v>19-30</v>
      </c>
      <c r="O38" s="0" t="str">
        <f aca="false">_xlfn.CONCAT(M38,"-",N38)</f>
        <v>3-19-30</v>
      </c>
      <c r="P38" s="0" t="n">
        <f aca="false">COUNTIF(O37:O1037,$O37)</f>
        <v>91</v>
      </c>
    </row>
    <row r="39" customFormat="false" ht="12.8" hidden="false" customHeight="false" outlineLevel="0" collapsed="false">
      <c r="A39" s="0" t="n">
        <v>54</v>
      </c>
      <c r="B39" s="0" t="s">
        <v>15</v>
      </c>
      <c r="C39" s="0" t="n">
        <v>9</v>
      </c>
      <c r="D39" s="0" t="s">
        <v>35</v>
      </c>
      <c r="E39" s="0" t="s">
        <v>33</v>
      </c>
      <c r="F39" s="0" t="s">
        <v>34</v>
      </c>
      <c r="G39" s="0" t="s">
        <v>19</v>
      </c>
      <c r="H39" s="0" t="s">
        <v>31</v>
      </c>
      <c r="I39" s="0" t="n">
        <v>17210</v>
      </c>
      <c r="J39" s="1" t="s">
        <v>21</v>
      </c>
      <c r="K39" s="1" t="s">
        <v>21</v>
      </c>
      <c r="L39" s="1" t="s">
        <v>22</v>
      </c>
      <c r="M39" s="0" t="n">
        <f aca="false">IF(E39="Sports",1,IF(E39="Travel",2,IF(E39="Lifestyle",3)))</f>
        <v>3</v>
      </c>
      <c r="N39" s="0" t="str">
        <f aca="false">IF(A39&lt;18, "below 18", IF(A39&lt;=30, "19-30", IF(A39&lt;=50, "31-50", "Above 50")))</f>
        <v>Above 50</v>
      </c>
      <c r="O39" s="0" t="str">
        <f aca="false">_xlfn.CONCAT(M39,"-",N39)</f>
        <v>3-Above 50</v>
      </c>
      <c r="P39" s="0" t="n">
        <f aca="false">COUNTIF(O38:O1038,$O38)</f>
        <v>90</v>
      </c>
    </row>
    <row r="40" customFormat="false" ht="12.8" hidden="false" customHeight="false" outlineLevel="0" collapsed="false">
      <c r="A40" s="0" t="n">
        <v>24</v>
      </c>
      <c r="B40" s="0" t="s">
        <v>32</v>
      </c>
      <c r="C40" s="0" t="n">
        <v>1</v>
      </c>
      <c r="D40" s="0" t="s">
        <v>16</v>
      </c>
      <c r="E40" s="0" t="s">
        <v>33</v>
      </c>
      <c r="F40" s="0" t="s">
        <v>34</v>
      </c>
      <c r="G40" s="0" t="s">
        <v>36</v>
      </c>
      <c r="H40" s="0" t="s">
        <v>20</v>
      </c>
      <c r="I40" s="0" t="n">
        <v>17653</v>
      </c>
      <c r="J40" s="1" t="s">
        <v>21</v>
      </c>
      <c r="K40" s="1" t="s">
        <v>22</v>
      </c>
      <c r="L40" s="1" t="s">
        <v>21</v>
      </c>
      <c r="M40" s="0" t="n">
        <f aca="false">IF(E40="Sports",1,IF(E40="Travel",2,IF(E40="Lifestyle",3)))</f>
        <v>3</v>
      </c>
      <c r="N40" s="0" t="str">
        <f aca="false">IF(A40&lt;18, "below 18", IF(A40&lt;=30, "19-30", IF(A40&lt;=50, "31-50", "Above 50")))</f>
        <v>19-30</v>
      </c>
      <c r="O40" s="0" t="str">
        <f aca="false">_xlfn.CONCAT(M40,"-",N40)</f>
        <v>3-19-30</v>
      </c>
      <c r="P40" s="0" t="n">
        <f aca="false">COUNTIF(O39:O1039,$O39)</f>
        <v>104</v>
      </c>
    </row>
    <row r="41" customFormat="false" ht="12.8" hidden="false" customHeight="false" outlineLevel="0" collapsed="false">
      <c r="A41" s="0" t="n">
        <v>38</v>
      </c>
      <c r="B41" s="0" t="s">
        <v>32</v>
      </c>
      <c r="C41" s="0" t="n">
        <v>5</v>
      </c>
      <c r="D41" s="0" t="s">
        <v>16</v>
      </c>
      <c r="E41" s="0" t="s">
        <v>17</v>
      </c>
      <c r="F41" s="0" t="s">
        <v>29</v>
      </c>
      <c r="G41" s="0" t="s">
        <v>30</v>
      </c>
      <c r="H41" s="0" t="s">
        <v>20</v>
      </c>
      <c r="I41" s="0" t="n">
        <v>18787</v>
      </c>
      <c r="J41" s="1" t="s">
        <v>21</v>
      </c>
      <c r="K41" s="1" t="s">
        <v>21</v>
      </c>
      <c r="L41" s="1" t="s">
        <v>21</v>
      </c>
      <c r="M41" s="0" t="n">
        <f aca="false">IF(E41="Sports",1,IF(E41="Travel",2,IF(E41="Lifestyle",3)))</f>
        <v>1</v>
      </c>
      <c r="N41" s="0" t="str">
        <f aca="false">IF(A41&lt;18, "below 18", IF(A41&lt;=30, "19-30", IF(A41&lt;=50, "31-50", "Above 50")))</f>
        <v>31-50</v>
      </c>
      <c r="O41" s="0" t="str">
        <f aca="false">_xlfn.CONCAT(M41,"-",N41)</f>
        <v>1-31-50</v>
      </c>
      <c r="P41" s="0" t="n">
        <f aca="false">COUNTIF(O40:O1040,$O40)</f>
        <v>89</v>
      </c>
    </row>
    <row r="42" customFormat="false" ht="12.8" hidden="false" customHeight="false" outlineLevel="0" collapsed="false">
      <c r="A42" s="0" t="n">
        <v>26</v>
      </c>
      <c r="B42" s="0" t="s">
        <v>23</v>
      </c>
      <c r="C42" s="0" t="n">
        <v>4</v>
      </c>
      <c r="D42" s="0" t="s">
        <v>16</v>
      </c>
      <c r="E42" s="0" t="s">
        <v>17</v>
      </c>
      <c r="F42" s="0" t="s">
        <v>18</v>
      </c>
      <c r="G42" s="0" t="s">
        <v>30</v>
      </c>
      <c r="H42" s="0" t="s">
        <v>20</v>
      </c>
      <c r="I42" s="0" t="n">
        <v>11986</v>
      </c>
      <c r="J42" s="1" t="s">
        <v>21</v>
      </c>
      <c r="K42" s="1" t="s">
        <v>22</v>
      </c>
      <c r="L42" s="1" t="s">
        <v>22</v>
      </c>
      <c r="M42" s="0" t="n">
        <f aca="false">IF(E42="Sports",1,IF(E42="Travel",2,IF(E42="Lifestyle",3)))</f>
        <v>1</v>
      </c>
      <c r="N42" s="0" t="str">
        <f aca="false">IF(A42&lt;18, "below 18", IF(A42&lt;=30, "19-30", IF(A42&lt;=50, "31-50", "Above 50")))</f>
        <v>19-30</v>
      </c>
      <c r="O42" s="0" t="str">
        <f aca="false">_xlfn.CONCAT(M42,"-",N42)</f>
        <v>1-19-30</v>
      </c>
      <c r="P42" s="0" t="n">
        <f aca="false">COUNTIF(O41:O1041,$O41)</f>
        <v>141</v>
      </c>
    </row>
    <row r="43" customFormat="false" ht="12.8" hidden="false" customHeight="false" outlineLevel="0" collapsed="false">
      <c r="A43" s="0" t="n">
        <v>56</v>
      </c>
      <c r="B43" s="0" t="s">
        <v>23</v>
      </c>
      <c r="C43" s="0" t="n">
        <v>8</v>
      </c>
      <c r="D43" s="0" t="s">
        <v>16</v>
      </c>
      <c r="E43" s="0" t="s">
        <v>17</v>
      </c>
      <c r="F43" s="0" t="s">
        <v>29</v>
      </c>
      <c r="G43" s="0" t="s">
        <v>19</v>
      </c>
      <c r="H43" s="0" t="s">
        <v>20</v>
      </c>
      <c r="I43" s="0" t="n">
        <v>11074</v>
      </c>
      <c r="J43" s="1" t="s">
        <v>21</v>
      </c>
      <c r="K43" s="1" t="s">
        <v>22</v>
      </c>
      <c r="L43" s="1" t="s">
        <v>22</v>
      </c>
      <c r="M43" s="0" t="n">
        <f aca="false">IF(E43="Sports",1,IF(E43="Travel",2,IF(E43="Lifestyle",3)))</f>
        <v>1</v>
      </c>
      <c r="N43" s="0" t="str">
        <f aca="false">IF(A43&lt;18, "below 18", IF(A43&lt;=30, "19-30", IF(A43&lt;=50, "31-50", "Above 50")))</f>
        <v>Above 50</v>
      </c>
      <c r="O43" s="0" t="str">
        <f aca="false">_xlfn.CONCAT(M43,"-",N43)</f>
        <v>1-Above 50</v>
      </c>
      <c r="P43" s="0" t="n">
        <f aca="false">COUNTIF(O42:O1042,$O42)</f>
        <v>90</v>
      </c>
    </row>
    <row r="44" customFormat="false" ht="12.8" hidden="false" customHeight="false" outlineLevel="0" collapsed="false">
      <c r="A44" s="0" t="n">
        <v>35</v>
      </c>
      <c r="B44" s="0" t="s">
        <v>23</v>
      </c>
      <c r="C44" s="0" t="n">
        <v>1</v>
      </c>
      <c r="D44" s="0" t="s">
        <v>16</v>
      </c>
      <c r="E44" s="0" t="s">
        <v>33</v>
      </c>
      <c r="F44" s="0" t="s">
        <v>29</v>
      </c>
      <c r="G44" s="0" t="s">
        <v>19</v>
      </c>
      <c r="H44" s="0" t="s">
        <v>31</v>
      </c>
      <c r="I44" s="0" t="n">
        <v>14305</v>
      </c>
      <c r="J44" s="1" t="s">
        <v>21</v>
      </c>
      <c r="K44" s="1" t="s">
        <v>21</v>
      </c>
      <c r="L44" s="1" t="s">
        <v>22</v>
      </c>
      <c r="M44" s="0" t="n">
        <f aca="false">IF(E44="Sports",1,IF(E44="Travel",2,IF(E44="Lifestyle",3)))</f>
        <v>3</v>
      </c>
      <c r="N44" s="0" t="str">
        <f aca="false">IF(A44&lt;18, "below 18", IF(A44&lt;=30, "19-30", IF(A44&lt;=50, "31-50", "Above 50")))</f>
        <v>31-50</v>
      </c>
      <c r="O44" s="0" t="str">
        <f aca="false">_xlfn.CONCAT(M44,"-",N44)</f>
        <v>3-31-50</v>
      </c>
      <c r="P44" s="0" t="n">
        <f aca="false">COUNTIF(O43:O1043,$O43)</f>
        <v>84</v>
      </c>
    </row>
    <row r="45" customFormat="false" ht="12.8" hidden="false" customHeight="false" outlineLevel="0" collapsed="false">
      <c r="A45" s="0" t="n">
        <v>21</v>
      </c>
      <c r="B45" s="0" t="s">
        <v>15</v>
      </c>
      <c r="C45" s="0" t="n">
        <v>9</v>
      </c>
      <c r="D45" s="0" t="s">
        <v>16</v>
      </c>
      <c r="E45" s="0" t="s">
        <v>25</v>
      </c>
      <c r="F45" s="0" t="s">
        <v>34</v>
      </c>
      <c r="G45" s="0" t="s">
        <v>36</v>
      </c>
      <c r="H45" s="0" t="s">
        <v>31</v>
      </c>
      <c r="I45" s="0" t="n">
        <v>13007</v>
      </c>
      <c r="J45" s="1" t="s">
        <v>22</v>
      </c>
      <c r="K45" s="1" t="s">
        <v>21</v>
      </c>
      <c r="L45" s="1" t="s">
        <v>21</v>
      </c>
      <c r="M45" s="0" t="n">
        <f aca="false">IF(E45="Sports",1,IF(E45="Travel",2,IF(E45="Lifestyle",3)))</f>
        <v>2</v>
      </c>
      <c r="N45" s="0" t="str">
        <f aca="false">IF(A45&lt;18, "below 18", IF(A45&lt;=30, "19-30", IF(A45&lt;=50, "31-50", "Above 50")))</f>
        <v>19-30</v>
      </c>
      <c r="O45" s="0" t="str">
        <f aca="false">_xlfn.CONCAT(M45,"-",N45)</f>
        <v>2-19-30</v>
      </c>
      <c r="P45" s="0" t="n">
        <f aca="false">COUNTIF(O44:O1044,$O44)</f>
        <v>138</v>
      </c>
    </row>
    <row r="46" customFormat="false" ht="12.8" hidden="false" customHeight="false" outlineLevel="0" collapsed="false">
      <c r="A46" s="0" t="n">
        <v>42</v>
      </c>
      <c r="B46" s="0" t="s">
        <v>15</v>
      </c>
      <c r="C46" s="0" t="n">
        <v>6</v>
      </c>
      <c r="D46" s="0" t="s">
        <v>35</v>
      </c>
      <c r="E46" s="0" t="s">
        <v>25</v>
      </c>
      <c r="F46" s="0" t="s">
        <v>29</v>
      </c>
      <c r="G46" s="0" t="s">
        <v>30</v>
      </c>
      <c r="H46" s="0" t="s">
        <v>31</v>
      </c>
      <c r="I46" s="0" t="n">
        <v>10969</v>
      </c>
      <c r="J46" s="1" t="s">
        <v>22</v>
      </c>
      <c r="K46" s="1" t="s">
        <v>22</v>
      </c>
      <c r="L46" s="1" t="s">
        <v>21</v>
      </c>
      <c r="M46" s="0" t="n">
        <f aca="false">IF(E46="Sports",1,IF(E46="Travel",2,IF(E46="Lifestyle",3)))</f>
        <v>2</v>
      </c>
      <c r="N46" s="0" t="str">
        <f aca="false">IF(A46&lt;18, "below 18", IF(A46&lt;=30, "19-30", IF(A46&lt;=50, "31-50", "Above 50")))</f>
        <v>31-50</v>
      </c>
      <c r="O46" s="0" t="str">
        <f aca="false">_xlfn.CONCAT(M46,"-",N46)</f>
        <v>2-31-50</v>
      </c>
      <c r="P46" s="0" t="n">
        <f aca="false">COUNTIF(O45:O1045,$O45)</f>
        <v>86</v>
      </c>
    </row>
    <row r="47" customFormat="false" ht="12.8" hidden="false" customHeight="false" outlineLevel="0" collapsed="false">
      <c r="A47" s="0" t="n">
        <v>31</v>
      </c>
      <c r="B47" s="0" t="s">
        <v>23</v>
      </c>
      <c r="C47" s="0" t="n">
        <v>4</v>
      </c>
      <c r="D47" s="0" t="s">
        <v>16</v>
      </c>
      <c r="E47" s="0" t="s">
        <v>25</v>
      </c>
      <c r="F47" s="0" t="s">
        <v>18</v>
      </c>
      <c r="G47" s="0" t="s">
        <v>19</v>
      </c>
      <c r="H47" s="0" t="s">
        <v>26</v>
      </c>
      <c r="I47" s="0" t="n">
        <v>18772</v>
      </c>
      <c r="J47" s="1" t="s">
        <v>21</v>
      </c>
      <c r="K47" s="1" t="s">
        <v>22</v>
      </c>
      <c r="L47" s="1" t="s">
        <v>21</v>
      </c>
      <c r="M47" s="0" t="n">
        <f aca="false">IF(E47="Sports",1,IF(E47="Travel",2,IF(E47="Lifestyle",3)))</f>
        <v>2</v>
      </c>
      <c r="N47" s="0" t="str">
        <f aca="false">IF(A47&lt;18, "below 18", IF(A47&lt;=30, "19-30", IF(A47&lt;=50, "31-50", "Above 50")))</f>
        <v>31-50</v>
      </c>
      <c r="O47" s="0" t="str">
        <f aca="false">_xlfn.CONCAT(M47,"-",N47)</f>
        <v>2-31-50</v>
      </c>
      <c r="P47" s="0" t="n">
        <f aca="false">COUNTIF(O46:O1046,$O46)</f>
        <v>141</v>
      </c>
    </row>
    <row r="48" customFormat="false" ht="12.8" hidden="false" customHeight="false" outlineLevel="0" collapsed="false">
      <c r="A48" s="0" t="n">
        <v>26</v>
      </c>
      <c r="B48" s="0" t="s">
        <v>15</v>
      </c>
      <c r="C48" s="0" t="n">
        <v>9</v>
      </c>
      <c r="D48" s="0" t="s">
        <v>24</v>
      </c>
      <c r="E48" s="0" t="s">
        <v>25</v>
      </c>
      <c r="F48" s="0" t="s">
        <v>29</v>
      </c>
      <c r="G48" s="0" t="s">
        <v>36</v>
      </c>
      <c r="H48" s="0" t="s">
        <v>20</v>
      </c>
      <c r="I48" s="0" t="n">
        <v>12824</v>
      </c>
      <c r="J48" s="1" t="s">
        <v>22</v>
      </c>
      <c r="K48" s="1" t="s">
        <v>22</v>
      </c>
      <c r="L48" s="1" t="s">
        <v>22</v>
      </c>
      <c r="M48" s="0" t="n">
        <f aca="false">IF(E48="Sports",1,IF(E48="Travel",2,IF(E48="Lifestyle",3)))</f>
        <v>2</v>
      </c>
      <c r="N48" s="0" t="str">
        <f aca="false">IF(A48&lt;18, "below 18", IF(A48&lt;=30, "19-30", IF(A48&lt;=50, "31-50", "Above 50")))</f>
        <v>19-30</v>
      </c>
      <c r="O48" s="0" t="str">
        <f aca="false">_xlfn.CONCAT(M48,"-",N48)</f>
        <v>2-19-30</v>
      </c>
      <c r="P48" s="0" t="n">
        <f aca="false">COUNTIF(O47:O1047,$O47)</f>
        <v>140</v>
      </c>
    </row>
    <row r="49" customFormat="false" ht="12.8" hidden="false" customHeight="false" outlineLevel="0" collapsed="false">
      <c r="A49" s="0" t="n">
        <v>43</v>
      </c>
      <c r="B49" s="0" t="s">
        <v>23</v>
      </c>
      <c r="C49" s="0" t="n">
        <v>5</v>
      </c>
      <c r="D49" s="0" t="s">
        <v>16</v>
      </c>
      <c r="E49" s="0" t="s">
        <v>17</v>
      </c>
      <c r="F49" s="0" t="s">
        <v>29</v>
      </c>
      <c r="G49" s="0" t="s">
        <v>30</v>
      </c>
      <c r="H49" s="0" t="s">
        <v>20</v>
      </c>
      <c r="I49" s="0" t="n">
        <v>11211</v>
      </c>
      <c r="J49" s="1" t="s">
        <v>21</v>
      </c>
      <c r="K49" s="1" t="s">
        <v>21</v>
      </c>
      <c r="L49" s="1" t="s">
        <v>22</v>
      </c>
      <c r="M49" s="0" t="n">
        <f aca="false">IF(E49="Sports",1,IF(E49="Travel",2,IF(E49="Lifestyle",3)))</f>
        <v>1</v>
      </c>
      <c r="N49" s="0" t="str">
        <f aca="false">IF(A49&lt;18, "below 18", IF(A49&lt;=30, "19-30", IF(A49&lt;=50, "31-50", "Above 50")))</f>
        <v>31-50</v>
      </c>
      <c r="O49" s="0" t="str">
        <f aca="false">_xlfn.CONCAT(M49,"-",N49)</f>
        <v>1-31-50</v>
      </c>
      <c r="P49" s="0" t="n">
        <f aca="false">COUNTIF(O48:O1048,$O48)</f>
        <v>85</v>
      </c>
    </row>
    <row r="50" customFormat="false" ht="12.8" hidden="false" customHeight="false" outlineLevel="0" collapsed="false">
      <c r="A50" s="0" t="n">
        <v>19</v>
      </c>
      <c r="B50" s="0" t="s">
        <v>32</v>
      </c>
      <c r="C50" s="0" t="n">
        <v>5</v>
      </c>
      <c r="D50" s="0" t="s">
        <v>16</v>
      </c>
      <c r="E50" s="0" t="s">
        <v>17</v>
      </c>
      <c r="F50" s="0" t="s">
        <v>29</v>
      </c>
      <c r="G50" s="0" t="s">
        <v>30</v>
      </c>
      <c r="H50" s="0" t="s">
        <v>31</v>
      </c>
      <c r="I50" s="0" t="n">
        <v>10229</v>
      </c>
      <c r="J50" s="1" t="s">
        <v>21</v>
      </c>
      <c r="K50" s="1" t="s">
        <v>21</v>
      </c>
      <c r="L50" s="1" t="s">
        <v>21</v>
      </c>
      <c r="M50" s="0" t="n">
        <f aca="false">IF(E50="Sports",1,IF(E50="Travel",2,IF(E50="Lifestyle",3)))</f>
        <v>1</v>
      </c>
      <c r="N50" s="0" t="str">
        <f aca="false">IF(A50&lt;18, "below 18", IF(A50&lt;=30, "19-30", IF(A50&lt;=50, "31-50", "Above 50")))</f>
        <v>19-30</v>
      </c>
      <c r="O50" s="0" t="str">
        <f aca="false">_xlfn.CONCAT(M50,"-",N50)</f>
        <v>1-19-30</v>
      </c>
      <c r="P50" s="0" t="n">
        <f aca="false">COUNTIF(O49:O1049,$O49)</f>
        <v>140</v>
      </c>
    </row>
    <row r="51" customFormat="false" ht="12.8" hidden="false" customHeight="false" outlineLevel="0" collapsed="false">
      <c r="A51" s="0" t="n">
        <v>37</v>
      </c>
      <c r="B51" s="0" t="s">
        <v>23</v>
      </c>
      <c r="C51" s="0" t="n">
        <v>5</v>
      </c>
      <c r="D51" s="0" t="s">
        <v>35</v>
      </c>
      <c r="E51" s="0" t="s">
        <v>33</v>
      </c>
      <c r="F51" s="0" t="s">
        <v>34</v>
      </c>
      <c r="G51" s="0" t="s">
        <v>36</v>
      </c>
      <c r="H51" s="0" t="s">
        <v>26</v>
      </c>
      <c r="I51" s="0" t="n">
        <v>14284</v>
      </c>
      <c r="J51" s="1" t="s">
        <v>21</v>
      </c>
      <c r="K51" s="1" t="s">
        <v>22</v>
      </c>
      <c r="L51" s="1" t="s">
        <v>21</v>
      </c>
      <c r="M51" s="0" t="n">
        <f aca="false">IF(E51="Sports",1,IF(E51="Travel",2,IF(E51="Lifestyle",3)))</f>
        <v>3</v>
      </c>
      <c r="N51" s="0" t="str">
        <f aca="false">IF(A51&lt;18, "below 18", IF(A51&lt;=30, "19-30", IF(A51&lt;=50, "31-50", "Above 50")))</f>
        <v>31-50</v>
      </c>
      <c r="O51" s="0" t="str">
        <f aca="false">_xlfn.CONCAT(M51,"-",N51)</f>
        <v>3-31-50</v>
      </c>
      <c r="P51" s="0" t="n">
        <f aca="false">COUNTIF(O50:O1050,$O50)</f>
        <v>89</v>
      </c>
    </row>
    <row r="52" customFormat="false" ht="12.8" hidden="false" customHeight="false" outlineLevel="0" collapsed="false">
      <c r="A52" s="0" t="n">
        <v>45</v>
      </c>
      <c r="B52" s="0" t="s">
        <v>32</v>
      </c>
      <c r="C52" s="0" t="n">
        <v>1</v>
      </c>
      <c r="D52" s="0" t="s">
        <v>35</v>
      </c>
      <c r="E52" s="0" t="s">
        <v>33</v>
      </c>
      <c r="F52" s="0" t="s">
        <v>18</v>
      </c>
      <c r="G52" s="0" t="s">
        <v>36</v>
      </c>
      <c r="H52" s="0" t="s">
        <v>20</v>
      </c>
      <c r="I52" s="0" t="n">
        <v>13185</v>
      </c>
      <c r="J52" s="1" t="s">
        <v>21</v>
      </c>
      <c r="K52" s="1" t="s">
        <v>21</v>
      </c>
      <c r="L52" s="1" t="s">
        <v>22</v>
      </c>
      <c r="M52" s="0" t="n">
        <f aca="false">IF(E52="Sports",1,IF(E52="Travel",2,IF(E52="Lifestyle",3)))</f>
        <v>3</v>
      </c>
      <c r="N52" s="0" t="str">
        <f aca="false">IF(A52&lt;18, "below 18", IF(A52&lt;=30, "19-30", IF(A52&lt;=50, "31-50", "Above 50")))</f>
        <v>31-50</v>
      </c>
      <c r="O52" s="0" t="str">
        <f aca="false">_xlfn.CONCAT(M52,"-",N52)</f>
        <v>3-31-50</v>
      </c>
      <c r="P52" s="0" t="n">
        <f aca="false">COUNTIF(O51:O1051,$O51)</f>
        <v>137</v>
      </c>
    </row>
    <row r="53" customFormat="false" ht="12.8" hidden="false" customHeight="false" outlineLevel="0" collapsed="false">
      <c r="A53" s="0" t="n">
        <v>64</v>
      </c>
      <c r="B53" s="0" t="s">
        <v>15</v>
      </c>
      <c r="C53" s="0" t="n">
        <v>1</v>
      </c>
      <c r="D53" s="0" t="s">
        <v>24</v>
      </c>
      <c r="E53" s="0" t="s">
        <v>25</v>
      </c>
      <c r="F53" s="0" t="s">
        <v>34</v>
      </c>
      <c r="G53" s="0" t="s">
        <v>19</v>
      </c>
      <c r="H53" s="0" t="s">
        <v>31</v>
      </c>
      <c r="I53" s="0" t="n">
        <v>10501</v>
      </c>
      <c r="J53" s="1" t="s">
        <v>22</v>
      </c>
      <c r="K53" s="1" t="s">
        <v>22</v>
      </c>
      <c r="L53" s="1" t="s">
        <v>22</v>
      </c>
      <c r="M53" s="0" t="n">
        <f aca="false">IF(E53="Sports",1,IF(E53="Travel",2,IF(E53="Lifestyle",3)))</f>
        <v>2</v>
      </c>
      <c r="N53" s="0" t="str">
        <f aca="false">IF(A53&lt;18, "below 18", IF(A53&lt;=30, "19-30", IF(A53&lt;=50, "31-50", "Above 50")))</f>
        <v>Above 50</v>
      </c>
      <c r="O53" s="0" t="str">
        <f aca="false">_xlfn.CONCAT(M53,"-",N53)</f>
        <v>2-Above 50</v>
      </c>
      <c r="P53" s="0" t="n">
        <f aca="false">COUNTIF(O52:O1052,$O52)</f>
        <v>136</v>
      </c>
    </row>
    <row r="54" customFormat="false" ht="12.8" hidden="false" customHeight="false" outlineLevel="0" collapsed="false">
      <c r="A54" s="0" t="n">
        <v>24</v>
      </c>
      <c r="B54" s="0" t="s">
        <v>23</v>
      </c>
      <c r="C54" s="0" t="n">
        <v>8</v>
      </c>
      <c r="D54" s="0" t="s">
        <v>24</v>
      </c>
      <c r="E54" s="0" t="s">
        <v>17</v>
      </c>
      <c r="F54" s="0" t="s">
        <v>34</v>
      </c>
      <c r="G54" s="0" t="s">
        <v>30</v>
      </c>
      <c r="H54" s="0" t="s">
        <v>20</v>
      </c>
      <c r="I54" s="0" t="n">
        <v>10048</v>
      </c>
      <c r="J54" s="1" t="s">
        <v>22</v>
      </c>
      <c r="K54" s="1" t="s">
        <v>21</v>
      </c>
      <c r="L54" s="1" t="s">
        <v>21</v>
      </c>
      <c r="M54" s="0" t="n">
        <f aca="false">IF(E54="Sports",1,IF(E54="Travel",2,IF(E54="Lifestyle",3)))</f>
        <v>1</v>
      </c>
      <c r="N54" s="0" t="str">
        <f aca="false">IF(A54&lt;18, "below 18", IF(A54&lt;=30, "19-30", IF(A54&lt;=50, "31-50", "Above 50")))</f>
        <v>19-30</v>
      </c>
      <c r="O54" s="0" t="str">
        <f aca="false">_xlfn.CONCAT(M54,"-",N54)</f>
        <v>1-19-30</v>
      </c>
      <c r="P54" s="0" t="n">
        <f aca="false">COUNTIF(O53:O1053,$O53)</f>
        <v>90</v>
      </c>
    </row>
    <row r="55" customFormat="false" ht="12.8" hidden="false" customHeight="false" outlineLevel="0" collapsed="false">
      <c r="A55" s="0" t="n">
        <v>61</v>
      </c>
      <c r="B55" s="0" t="s">
        <v>15</v>
      </c>
      <c r="C55" s="0" t="n">
        <v>8</v>
      </c>
      <c r="D55" s="0" t="s">
        <v>35</v>
      </c>
      <c r="E55" s="0" t="s">
        <v>25</v>
      </c>
      <c r="F55" s="0" t="s">
        <v>34</v>
      </c>
      <c r="G55" s="0" t="s">
        <v>30</v>
      </c>
      <c r="H55" s="0" t="s">
        <v>20</v>
      </c>
      <c r="I55" s="0" t="n">
        <v>13566</v>
      </c>
      <c r="J55" s="1" t="s">
        <v>22</v>
      </c>
      <c r="K55" s="1" t="s">
        <v>21</v>
      </c>
      <c r="L55" s="1" t="s">
        <v>22</v>
      </c>
      <c r="M55" s="0" t="n">
        <f aca="false">IF(E55="Sports",1,IF(E55="Travel",2,IF(E55="Lifestyle",3)))</f>
        <v>2</v>
      </c>
      <c r="N55" s="0" t="str">
        <f aca="false">IF(A55&lt;18, "below 18", IF(A55&lt;=30, "19-30", IF(A55&lt;=50, "31-50", "Above 50")))</f>
        <v>Above 50</v>
      </c>
      <c r="O55" s="0" t="str">
        <f aca="false">_xlfn.CONCAT(M55,"-",N55)</f>
        <v>2-Above 50</v>
      </c>
      <c r="P55" s="0" t="n">
        <f aca="false">COUNTIF(O54:O1054,$O54)</f>
        <v>88</v>
      </c>
    </row>
    <row r="56" customFormat="false" ht="12.8" hidden="false" customHeight="false" outlineLevel="0" collapsed="false">
      <c r="A56" s="0" t="n">
        <v>25</v>
      </c>
      <c r="B56" s="0" t="s">
        <v>32</v>
      </c>
      <c r="C56" s="0" t="n">
        <v>6</v>
      </c>
      <c r="D56" s="0" t="s">
        <v>35</v>
      </c>
      <c r="E56" s="0" t="s">
        <v>33</v>
      </c>
      <c r="F56" s="0" t="s">
        <v>34</v>
      </c>
      <c r="G56" s="0" t="s">
        <v>30</v>
      </c>
      <c r="H56" s="0" t="s">
        <v>31</v>
      </c>
      <c r="I56" s="0" t="n">
        <v>13055</v>
      </c>
      <c r="J56" s="1" t="s">
        <v>22</v>
      </c>
      <c r="K56" s="1" t="s">
        <v>21</v>
      </c>
      <c r="L56" s="1" t="s">
        <v>21</v>
      </c>
      <c r="M56" s="0" t="n">
        <f aca="false">IF(E56="Sports",1,IF(E56="Travel",2,IF(E56="Lifestyle",3)))</f>
        <v>3</v>
      </c>
      <c r="N56" s="0" t="str">
        <f aca="false">IF(A56&lt;18, "below 18", IF(A56&lt;=30, "19-30", IF(A56&lt;=50, "31-50", "Above 50")))</f>
        <v>19-30</v>
      </c>
      <c r="O56" s="0" t="str">
        <f aca="false">_xlfn.CONCAT(M56,"-",N56)</f>
        <v>3-19-30</v>
      </c>
      <c r="P56" s="0" t="n">
        <f aca="false">COUNTIF(O55:O1055,$O55)</f>
        <v>89</v>
      </c>
    </row>
    <row r="57" customFormat="false" ht="12.8" hidden="false" customHeight="false" outlineLevel="0" collapsed="false">
      <c r="A57" s="0" t="n">
        <v>64</v>
      </c>
      <c r="B57" s="0" t="s">
        <v>32</v>
      </c>
      <c r="C57" s="0" t="n">
        <v>4</v>
      </c>
      <c r="D57" s="0" t="s">
        <v>16</v>
      </c>
      <c r="E57" s="0" t="s">
        <v>33</v>
      </c>
      <c r="F57" s="0" t="s">
        <v>34</v>
      </c>
      <c r="G57" s="0" t="s">
        <v>36</v>
      </c>
      <c r="H57" s="0" t="s">
        <v>31</v>
      </c>
      <c r="I57" s="0" t="n">
        <v>18880</v>
      </c>
      <c r="J57" s="1" t="s">
        <v>21</v>
      </c>
      <c r="K57" s="1" t="s">
        <v>21</v>
      </c>
      <c r="L57" s="1" t="s">
        <v>21</v>
      </c>
      <c r="M57" s="0" t="n">
        <f aca="false">IF(E57="Sports",1,IF(E57="Travel",2,IF(E57="Lifestyle",3)))</f>
        <v>3</v>
      </c>
      <c r="N57" s="0" t="str">
        <f aca="false">IF(A57&lt;18, "below 18", IF(A57&lt;=30, "19-30", IF(A57&lt;=50, "31-50", "Above 50")))</f>
        <v>Above 50</v>
      </c>
      <c r="O57" s="0" t="str">
        <f aca="false">_xlfn.CONCAT(M57,"-",N57)</f>
        <v>3-Above 50</v>
      </c>
      <c r="P57" s="0" t="n">
        <f aca="false">COUNTIF(O56:O1056,$O56)</f>
        <v>88</v>
      </c>
    </row>
    <row r="58" customFormat="false" ht="12.8" hidden="false" customHeight="false" outlineLevel="0" collapsed="false">
      <c r="A58" s="0" t="n">
        <v>52</v>
      </c>
      <c r="B58" s="0" t="s">
        <v>32</v>
      </c>
      <c r="C58" s="0" t="n">
        <v>2</v>
      </c>
      <c r="D58" s="0" t="s">
        <v>35</v>
      </c>
      <c r="E58" s="0" t="s">
        <v>25</v>
      </c>
      <c r="F58" s="0" t="s">
        <v>18</v>
      </c>
      <c r="G58" s="0" t="s">
        <v>19</v>
      </c>
      <c r="H58" s="0" t="s">
        <v>20</v>
      </c>
      <c r="I58" s="0" t="n">
        <v>10386</v>
      </c>
      <c r="J58" s="1" t="s">
        <v>22</v>
      </c>
      <c r="K58" s="1" t="s">
        <v>21</v>
      </c>
      <c r="L58" s="1" t="s">
        <v>22</v>
      </c>
      <c r="M58" s="0" t="n">
        <f aca="false">IF(E58="Sports",1,IF(E58="Travel",2,IF(E58="Lifestyle",3)))</f>
        <v>2</v>
      </c>
      <c r="N58" s="0" t="str">
        <f aca="false">IF(A58&lt;18, "below 18", IF(A58&lt;=30, "19-30", IF(A58&lt;=50, "31-50", "Above 50")))</f>
        <v>Above 50</v>
      </c>
      <c r="O58" s="0" t="str">
        <f aca="false">_xlfn.CONCAT(M58,"-",N58)</f>
        <v>2-Above 50</v>
      </c>
      <c r="P58" s="0" t="n">
        <f aca="false">COUNTIF(O57:O1057,$O57)</f>
        <v>103</v>
      </c>
    </row>
    <row r="59" customFormat="false" ht="12.8" hidden="false" customHeight="false" outlineLevel="0" collapsed="false">
      <c r="A59" s="0" t="n">
        <v>31</v>
      </c>
      <c r="B59" s="0" t="s">
        <v>15</v>
      </c>
      <c r="C59" s="0" t="n">
        <v>2</v>
      </c>
      <c r="D59" s="0" t="s">
        <v>24</v>
      </c>
      <c r="E59" s="0" t="s">
        <v>33</v>
      </c>
      <c r="F59" s="0" t="s">
        <v>29</v>
      </c>
      <c r="G59" s="0" t="s">
        <v>30</v>
      </c>
      <c r="H59" s="0" t="s">
        <v>20</v>
      </c>
      <c r="I59" s="0" t="n">
        <v>10969</v>
      </c>
      <c r="J59" s="1" t="s">
        <v>21</v>
      </c>
      <c r="K59" s="1" t="s">
        <v>22</v>
      </c>
      <c r="L59" s="1" t="s">
        <v>22</v>
      </c>
      <c r="M59" s="0" t="n">
        <f aca="false">IF(E59="Sports",1,IF(E59="Travel",2,IF(E59="Lifestyle",3)))</f>
        <v>3</v>
      </c>
      <c r="N59" s="0" t="str">
        <f aca="false">IF(A59&lt;18, "below 18", IF(A59&lt;=30, "19-30", IF(A59&lt;=50, "31-50", "Above 50")))</f>
        <v>31-50</v>
      </c>
      <c r="O59" s="0" t="str">
        <f aca="false">_xlfn.CONCAT(M59,"-",N59)</f>
        <v>3-31-50</v>
      </c>
      <c r="P59" s="0" t="n">
        <f aca="false">COUNTIF(O58:O1058,$O58)</f>
        <v>88</v>
      </c>
    </row>
    <row r="60" customFormat="false" ht="12.8" hidden="false" customHeight="false" outlineLevel="0" collapsed="false">
      <c r="A60" s="0" t="n">
        <v>34</v>
      </c>
      <c r="B60" s="0" t="s">
        <v>15</v>
      </c>
      <c r="C60" s="0" t="n">
        <v>9</v>
      </c>
      <c r="D60" s="0" t="s">
        <v>16</v>
      </c>
      <c r="E60" s="0" t="s">
        <v>25</v>
      </c>
      <c r="F60" s="0" t="s">
        <v>34</v>
      </c>
      <c r="G60" s="0" t="s">
        <v>36</v>
      </c>
      <c r="H60" s="0" t="s">
        <v>31</v>
      </c>
      <c r="I60" s="0" t="n">
        <v>19197</v>
      </c>
      <c r="J60" s="1" t="s">
        <v>21</v>
      </c>
      <c r="K60" s="1" t="s">
        <v>22</v>
      </c>
      <c r="L60" s="1" t="s">
        <v>22</v>
      </c>
      <c r="M60" s="0" t="n">
        <f aca="false">IF(E60="Sports",1,IF(E60="Travel",2,IF(E60="Lifestyle",3)))</f>
        <v>2</v>
      </c>
      <c r="N60" s="0" t="str">
        <f aca="false">IF(A60&lt;18, "below 18", IF(A60&lt;=30, "19-30", IF(A60&lt;=50, "31-50", "Above 50")))</f>
        <v>31-50</v>
      </c>
      <c r="O60" s="0" t="str">
        <f aca="false">_xlfn.CONCAT(M60,"-",N60)</f>
        <v>2-31-50</v>
      </c>
      <c r="P60" s="0" t="n">
        <f aca="false">COUNTIF(O59:O1059,$O59)</f>
        <v>135</v>
      </c>
    </row>
    <row r="61" customFormat="false" ht="12.8" hidden="false" customHeight="false" outlineLevel="0" collapsed="false">
      <c r="A61" s="0" t="n">
        <v>53</v>
      </c>
      <c r="B61" s="0" t="s">
        <v>15</v>
      </c>
      <c r="C61" s="0" t="n">
        <v>5</v>
      </c>
      <c r="D61" s="0" t="s">
        <v>24</v>
      </c>
      <c r="E61" s="0" t="s">
        <v>17</v>
      </c>
      <c r="F61" s="0" t="s">
        <v>34</v>
      </c>
      <c r="G61" s="0" t="s">
        <v>30</v>
      </c>
      <c r="H61" s="0" t="s">
        <v>20</v>
      </c>
      <c r="I61" s="0" t="n">
        <v>15820</v>
      </c>
      <c r="J61" s="1" t="s">
        <v>22</v>
      </c>
      <c r="K61" s="1" t="s">
        <v>21</v>
      </c>
      <c r="L61" s="1" t="s">
        <v>21</v>
      </c>
      <c r="M61" s="0" t="n">
        <f aca="false">IF(E61="Sports",1,IF(E61="Travel",2,IF(E61="Lifestyle",3)))</f>
        <v>1</v>
      </c>
      <c r="N61" s="0" t="str">
        <f aca="false">IF(A61&lt;18, "below 18", IF(A61&lt;=30, "19-30", IF(A61&lt;=50, "31-50", "Above 50")))</f>
        <v>Above 50</v>
      </c>
      <c r="O61" s="0" t="str">
        <f aca="false">_xlfn.CONCAT(M61,"-",N61)</f>
        <v>1-Above 50</v>
      </c>
      <c r="P61" s="0" t="n">
        <f aca="false">COUNTIF(O60:O1060,$O60)</f>
        <v>139</v>
      </c>
    </row>
    <row r="62" customFormat="false" ht="12.8" hidden="false" customHeight="false" outlineLevel="0" collapsed="false">
      <c r="A62" s="0" t="n">
        <v>57</v>
      </c>
      <c r="B62" s="0" t="s">
        <v>15</v>
      </c>
      <c r="C62" s="0" t="n">
        <v>4</v>
      </c>
      <c r="D62" s="0" t="s">
        <v>16</v>
      </c>
      <c r="E62" s="0" t="s">
        <v>25</v>
      </c>
      <c r="F62" s="0" t="s">
        <v>18</v>
      </c>
      <c r="G62" s="0" t="s">
        <v>19</v>
      </c>
      <c r="H62" s="0" t="s">
        <v>20</v>
      </c>
      <c r="I62" s="0" t="n">
        <v>13052</v>
      </c>
      <c r="J62" s="1" t="s">
        <v>21</v>
      </c>
      <c r="K62" s="1" t="s">
        <v>22</v>
      </c>
      <c r="L62" s="1" t="s">
        <v>22</v>
      </c>
      <c r="M62" s="0" t="n">
        <f aca="false">IF(E62="Sports",1,IF(E62="Travel",2,IF(E62="Lifestyle",3)))</f>
        <v>2</v>
      </c>
      <c r="N62" s="0" t="str">
        <f aca="false">IF(A62&lt;18, "below 18", IF(A62&lt;=30, "19-30", IF(A62&lt;=50, "31-50", "Above 50")))</f>
        <v>Above 50</v>
      </c>
      <c r="O62" s="0" t="str">
        <f aca="false">_xlfn.CONCAT(M62,"-",N62)</f>
        <v>2-Above 50</v>
      </c>
      <c r="P62" s="0" t="n">
        <f aca="false">COUNTIF(O61:O1061,$O61)</f>
        <v>83</v>
      </c>
    </row>
    <row r="63" customFormat="false" ht="12.8" hidden="false" customHeight="false" outlineLevel="0" collapsed="false">
      <c r="A63" s="0" t="n">
        <v>21</v>
      </c>
      <c r="B63" s="0" t="s">
        <v>32</v>
      </c>
      <c r="C63" s="0" t="n">
        <v>1</v>
      </c>
      <c r="D63" s="0" t="s">
        <v>35</v>
      </c>
      <c r="E63" s="0" t="s">
        <v>17</v>
      </c>
      <c r="F63" s="0" t="s">
        <v>18</v>
      </c>
      <c r="G63" s="0" t="s">
        <v>30</v>
      </c>
      <c r="H63" s="0" t="s">
        <v>31</v>
      </c>
      <c r="I63" s="0" t="n">
        <v>17397</v>
      </c>
      <c r="J63" s="1" t="s">
        <v>22</v>
      </c>
      <c r="K63" s="1" t="s">
        <v>22</v>
      </c>
      <c r="L63" s="1" t="s">
        <v>22</v>
      </c>
      <c r="M63" s="0" t="n">
        <f aca="false">IF(E63="Sports",1,IF(E63="Travel",2,IF(E63="Lifestyle",3)))</f>
        <v>1</v>
      </c>
      <c r="N63" s="0" t="str">
        <f aca="false">IF(A63&lt;18, "below 18", IF(A63&lt;=30, "19-30", IF(A63&lt;=50, "31-50", "Above 50")))</f>
        <v>19-30</v>
      </c>
      <c r="O63" s="0" t="str">
        <f aca="false">_xlfn.CONCAT(M63,"-",N63)</f>
        <v>1-19-30</v>
      </c>
      <c r="P63" s="0" t="n">
        <f aca="false">COUNTIF(O62:O1062,$O62)</f>
        <v>87</v>
      </c>
    </row>
    <row r="64" customFormat="false" ht="12.8" hidden="false" customHeight="false" outlineLevel="0" collapsed="false">
      <c r="A64" s="0" t="n">
        <v>19</v>
      </c>
      <c r="B64" s="0" t="s">
        <v>32</v>
      </c>
      <c r="C64" s="0" t="n">
        <v>7</v>
      </c>
      <c r="D64" s="0" t="s">
        <v>24</v>
      </c>
      <c r="E64" s="0" t="s">
        <v>17</v>
      </c>
      <c r="F64" s="0" t="s">
        <v>29</v>
      </c>
      <c r="G64" s="0" t="s">
        <v>19</v>
      </c>
      <c r="H64" s="0" t="s">
        <v>20</v>
      </c>
      <c r="I64" s="0" t="n">
        <v>12302</v>
      </c>
      <c r="J64" s="1" t="s">
        <v>22</v>
      </c>
      <c r="K64" s="1" t="s">
        <v>21</v>
      </c>
      <c r="L64" s="1" t="s">
        <v>21</v>
      </c>
      <c r="M64" s="0" t="n">
        <f aca="false">IF(E64="Sports",1,IF(E64="Travel",2,IF(E64="Lifestyle",3)))</f>
        <v>1</v>
      </c>
      <c r="N64" s="0" t="str">
        <f aca="false">IF(A64&lt;18, "below 18", IF(A64&lt;=30, "19-30", IF(A64&lt;=50, "31-50", "Above 50")))</f>
        <v>19-30</v>
      </c>
      <c r="O64" s="0" t="str">
        <f aca="false">_xlfn.CONCAT(M64,"-",N64)</f>
        <v>1-19-30</v>
      </c>
      <c r="P64" s="0" t="n">
        <f aca="false">COUNTIF(O63:O1063,$O63)</f>
        <v>87</v>
      </c>
    </row>
    <row r="65" customFormat="false" ht="12.8" hidden="false" customHeight="false" outlineLevel="0" collapsed="false">
      <c r="A65" s="0" t="n">
        <v>23</v>
      </c>
      <c r="B65" s="0" t="s">
        <v>23</v>
      </c>
      <c r="C65" s="0" t="n">
        <v>3</v>
      </c>
      <c r="D65" s="0" t="s">
        <v>16</v>
      </c>
      <c r="E65" s="0" t="s">
        <v>33</v>
      </c>
      <c r="F65" s="0" t="s">
        <v>18</v>
      </c>
      <c r="G65" s="0" t="s">
        <v>19</v>
      </c>
      <c r="H65" s="0" t="s">
        <v>20</v>
      </c>
      <c r="I65" s="0" t="n">
        <v>12283</v>
      </c>
      <c r="J65" s="1" t="s">
        <v>22</v>
      </c>
      <c r="K65" s="1" t="s">
        <v>22</v>
      </c>
      <c r="L65" s="1" t="s">
        <v>21</v>
      </c>
      <c r="M65" s="0" t="n">
        <f aca="false">IF(E65="Sports",1,IF(E65="Travel",2,IF(E65="Lifestyle",3)))</f>
        <v>3</v>
      </c>
      <c r="N65" s="0" t="str">
        <f aca="false">IF(A65&lt;18, "below 18", IF(A65&lt;=30, "19-30", IF(A65&lt;=50, "31-50", "Above 50")))</f>
        <v>19-30</v>
      </c>
      <c r="O65" s="0" t="str">
        <f aca="false">_xlfn.CONCAT(M65,"-",N65)</f>
        <v>3-19-30</v>
      </c>
      <c r="P65" s="0" t="n">
        <f aca="false">COUNTIF(O64:O1064,$O64)</f>
        <v>86</v>
      </c>
    </row>
    <row r="66" customFormat="false" ht="12.8" hidden="false" customHeight="false" outlineLevel="0" collapsed="false">
      <c r="A66" s="0" t="n">
        <v>59</v>
      </c>
      <c r="B66" s="0" t="s">
        <v>23</v>
      </c>
      <c r="C66" s="0" t="n">
        <v>6</v>
      </c>
      <c r="D66" s="0" t="s">
        <v>16</v>
      </c>
      <c r="E66" s="0" t="s">
        <v>33</v>
      </c>
      <c r="F66" s="0" t="s">
        <v>29</v>
      </c>
      <c r="G66" s="0" t="s">
        <v>30</v>
      </c>
      <c r="H66" s="0" t="s">
        <v>26</v>
      </c>
      <c r="I66" s="0" t="n">
        <v>19799</v>
      </c>
      <c r="J66" s="1" t="s">
        <v>22</v>
      </c>
      <c r="K66" s="1" t="s">
        <v>21</v>
      </c>
      <c r="L66" s="1" t="s">
        <v>22</v>
      </c>
      <c r="M66" s="0" t="n">
        <f aca="false">IF(E66="Sports",1,IF(E66="Travel",2,IF(E66="Lifestyle",3)))</f>
        <v>3</v>
      </c>
      <c r="N66" s="0" t="str">
        <f aca="false">IF(A66&lt;18, "below 18", IF(A66&lt;=30, "19-30", IF(A66&lt;=50, "31-50", "Above 50")))</f>
        <v>Above 50</v>
      </c>
      <c r="O66" s="0" t="str">
        <f aca="false">_xlfn.CONCAT(M66,"-",N66)</f>
        <v>3-Above 50</v>
      </c>
      <c r="P66" s="0" t="n">
        <f aca="false">COUNTIF(O65:O1065,$O65)</f>
        <v>87</v>
      </c>
    </row>
    <row r="67" customFormat="false" ht="12.8" hidden="false" customHeight="false" outlineLevel="0" collapsed="false">
      <c r="A67" s="0" t="n">
        <v>21</v>
      </c>
      <c r="B67" s="0" t="s">
        <v>15</v>
      </c>
      <c r="C67" s="0" t="n">
        <v>5</v>
      </c>
      <c r="D67" s="0" t="s">
        <v>35</v>
      </c>
      <c r="E67" s="0" t="s">
        <v>33</v>
      </c>
      <c r="F67" s="0" t="s">
        <v>34</v>
      </c>
      <c r="G67" s="0" t="s">
        <v>30</v>
      </c>
      <c r="H67" s="0" t="s">
        <v>31</v>
      </c>
      <c r="I67" s="0" t="n">
        <v>14366</v>
      </c>
      <c r="J67" s="1" t="s">
        <v>22</v>
      </c>
      <c r="K67" s="1" t="s">
        <v>22</v>
      </c>
      <c r="L67" s="1" t="s">
        <v>21</v>
      </c>
      <c r="M67" s="0" t="n">
        <f aca="false">IF(E67="Sports",1,IF(E67="Travel",2,IF(E67="Lifestyle",3)))</f>
        <v>3</v>
      </c>
      <c r="N67" s="0" t="str">
        <f aca="false">IF(A67&lt;18, "below 18", IF(A67&lt;=30, "19-30", IF(A67&lt;=50, "31-50", "Above 50")))</f>
        <v>19-30</v>
      </c>
      <c r="O67" s="0" t="str">
        <f aca="false">_xlfn.CONCAT(M67,"-",N67)</f>
        <v>3-19-30</v>
      </c>
      <c r="P67" s="0" t="n">
        <f aca="false">COUNTIF(O66:O1066,$O66)</f>
        <v>102</v>
      </c>
    </row>
    <row r="68" customFormat="false" ht="12.8" hidden="false" customHeight="false" outlineLevel="0" collapsed="false">
      <c r="A68" s="0" t="n">
        <v>46</v>
      </c>
      <c r="B68" s="0" t="s">
        <v>32</v>
      </c>
      <c r="C68" s="0" t="n">
        <v>5</v>
      </c>
      <c r="D68" s="0" t="s">
        <v>35</v>
      </c>
      <c r="E68" s="0" t="s">
        <v>25</v>
      </c>
      <c r="F68" s="0" t="s">
        <v>34</v>
      </c>
      <c r="G68" s="0" t="s">
        <v>19</v>
      </c>
      <c r="H68" s="0" t="s">
        <v>26</v>
      </c>
      <c r="I68" s="0" t="n">
        <v>10122</v>
      </c>
      <c r="J68" s="1" t="s">
        <v>21</v>
      </c>
      <c r="K68" s="1" t="s">
        <v>22</v>
      </c>
      <c r="L68" s="1" t="s">
        <v>21</v>
      </c>
      <c r="M68" s="0" t="n">
        <f aca="false">IF(E68="Sports",1,IF(E68="Travel",2,IF(E68="Lifestyle",3)))</f>
        <v>2</v>
      </c>
      <c r="N68" s="0" t="str">
        <f aca="false">IF(A68&lt;18, "below 18", IF(A68&lt;=30, "19-30", IF(A68&lt;=50, "31-50", "Above 50")))</f>
        <v>31-50</v>
      </c>
      <c r="O68" s="0" t="str">
        <f aca="false">_xlfn.CONCAT(M68,"-",N68)</f>
        <v>2-31-50</v>
      </c>
      <c r="P68" s="0" t="n">
        <f aca="false">COUNTIF(O67:O1067,$O67)</f>
        <v>86</v>
      </c>
    </row>
    <row r="69" customFormat="false" ht="12.8" hidden="false" customHeight="false" outlineLevel="0" collapsed="false">
      <c r="A69" s="0" t="n">
        <v>35</v>
      </c>
      <c r="B69" s="0" t="s">
        <v>32</v>
      </c>
      <c r="C69" s="0" t="n">
        <v>5</v>
      </c>
      <c r="D69" s="0" t="s">
        <v>35</v>
      </c>
      <c r="E69" s="0" t="s">
        <v>25</v>
      </c>
      <c r="F69" s="0" t="s">
        <v>29</v>
      </c>
      <c r="G69" s="0" t="s">
        <v>36</v>
      </c>
      <c r="H69" s="0" t="s">
        <v>26</v>
      </c>
      <c r="I69" s="0" t="n">
        <v>16799</v>
      </c>
      <c r="J69" s="1" t="s">
        <v>22</v>
      </c>
      <c r="K69" s="1" t="s">
        <v>22</v>
      </c>
      <c r="L69" s="1" t="s">
        <v>21</v>
      </c>
      <c r="M69" s="0" t="n">
        <f aca="false">IF(E69="Sports",1,IF(E69="Travel",2,IF(E69="Lifestyle",3)))</f>
        <v>2</v>
      </c>
      <c r="N69" s="0" t="str">
        <f aca="false">IF(A69&lt;18, "below 18", IF(A69&lt;=30, "19-30", IF(A69&lt;=50, "31-50", "Above 50")))</f>
        <v>31-50</v>
      </c>
      <c r="O69" s="0" t="str">
        <f aca="false">_xlfn.CONCAT(M69,"-",N69)</f>
        <v>2-31-50</v>
      </c>
      <c r="P69" s="0" t="n">
        <f aca="false">COUNTIF(O68:O1068,$O68)</f>
        <v>138</v>
      </c>
    </row>
    <row r="70" customFormat="false" ht="12.8" hidden="false" customHeight="false" outlineLevel="0" collapsed="false">
      <c r="A70" s="0" t="n">
        <v>43</v>
      </c>
      <c r="B70" s="0" t="s">
        <v>32</v>
      </c>
      <c r="C70" s="0" t="n">
        <v>1</v>
      </c>
      <c r="D70" s="0" t="s">
        <v>24</v>
      </c>
      <c r="E70" s="0" t="s">
        <v>33</v>
      </c>
      <c r="F70" s="0" t="s">
        <v>18</v>
      </c>
      <c r="G70" s="0" t="s">
        <v>19</v>
      </c>
      <c r="H70" s="0" t="s">
        <v>26</v>
      </c>
      <c r="I70" s="0" t="n">
        <v>19472</v>
      </c>
      <c r="J70" s="1" t="s">
        <v>22</v>
      </c>
      <c r="K70" s="1" t="s">
        <v>22</v>
      </c>
      <c r="L70" s="1" t="s">
        <v>22</v>
      </c>
      <c r="M70" s="0" t="n">
        <f aca="false">IF(E70="Sports",1,IF(E70="Travel",2,IF(E70="Lifestyle",3)))</f>
        <v>3</v>
      </c>
      <c r="N70" s="0" t="str">
        <f aca="false">IF(A70&lt;18, "below 18", IF(A70&lt;=30, "19-30", IF(A70&lt;=50, "31-50", "Above 50")))</f>
        <v>31-50</v>
      </c>
      <c r="O70" s="0" t="str">
        <f aca="false">_xlfn.CONCAT(M70,"-",N70)</f>
        <v>3-31-50</v>
      </c>
      <c r="P70" s="0" t="n">
        <f aca="false">COUNTIF(O69:O1069,$O69)</f>
        <v>137</v>
      </c>
    </row>
    <row r="71" customFormat="false" ht="12.8" hidden="false" customHeight="false" outlineLevel="0" collapsed="false">
      <c r="A71" s="0" t="n">
        <v>61</v>
      </c>
      <c r="B71" s="0" t="s">
        <v>23</v>
      </c>
      <c r="C71" s="0" t="n">
        <v>1</v>
      </c>
      <c r="D71" s="0" t="s">
        <v>16</v>
      </c>
      <c r="E71" s="0" t="s">
        <v>25</v>
      </c>
      <c r="F71" s="0" t="s">
        <v>29</v>
      </c>
      <c r="G71" s="0" t="s">
        <v>30</v>
      </c>
      <c r="H71" s="0" t="s">
        <v>20</v>
      </c>
      <c r="I71" s="0" t="n">
        <v>13727</v>
      </c>
      <c r="J71" s="1" t="s">
        <v>21</v>
      </c>
      <c r="K71" s="1" t="s">
        <v>22</v>
      </c>
      <c r="L71" s="1" t="s">
        <v>22</v>
      </c>
      <c r="M71" s="0" t="n">
        <f aca="false">IF(E71="Sports",1,IF(E71="Travel",2,IF(E71="Lifestyle",3)))</f>
        <v>2</v>
      </c>
      <c r="N71" s="0" t="str">
        <f aca="false">IF(A71&lt;18, "below 18", IF(A71&lt;=30, "19-30", IF(A71&lt;=50, "31-50", "Above 50")))</f>
        <v>Above 50</v>
      </c>
      <c r="O71" s="0" t="str">
        <f aca="false">_xlfn.CONCAT(M71,"-",N71)</f>
        <v>2-Above 50</v>
      </c>
      <c r="P71" s="0" t="n">
        <f aca="false">COUNTIF(O70:O1070,$O70)</f>
        <v>134</v>
      </c>
    </row>
    <row r="72" customFormat="false" ht="12.8" hidden="false" customHeight="false" outlineLevel="0" collapsed="false">
      <c r="A72" s="0" t="n">
        <v>51</v>
      </c>
      <c r="B72" s="0" t="s">
        <v>23</v>
      </c>
      <c r="C72" s="0" t="n">
        <v>3</v>
      </c>
      <c r="D72" s="0" t="s">
        <v>35</v>
      </c>
      <c r="E72" s="0" t="s">
        <v>33</v>
      </c>
      <c r="F72" s="0" t="s">
        <v>18</v>
      </c>
      <c r="G72" s="0" t="s">
        <v>30</v>
      </c>
      <c r="H72" s="0" t="s">
        <v>20</v>
      </c>
      <c r="I72" s="0" t="n">
        <v>18450</v>
      </c>
      <c r="J72" s="1" t="s">
        <v>22</v>
      </c>
      <c r="K72" s="1" t="s">
        <v>22</v>
      </c>
      <c r="L72" s="1" t="s">
        <v>21</v>
      </c>
      <c r="M72" s="0" t="n">
        <f aca="false">IF(E72="Sports",1,IF(E72="Travel",2,IF(E72="Lifestyle",3)))</f>
        <v>3</v>
      </c>
      <c r="N72" s="0" t="str">
        <f aca="false">IF(A72&lt;18, "below 18", IF(A72&lt;=30, "19-30", IF(A72&lt;=50, "31-50", "Above 50")))</f>
        <v>Above 50</v>
      </c>
      <c r="O72" s="0" t="str">
        <f aca="false">_xlfn.CONCAT(M72,"-",N72)</f>
        <v>3-Above 50</v>
      </c>
      <c r="P72" s="0" t="n">
        <f aca="false">COUNTIF(O71:O1071,$O71)</f>
        <v>86</v>
      </c>
    </row>
    <row r="73" customFormat="false" ht="12.8" hidden="false" customHeight="false" outlineLevel="0" collapsed="false">
      <c r="A73" s="0" t="n">
        <v>27</v>
      </c>
      <c r="B73" s="0" t="s">
        <v>32</v>
      </c>
      <c r="C73" s="0" t="n">
        <v>4</v>
      </c>
      <c r="D73" s="0" t="s">
        <v>24</v>
      </c>
      <c r="E73" s="0" t="s">
        <v>25</v>
      </c>
      <c r="F73" s="0" t="s">
        <v>34</v>
      </c>
      <c r="G73" s="0" t="s">
        <v>36</v>
      </c>
      <c r="H73" s="0" t="s">
        <v>26</v>
      </c>
      <c r="I73" s="0" t="n">
        <v>19139</v>
      </c>
      <c r="J73" s="1" t="s">
        <v>22</v>
      </c>
      <c r="K73" s="1" t="s">
        <v>22</v>
      </c>
      <c r="L73" s="1" t="s">
        <v>21</v>
      </c>
      <c r="M73" s="0" t="n">
        <f aca="false">IF(E73="Sports",1,IF(E73="Travel",2,IF(E73="Lifestyle",3)))</f>
        <v>2</v>
      </c>
      <c r="N73" s="0" t="str">
        <f aca="false">IF(A73&lt;18, "below 18", IF(A73&lt;=30, "19-30", IF(A73&lt;=50, "31-50", "Above 50")))</f>
        <v>19-30</v>
      </c>
      <c r="O73" s="0" t="str">
        <f aca="false">_xlfn.CONCAT(M73,"-",N73)</f>
        <v>2-19-30</v>
      </c>
      <c r="P73" s="0" t="n">
        <f aca="false">COUNTIF(O72:O1072,$O72)</f>
        <v>101</v>
      </c>
    </row>
    <row r="74" customFormat="false" ht="12.8" hidden="false" customHeight="false" outlineLevel="0" collapsed="false">
      <c r="A74" s="0" t="n">
        <v>53</v>
      </c>
      <c r="B74" s="0" t="s">
        <v>32</v>
      </c>
      <c r="C74" s="0" t="n">
        <v>5</v>
      </c>
      <c r="D74" s="0" t="s">
        <v>24</v>
      </c>
      <c r="E74" s="0" t="s">
        <v>17</v>
      </c>
      <c r="F74" s="0" t="s">
        <v>18</v>
      </c>
      <c r="G74" s="0" t="s">
        <v>19</v>
      </c>
      <c r="H74" s="0" t="s">
        <v>26</v>
      </c>
      <c r="I74" s="0" t="n">
        <v>14958</v>
      </c>
      <c r="J74" s="1" t="s">
        <v>21</v>
      </c>
      <c r="K74" s="1" t="s">
        <v>21</v>
      </c>
      <c r="L74" s="1" t="s">
        <v>21</v>
      </c>
      <c r="M74" s="0" t="n">
        <f aca="false">IF(E74="Sports",1,IF(E74="Travel",2,IF(E74="Lifestyle",3)))</f>
        <v>1</v>
      </c>
      <c r="N74" s="0" t="str">
        <f aca="false">IF(A74&lt;18, "below 18", IF(A74&lt;=30, "19-30", IF(A74&lt;=50, "31-50", "Above 50")))</f>
        <v>Above 50</v>
      </c>
      <c r="O74" s="0" t="str">
        <f aca="false">_xlfn.CONCAT(M74,"-",N74)</f>
        <v>1-Above 50</v>
      </c>
      <c r="P74" s="0" t="n">
        <f aca="false">COUNTIF(O73:O1073,$O73)</f>
        <v>84</v>
      </c>
    </row>
    <row r="75" customFormat="false" ht="12.8" hidden="false" customHeight="false" outlineLevel="0" collapsed="false">
      <c r="A75" s="0" t="n">
        <v>31</v>
      </c>
      <c r="B75" s="0" t="s">
        <v>32</v>
      </c>
      <c r="C75" s="0" t="n">
        <v>2</v>
      </c>
      <c r="D75" s="0" t="s">
        <v>24</v>
      </c>
      <c r="E75" s="0" t="s">
        <v>17</v>
      </c>
      <c r="F75" s="0" t="s">
        <v>29</v>
      </c>
      <c r="G75" s="0" t="s">
        <v>19</v>
      </c>
      <c r="H75" s="0" t="s">
        <v>26</v>
      </c>
      <c r="I75" s="0" t="n">
        <v>10524</v>
      </c>
      <c r="J75" s="1" t="s">
        <v>21</v>
      </c>
      <c r="K75" s="1" t="s">
        <v>21</v>
      </c>
      <c r="L75" s="1" t="s">
        <v>22</v>
      </c>
      <c r="M75" s="0" t="n">
        <f aca="false">IF(E75="Sports",1,IF(E75="Travel",2,IF(E75="Lifestyle",3)))</f>
        <v>1</v>
      </c>
      <c r="N75" s="0" t="str">
        <f aca="false">IF(A75&lt;18, "below 18", IF(A75&lt;=30, "19-30", IF(A75&lt;=50, "31-50", "Above 50")))</f>
        <v>31-50</v>
      </c>
      <c r="O75" s="0" t="str">
        <f aca="false">_xlfn.CONCAT(M75,"-",N75)</f>
        <v>1-31-50</v>
      </c>
      <c r="P75" s="0" t="n">
        <f aca="false">COUNTIF(O74:O1074,$O74)</f>
        <v>82</v>
      </c>
    </row>
    <row r="76" customFormat="false" ht="12.8" hidden="false" customHeight="false" outlineLevel="0" collapsed="false">
      <c r="A76" s="0" t="n">
        <v>48</v>
      </c>
      <c r="B76" s="0" t="s">
        <v>23</v>
      </c>
      <c r="C76" s="0" t="n">
        <v>8</v>
      </c>
      <c r="D76" s="0" t="s">
        <v>35</v>
      </c>
      <c r="E76" s="0" t="s">
        <v>33</v>
      </c>
      <c r="F76" s="0" t="s">
        <v>29</v>
      </c>
      <c r="G76" s="0" t="s">
        <v>19</v>
      </c>
      <c r="H76" s="0" t="s">
        <v>20</v>
      </c>
      <c r="I76" s="0" t="n">
        <v>19079</v>
      </c>
      <c r="J76" s="1" t="s">
        <v>22</v>
      </c>
      <c r="K76" s="1" t="s">
        <v>21</v>
      </c>
      <c r="L76" s="1" t="s">
        <v>21</v>
      </c>
      <c r="M76" s="0" t="n">
        <f aca="false">IF(E76="Sports",1,IF(E76="Travel",2,IF(E76="Lifestyle",3)))</f>
        <v>3</v>
      </c>
      <c r="N76" s="0" t="str">
        <f aca="false">IF(A76&lt;18, "below 18", IF(A76&lt;=30, "19-30", IF(A76&lt;=50, "31-50", "Above 50")))</f>
        <v>31-50</v>
      </c>
      <c r="O76" s="0" t="str">
        <f aca="false">_xlfn.CONCAT(M76,"-",N76)</f>
        <v>3-31-50</v>
      </c>
      <c r="P76" s="0" t="n">
        <f aca="false">COUNTIF(O75:O1075,$O75)</f>
        <v>139</v>
      </c>
    </row>
    <row r="77" customFormat="false" ht="12.8" hidden="false" customHeight="false" outlineLevel="0" collapsed="false">
      <c r="A77" s="0" t="n">
        <v>32</v>
      </c>
      <c r="B77" s="0" t="s">
        <v>32</v>
      </c>
      <c r="C77" s="0" t="n">
        <v>2</v>
      </c>
      <c r="D77" s="0" t="s">
        <v>35</v>
      </c>
      <c r="E77" s="0" t="s">
        <v>25</v>
      </c>
      <c r="F77" s="0" t="s">
        <v>34</v>
      </c>
      <c r="G77" s="0" t="s">
        <v>30</v>
      </c>
      <c r="H77" s="0" t="s">
        <v>26</v>
      </c>
      <c r="I77" s="0" t="n">
        <v>18399</v>
      </c>
      <c r="J77" s="1" t="s">
        <v>21</v>
      </c>
      <c r="K77" s="1" t="s">
        <v>21</v>
      </c>
      <c r="L77" s="1" t="s">
        <v>21</v>
      </c>
      <c r="M77" s="0" t="n">
        <f aca="false">IF(E77="Sports",1,IF(E77="Travel",2,IF(E77="Lifestyle",3)))</f>
        <v>2</v>
      </c>
      <c r="N77" s="0" t="str">
        <f aca="false">IF(A77&lt;18, "below 18", IF(A77&lt;=30, "19-30", IF(A77&lt;=50, "31-50", "Above 50")))</f>
        <v>31-50</v>
      </c>
      <c r="O77" s="0" t="str">
        <f aca="false">_xlfn.CONCAT(M77,"-",N77)</f>
        <v>2-31-50</v>
      </c>
      <c r="P77" s="0" t="n">
        <f aca="false">COUNTIF(O76:O1076,$O76)</f>
        <v>133</v>
      </c>
    </row>
    <row r="78" customFormat="false" ht="12.8" hidden="false" customHeight="false" outlineLevel="0" collapsed="false">
      <c r="A78" s="0" t="n">
        <v>25</v>
      </c>
      <c r="B78" s="0" t="s">
        <v>32</v>
      </c>
      <c r="C78" s="0" t="n">
        <v>9</v>
      </c>
      <c r="D78" s="0" t="s">
        <v>16</v>
      </c>
      <c r="E78" s="0" t="s">
        <v>25</v>
      </c>
      <c r="F78" s="0" t="s">
        <v>18</v>
      </c>
      <c r="G78" s="0" t="s">
        <v>19</v>
      </c>
      <c r="H78" s="0" t="s">
        <v>26</v>
      </c>
      <c r="I78" s="0" t="n">
        <v>10148</v>
      </c>
      <c r="J78" s="1" t="s">
        <v>22</v>
      </c>
      <c r="K78" s="1" t="s">
        <v>22</v>
      </c>
      <c r="L78" s="1" t="s">
        <v>22</v>
      </c>
      <c r="M78" s="0" t="n">
        <f aca="false">IF(E78="Sports",1,IF(E78="Travel",2,IF(E78="Lifestyle",3)))</f>
        <v>2</v>
      </c>
      <c r="N78" s="0" t="str">
        <f aca="false">IF(A78&lt;18, "below 18", IF(A78&lt;=30, "19-30", IF(A78&lt;=50, "31-50", "Above 50")))</f>
        <v>19-30</v>
      </c>
      <c r="O78" s="0" t="str">
        <f aca="false">_xlfn.CONCAT(M78,"-",N78)</f>
        <v>2-19-30</v>
      </c>
      <c r="P78" s="0" t="n">
        <f aca="false">COUNTIF(O77:O1077,$O77)</f>
        <v>136</v>
      </c>
    </row>
    <row r="79" customFormat="false" ht="12.8" hidden="false" customHeight="false" outlineLevel="0" collapsed="false">
      <c r="A79" s="0" t="n">
        <v>31</v>
      </c>
      <c r="B79" s="0" t="s">
        <v>15</v>
      </c>
      <c r="C79" s="0" t="n">
        <v>2</v>
      </c>
      <c r="D79" s="0" t="s">
        <v>16</v>
      </c>
      <c r="E79" s="0" t="s">
        <v>17</v>
      </c>
      <c r="F79" s="0" t="s">
        <v>18</v>
      </c>
      <c r="G79" s="0" t="s">
        <v>36</v>
      </c>
      <c r="H79" s="0" t="s">
        <v>31</v>
      </c>
      <c r="I79" s="0" t="n">
        <v>18001</v>
      </c>
      <c r="J79" s="1" t="s">
        <v>21</v>
      </c>
      <c r="K79" s="1" t="s">
        <v>22</v>
      </c>
      <c r="L79" s="1" t="s">
        <v>21</v>
      </c>
      <c r="M79" s="0" t="n">
        <f aca="false">IF(E79="Sports",1,IF(E79="Travel",2,IF(E79="Lifestyle",3)))</f>
        <v>1</v>
      </c>
      <c r="N79" s="0" t="str">
        <f aca="false">IF(A79&lt;18, "below 18", IF(A79&lt;=30, "19-30", IF(A79&lt;=50, "31-50", "Above 50")))</f>
        <v>31-50</v>
      </c>
      <c r="O79" s="0" t="str">
        <f aca="false">_xlfn.CONCAT(M79,"-",N79)</f>
        <v>1-31-50</v>
      </c>
      <c r="P79" s="0" t="n">
        <f aca="false">COUNTIF(O78:O1078,$O78)</f>
        <v>83</v>
      </c>
    </row>
    <row r="80" customFormat="false" ht="12.8" hidden="false" customHeight="false" outlineLevel="0" collapsed="false">
      <c r="A80" s="0" t="n">
        <v>40</v>
      </c>
      <c r="B80" s="0" t="s">
        <v>15</v>
      </c>
      <c r="C80" s="0" t="n">
        <v>9</v>
      </c>
      <c r="D80" s="0" t="s">
        <v>35</v>
      </c>
      <c r="E80" s="0" t="s">
        <v>17</v>
      </c>
      <c r="F80" s="0" t="s">
        <v>18</v>
      </c>
      <c r="G80" s="0" t="s">
        <v>30</v>
      </c>
      <c r="H80" s="0" t="s">
        <v>31</v>
      </c>
      <c r="I80" s="0" t="n">
        <v>10437</v>
      </c>
      <c r="J80" s="1" t="s">
        <v>22</v>
      </c>
      <c r="K80" s="1" t="s">
        <v>22</v>
      </c>
      <c r="L80" s="1" t="s">
        <v>22</v>
      </c>
      <c r="M80" s="0" t="n">
        <f aca="false">IF(E80="Sports",1,IF(E80="Travel",2,IF(E80="Lifestyle",3)))</f>
        <v>1</v>
      </c>
      <c r="N80" s="0" t="str">
        <f aca="false">IF(A80&lt;18, "below 18", IF(A80&lt;=30, "19-30", IF(A80&lt;=50, "31-50", "Above 50")))</f>
        <v>31-50</v>
      </c>
      <c r="O80" s="0" t="str">
        <f aca="false">_xlfn.CONCAT(M80,"-",N80)</f>
        <v>1-31-50</v>
      </c>
      <c r="P80" s="0" t="n">
        <f aca="false">COUNTIF(O79:O1079,$O79)</f>
        <v>138</v>
      </c>
    </row>
    <row r="81" customFormat="false" ht="12.8" hidden="false" customHeight="false" outlineLevel="0" collapsed="false">
      <c r="A81" s="0" t="n">
        <v>57</v>
      </c>
      <c r="B81" s="0" t="s">
        <v>23</v>
      </c>
      <c r="C81" s="0" t="n">
        <v>7</v>
      </c>
      <c r="D81" s="0" t="s">
        <v>24</v>
      </c>
      <c r="E81" s="0" t="s">
        <v>33</v>
      </c>
      <c r="F81" s="0" t="s">
        <v>34</v>
      </c>
      <c r="G81" s="0" t="s">
        <v>30</v>
      </c>
      <c r="H81" s="0" t="s">
        <v>20</v>
      </c>
      <c r="I81" s="0" t="n">
        <v>13749</v>
      </c>
      <c r="J81" s="1" t="s">
        <v>22</v>
      </c>
      <c r="K81" s="1" t="s">
        <v>21</v>
      </c>
      <c r="L81" s="1" t="s">
        <v>22</v>
      </c>
      <c r="M81" s="0" t="n">
        <f aca="false">IF(E81="Sports",1,IF(E81="Travel",2,IF(E81="Lifestyle",3)))</f>
        <v>3</v>
      </c>
      <c r="N81" s="0" t="str">
        <f aca="false">IF(A81&lt;18, "below 18", IF(A81&lt;=30, "19-30", IF(A81&lt;=50, "31-50", "Above 50")))</f>
        <v>Above 50</v>
      </c>
      <c r="O81" s="0" t="str">
        <f aca="false">_xlfn.CONCAT(M81,"-",N81)</f>
        <v>3-Above 50</v>
      </c>
      <c r="P81" s="0" t="n">
        <f aca="false">COUNTIF(O80:O1080,$O80)</f>
        <v>137</v>
      </c>
    </row>
    <row r="82" customFormat="false" ht="12.8" hidden="false" customHeight="false" outlineLevel="0" collapsed="false">
      <c r="A82" s="0" t="n">
        <v>38</v>
      </c>
      <c r="B82" s="0" t="s">
        <v>32</v>
      </c>
      <c r="C82" s="0" t="n">
        <v>8</v>
      </c>
      <c r="D82" s="0" t="s">
        <v>24</v>
      </c>
      <c r="E82" s="0" t="s">
        <v>17</v>
      </c>
      <c r="F82" s="0" t="s">
        <v>18</v>
      </c>
      <c r="G82" s="0" t="s">
        <v>19</v>
      </c>
      <c r="H82" s="0" t="s">
        <v>31</v>
      </c>
      <c r="I82" s="0" t="n">
        <v>18186</v>
      </c>
      <c r="J82" s="1" t="s">
        <v>22</v>
      </c>
      <c r="K82" s="1" t="s">
        <v>21</v>
      </c>
      <c r="L82" s="1" t="s">
        <v>22</v>
      </c>
      <c r="M82" s="0" t="n">
        <f aca="false">IF(E82="Sports",1,IF(E82="Travel",2,IF(E82="Lifestyle",3)))</f>
        <v>1</v>
      </c>
      <c r="N82" s="0" t="str">
        <f aca="false">IF(A82&lt;18, "below 18", IF(A82&lt;=30, "19-30", IF(A82&lt;=50, "31-50", "Above 50")))</f>
        <v>31-50</v>
      </c>
      <c r="O82" s="0" t="str">
        <f aca="false">_xlfn.CONCAT(M82,"-",N82)</f>
        <v>1-31-50</v>
      </c>
      <c r="P82" s="0" t="n">
        <f aca="false">COUNTIF(O81:O1081,$O81)</f>
        <v>100</v>
      </c>
    </row>
    <row r="83" customFormat="false" ht="12.8" hidden="false" customHeight="false" outlineLevel="0" collapsed="false">
      <c r="A83" s="0" t="n">
        <v>33</v>
      </c>
      <c r="B83" s="0" t="s">
        <v>32</v>
      </c>
      <c r="C83" s="0" t="n">
        <v>2</v>
      </c>
      <c r="D83" s="0" t="s">
        <v>24</v>
      </c>
      <c r="E83" s="0" t="s">
        <v>33</v>
      </c>
      <c r="F83" s="0" t="s">
        <v>29</v>
      </c>
      <c r="G83" s="0" t="s">
        <v>36</v>
      </c>
      <c r="H83" s="0" t="s">
        <v>31</v>
      </c>
      <c r="I83" s="0" t="n">
        <v>14453</v>
      </c>
      <c r="J83" s="1" t="s">
        <v>21</v>
      </c>
      <c r="K83" s="1" t="s">
        <v>21</v>
      </c>
      <c r="L83" s="1" t="s">
        <v>21</v>
      </c>
      <c r="M83" s="0" t="n">
        <f aca="false">IF(E83="Sports",1,IF(E83="Travel",2,IF(E83="Lifestyle",3)))</f>
        <v>3</v>
      </c>
      <c r="N83" s="0" t="str">
        <f aca="false">IF(A83&lt;18, "below 18", IF(A83&lt;=30, "19-30", IF(A83&lt;=50, "31-50", "Above 50")))</f>
        <v>31-50</v>
      </c>
      <c r="O83" s="0" t="str">
        <f aca="false">_xlfn.CONCAT(M83,"-",N83)</f>
        <v>3-31-50</v>
      </c>
      <c r="P83" s="0" t="n">
        <f aca="false">COUNTIF(O82:O1082,$O82)</f>
        <v>136</v>
      </c>
    </row>
    <row r="84" customFormat="false" ht="12.8" hidden="false" customHeight="false" outlineLevel="0" collapsed="false">
      <c r="A84" s="0" t="n">
        <v>62</v>
      </c>
      <c r="B84" s="0" t="s">
        <v>15</v>
      </c>
      <c r="C84" s="0" t="n">
        <v>7</v>
      </c>
      <c r="D84" s="0" t="s">
        <v>16</v>
      </c>
      <c r="E84" s="0" t="s">
        <v>17</v>
      </c>
      <c r="F84" s="0" t="s">
        <v>18</v>
      </c>
      <c r="G84" s="0" t="s">
        <v>30</v>
      </c>
      <c r="H84" s="0" t="s">
        <v>31</v>
      </c>
      <c r="I84" s="0" t="n">
        <v>15336</v>
      </c>
      <c r="J84" s="1" t="s">
        <v>22</v>
      </c>
      <c r="K84" s="1" t="s">
        <v>22</v>
      </c>
      <c r="L84" s="1" t="s">
        <v>21</v>
      </c>
      <c r="M84" s="0" t="n">
        <f aca="false">IF(E84="Sports",1,IF(E84="Travel",2,IF(E84="Lifestyle",3)))</f>
        <v>1</v>
      </c>
      <c r="N84" s="0" t="str">
        <f aca="false">IF(A84&lt;18, "below 18", IF(A84&lt;=30, "19-30", IF(A84&lt;=50, "31-50", "Above 50")))</f>
        <v>Above 50</v>
      </c>
      <c r="O84" s="0" t="str">
        <f aca="false">_xlfn.CONCAT(M84,"-",N84)</f>
        <v>1-Above 50</v>
      </c>
      <c r="P84" s="0" t="n">
        <f aca="false">COUNTIF(O83:O1083,$O83)</f>
        <v>132</v>
      </c>
    </row>
    <row r="85" customFormat="false" ht="12.8" hidden="false" customHeight="false" outlineLevel="0" collapsed="false">
      <c r="A85" s="0" t="n">
        <v>35</v>
      </c>
      <c r="B85" s="0" t="s">
        <v>23</v>
      </c>
      <c r="C85" s="0" t="n">
        <v>6</v>
      </c>
      <c r="D85" s="0" t="s">
        <v>24</v>
      </c>
      <c r="E85" s="0" t="s">
        <v>17</v>
      </c>
      <c r="F85" s="0" t="s">
        <v>34</v>
      </c>
      <c r="G85" s="0" t="s">
        <v>30</v>
      </c>
      <c r="H85" s="0" t="s">
        <v>20</v>
      </c>
      <c r="I85" s="0" t="n">
        <v>14551</v>
      </c>
      <c r="J85" s="1" t="s">
        <v>21</v>
      </c>
      <c r="K85" s="1" t="s">
        <v>21</v>
      </c>
      <c r="L85" s="1" t="s">
        <v>22</v>
      </c>
      <c r="M85" s="0" t="n">
        <f aca="false">IF(E85="Sports",1,IF(E85="Travel",2,IF(E85="Lifestyle",3)))</f>
        <v>1</v>
      </c>
      <c r="N85" s="0" t="str">
        <f aca="false">IF(A85&lt;18, "below 18", IF(A85&lt;=30, "19-30", IF(A85&lt;=50, "31-50", "Above 50")))</f>
        <v>31-50</v>
      </c>
      <c r="O85" s="0" t="str">
        <f aca="false">_xlfn.CONCAT(M85,"-",N85)</f>
        <v>1-31-50</v>
      </c>
      <c r="P85" s="0" t="n">
        <f aca="false">COUNTIF(O84:O1084,$O84)</f>
        <v>81</v>
      </c>
    </row>
    <row r="86" customFormat="false" ht="12.8" hidden="false" customHeight="false" outlineLevel="0" collapsed="false">
      <c r="A86" s="0" t="n">
        <v>64</v>
      </c>
      <c r="B86" s="0" t="s">
        <v>15</v>
      </c>
      <c r="C86" s="0" t="n">
        <v>4</v>
      </c>
      <c r="D86" s="0" t="s">
        <v>16</v>
      </c>
      <c r="E86" s="0" t="s">
        <v>25</v>
      </c>
      <c r="F86" s="0" t="s">
        <v>18</v>
      </c>
      <c r="G86" s="0" t="s">
        <v>19</v>
      </c>
      <c r="H86" s="0" t="s">
        <v>31</v>
      </c>
      <c r="I86" s="0" t="n">
        <v>12823</v>
      </c>
      <c r="J86" s="1" t="s">
        <v>22</v>
      </c>
      <c r="K86" s="1" t="s">
        <v>22</v>
      </c>
      <c r="L86" s="1" t="s">
        <v>21</v>
      </c>
      <c r="M86" s="0" t="n">
        <f aca="false">IF(E86="Sports",1,IF(E86="Travel",2,IF(E86="Lifestyle",3)))</f>
        <v>2</v>
      </c>
      <c r="N86" s="0" t="str">
        <f aca="false">IF(A86&lt;18, "below 18", IF(A86&lt;=30, "19-30", IF(A86&lt;=50, "31-50", "Above 50")))</f>
        <v>Above 50</v>
      </c>
      <c r="O86" s="0" t="str">
        <f aca="false">_xlfn.CONCAT(M86,"-",N86)</f>
        <v>2-Above 50</v>
      </c>
      <c r="P86" s="0" t="n">
        <f aca="false">COUNTIF(O85:O1085,$O85)</f>
        <v>135</v>
      </c>
    </row>
    <row r="87" customFormat="false" ht="12.8" hidden="false" customHeight="false" outlineLevel="0" collapsed="false">
      <c r="A87" s="0" t="n">
        <v>41</v>
      </c>
      <c r="B87" s="0" t="s">
        <v>15</v>
      </c>
      <c r="C87" s="0" t="n">
        <v>7</v>
      </c>
      <c r="D87" s="0" t="s">
        <v>16</v>
      </c>
      <c r="E87" s="0" t="s">
        <v>17</v>
      </c>
      <c r="F87" s="0" t="s">
        <v>18</v>
      </c>
      <c r="G87" s="0" t="s">
        <v>19</v>
      </c>
      <c r="H87" s="0" t="s">
        <v>20</v>
      </c>
      <c r="I87" s="0" t="n">
        <v>15728</v>
      </c>
      <c r="J87" s="1" t="s">
        <v>22</v>
      </c>
      <c r="K87" s="1" t="s">
        <v>21</v>
      </c>
      <c r="L87" s="1" t="s">
        <v>22</v>
      </c>
      <c r="M87" s="0" t="n">
        <f aca="false">IF(E87="Sports",1,IF(E87="Travel",2,IF(E87="Lifestyle",3)))</f>
        <v>1</v>
      </c>
      <c r="N87" s="0" t="str">
        <f aca="false">IF(A87&lt;18, "below 18", IF(A87&lt;=30, "19-30", IF(A87&lt;=50, "31-50", "Above 50")))</f>
        <v>31-50</v>
      </c>
      <c r="O87" s="0" t="str">
        <f aca="false">_xlfn.CONCAT(M87,"-",N87)</f>
        <v>1-31-50</v>
      </c>
      <c r="P87" s="0" t="n">
        <f aca="false">COUNTIF(O86:O1086,$O86)</f>
        <v>85</v>
      </c>
    </row>
    <row r="88" customFormat="false" ht="12.8" hidden="false" customHeight="false" outlineLevel="0" collapsed="false">
      <c r="A88" s="0" t="n">
        <v>43</v>
      </c>
      <c r="B88" s="0" t="s">
        <v>15</v>
      </c>
      <c r="C88" s="0" t="n">
        <v>4</v>
      </c>
      <c r="D88" s="0" t="s">
        <v>24</v>
      </c>
      <c r="E88" s="0" t="s">
        <v>17</v>
      </c>
      <c r="F88" s="0" t="s">
        <v>29</v>
      </c>
      <c r="G88" s="0" t="s">
        <v>36</v>
      </c>
      <c r="H88" s="0" t="s">
        <v>26</v>
      </c>
      <c r="I88" s="0" t="n">
        <v>18677</v>
      </c>
      <c r="J88" s="1" t="s">
        <v>22</v>
      </c>
      <c r="K88" s="1" t="s">
        <v>22</v>
      </c>
      <c r="L88" s="1" t="s">
        <v>21</v>
      </c>
      <c r="M88" s="0" t="n">
        <f aca="false">IF(E88="Sports",1,IF(E88="Travel",2,IF(E88="Lifestyle",3)))</f>
        <v>1</v>
      </c>
      <c r="N88" s="0" t="str">
        <f aca="false">IF(A88&lt;18, "below 18", IF(A88&lt;=30, "19-30", IF(A88&lt;=50, "31-50", "Above 50")))</f>
        <v>31-50</v>
      </c>
      <c r="O88" s="0" t="str">
        <f aca="false">_xlfn.CONCAT(M88,"-",N88)</f>
        <v>1-31-50</v>
      </c>
      <c r="P88" s="0" t="n">
        <f aca="false">COUNTIF(O87:O1087,$O87)</f>
        <v>134</v>
      </c>
    </row>
    <row r="89" customFormat="false" ht="12.8" hidden="false" customHeight="false" outlineLevel="0" collapsed="false">
      <c r="A89" s="0" t="n">
        <v>42</v>
      </c>
      <c r="B89" s="0" t="s">
        <v>15</v>
      </c>
      <c r="C89" s="0" t="n">
        <v>2</v>
      </c>
      <c r="D89" s="0" t="s">
        <v>24</v>
      </c>
      <c r="E89" s="0" t="s">
        <v>33</v>
      </c>
      <c r="F89" s="0" t="s">
        <v>18</v>
      </c>
      <c r="G89" s="0" t="s">
        <v>19</v>
      </c>
      <c r="H89" s="0" t="s">
        <v>31</v>
      </c>
      <c r="I89" s="0" t="n">
        <v>18391</v>
      </c>
      <c r="J89" s="1" t="s">
        <v>22</v>
      </c>
      <c r="K89" s="1" t="s">
        <v>21</v>
      </c>
      <c r="L89" s="1" t="s">
        <v>22</v>
      </c>
      <c r="M89" s="0" t="n">
        <f aca="false">IF(E89="Sports",1,IF(E89="Travel",2,IF(E89="Lifestyle",3)))</f>
        <v>3</v>
      </c>
      <c r="N89" s="0" t="str">
        <f aca="false">IF(A89&lt;18, "below 18", IF(A89&lt;=30, "19-30", IF(A89&lt;=50, "31-50", "Above 50")))</f>
        <v>31-50</v>
      </c>
      <c r="O89" s="0" t="str">
        <f aca="false">_xlfn.CONCAT(M89,"-",N89)</f>
        <v>3-31-50</v>
      </c>
      <c r="P89" s="0" t="n">
        <f aca="false">COUNTIF(O88:O1088,$O88)</f>
        <v>133</v>
      </c>
    </row>
    <row r="90" customFormat="false" ht="12.8" hidden="false" customHeight="false" outlineLevel="0" collapsed="false">
      <c r="A90" s="0" t="n">
        <v>62</v>
      </c>
      <c r="B90" s="0" t="s">
        <v>32</v>
      </c>
      <c r="C90" s="0" t="n">
        <v>7</v>
      </c>
      <c r="D90" s="0" t="s">
        <v>35</v>
      </c>
      <c r="E90" s="0" t="s">
        <v>17</v>
      </c>
      <c r="F90" s="0" t="s">
        <v>29</v>
      </c>
      <c r="G90" s="0" t="s">
        <v>36</v>
      </c>
      <c r="H90" s="0" t="s">
        <v>20</v>
      </c>
      <c r="I90" s="0" t="n">
        <v>11982</v>
      </c>
      <c r="J90" s="1" t="s">
        <v>22</v>
      </c>
      <c r="K90" s="1" t="s">
        <v>22</v>
      </c>
      <c r="L90" s="1" t="s">
        <v>22</v>
      </c>
      <c r="M90" s="0" t="n">
        <f aca="false">IF(E90="Sports",1,IF(E90="Travel",2,IF(E90="Lifestyle",3)))</f>
        <v>1</v>
      </c>
      <c r="N90" s="0" t="str">
        <f aca="false">IF(A90&lt;18, "below 18", IF(A90&lt;=30, "19-30", IF(A90&lt;=50, "31-50", "Above 50")))</f>
        <v>Above 50</v>
      </c>
      <c r="O90" s="0" t="str">
        <f aca="false">_xlfn.CONCAT(M90,"-",N90)</f>
        <v>1-Above 50</v>
      </c>
      <c r="P90" s="0" t="n">
        <f aca="false">COUNTIF(O89:O1089,$O89)</f>
        <v>131</v>
      </c>
    </row>
    <row r="91" customFormat="false" ht="12.8" hidden="false" customHeight="false" outlineLevel="0" collapsed="false">
      <c r="A91" s="0" t="n">
        <v>58</v>
      </c>
      <c r="B91" s="0" t="s">
        <v>32</v>
      </c>
      <c r="C91" s="0" t="n">
        <v>8</v>
      </c>
      <c r="D91" s="0" t="s">
        <v>35</v>
      </c>
      <c r="E91" s="0" t="s">
        <v>33</v>
      </c>
      <c r="F91" s="0" t="s">
        <v>29</v>
      </c>
      <c r="G91" s="0" t="s">
        <v>30</v>
      </c>
      <c r="H91" s="0" t="s">
        <v>31</v>
      </c>
      <c r="I91" s="0" t="n">
        <v>16996</v>
      </c>
      <c r="J91" s="1" t="s">
        <v>21</v>
      </c>
      <c r="K91" s="1" t="s">
        <v>21</v>
      </c>
      <c r="L91" s="1" t="s">
        <v>21</v>
      </c>
      <c r="M91" s="0" t="n">
        <f aca="false">IF(E91="Sports",1,IF(E91="Travel",2,IF(E91="Lifestyle",3)))</f>
        <v>3</v>
      </c>
      <c r="N91" s="0" t="str">
        <f aca="false">IF(A91&lt;18, "below 18", IF(A91&lt;=30, "19-30", IF(A91&lt;=50, "31-50", "Above 50")))</f>
        <v>Above 50</v>
      </c>
      <c r="O91" s="0" t="str">
        <f aca="false">_xlfn.CONCAT(M91,"-",N91)</f>
        <v>3-Above 50</v>
      </c>
      <c r="P91" s="0" t="n">
        <f aca="false">COUNTIF(O90:O1090,$O90)</f>
        <v>80</v>
      </c>
    </row>
    <row r="92" customFormat="false" ht="12.8" hidden="false" customHeight="false" outlineLevel="0" collapsed="false">
      <c r="A92" s="0" t="n">
        <v>46</v>
      </c>
      <c r="B92" s="0" t="s">
        <v>15</v>
      </c>
      <c r="C92" s="0" t="n">
        <v>2</v>
      </c>
      <c r="D92" s="0" t="s">
        <v>24</v>
      </c>
      <c r="E92" s="0" t="s">
        <v>17</v>
      </c>
      <c r="F92" s="0" t="s">
        <v>34</v>
      </c>
      <c r="G92" s="0" t="s">
        <v>36</v>
      </c>
      <c r="H92" s="0" t="s">
        <v>26</v>
      </c>
      <c r="I92" s="0" t="n">
        <v>19663</v>
      </c>
      <c r="J92" s="1" t="s">
        <v>21</v>
      </c>
      <c r="K92" s="1" t="s">
        <v>21</v>
      </c>
      <c r="L92" s="1" t="s">
        <v>21</v>
      </c>
      <c r="M92" s="0" t="n">
        <f aca="false">IF(E92="Sports",1,IF(E92="Travel",2,IF(E92="Lifestyle",3)))</f>
        <v>1</v>
      </c>
      <c r="N92" s="0" t="str">
        <f aca="false">IF(A92&lt;18, "below 18", IF(A92&lt;=30, "19-30", IF(A92&lt;=50, "31-50", "Above 50")))</f>
        <v>31-50</v>
      </c>
      <c r="O92" s="0" t="str">
        <f aca="false">_xlfn.CONCAT(M92,"-",N92)</f>
        <v>1-31-50</v>
      </c>
      <c r="P92" s="0" t="n">
        <f aca="false">COUNTIF(O91:O1091,$O91)</f>
        <v>99</v>
      </c>
    </row>
    <row r="93" customFormat="false" ht="12.8" hidden="false" customHeight="false" outlineLevel="0" collapsed="false">
      <c r="A93" s="0" t="n">
        <v>32</v>
      </c>
      <c r="B93" s="0" t="s">
        <v>23</v>
      </c>
      <c r="C93" s="0" t="n">
        <v>5</v>
      </c>
      <c r="D93" s="0" t="s">
        <v>16</v>
      </c>
      <c r="E93" s="0" t="s">
        <v>17</v>
      </c>
      <c r="F93" s="0" t="s">
        <v>29</v>
      </c>
      <c r="G93" s="0" t="s">
        <v>36</v>
      </c>
      <c r="H93" s="0" t="s">
        <v>20</v>
      </c>
      <c r="I93" s="0" t="n">
        <v>12311</v>
      </c>
      <c r="J93" s="1" t="s">
        <v>21</v>
      </c>
      <c r="K93" s="1" t="s">
        <v>22</v>
      </c>
      <c r="L93" s="1" t="s">
        <v>21</v>
      </c>
      <c r="M93" s="0" t="n">
        <f aca="false">IF(E93="Sports",1,IF(E93="Travel",2,IF(E93="Lifestyle",3)))</f>
        <v>1</v>
      </c>
      <c r="N93" s="0" t="str">
        <f aca="false">IF(A93&lt;18, "below 18", IF(A93&lt;=30, "19-30", IF(A93&lt;=50, "31-50", "Above 50")))</f>
        <v>31-50</v>
      </c>
      <c r="O93" s="0" t="str">
        <f aca="false">_xlfn.CONCAT(M93,"-",N93)</f>
        <v>1-31-50</v>
      </c>
      <c r="P93" s="0" t="n">
        <f aca="false">COUNTIF(O92:O1092,$O92)</f>
        <v>132</v>
      </c>
    </row>
    <row r="94" customFormat="false" ht="12.8" hidden="false" customHeight="false" outlineLevel="0" collapsed="false">
      <c r="A94" s="0" t="n">
        <v>62</v>
      </c>
      <c r="B94" s="0" t="s">
        <v>23</v>
      </c>
      <c r="C94" s="0" t="n">
        <v>1</v>
      </c>
      <c r="D94" s="0" t="s">
        <v>16</v>
      </c>
      <c r="E94" s="0" t="s">
        <v>33</v>
      </c>
      <c r="F94" s="0" t="s">
        <v>29</v>
      </c>
      <c r="G94" s="0" t="s">
        <v>36</v>
      </c>
      <c r="H94" s="0" t="s">
        <v>20</v>
      </c>
      <c r="I94" s="0" t="n">
        <v>17225</v>
      </c>
      <c r="J94" s="1" t="s">
        <v>22</v>
      </c>
      <c r="K94" s="1" t="s">
        <v>22</v>
      </c>
      <c r="L94" s="1" t="s">
        <v>21</v>
      </c>
      <c r="M94" s="0" t="n">
        <f aca="false">IF(E94="Sports",1,IF(E94="Travel",2,IF(E94="Lifestyle",3)))</f>
        <v>3</v>
      </c>
      <c r="N94" s="0" t="str">
        <f aca="false">IF(A94&lt;18, "below 18", IF(A94&lt;=30, "19-30", IF(A94&lt;=50, "31-50", "Above 50")))</f>
        <v>Above 50</v>
      </c>
      <c r="O94" s="0" t="str">
        <f aca="false">_xlfn.CONCAT(M94,"-",N94)</f>
        <v>3-Above 50</v>
      </c>
      <c r="P94" s="0" t="n">
        <f aca="false">COUNTIF(O93:O1093,$O93)</f>
        <v>131</v>
      </c>
    </row>
    <row r="95" customFormat="false" ht="12.8" hidden="false" customHeight="false" outlineLevel="0" collapsed="false">
      <c r="A95" s="0" t="n">
        <v>18</v>
      </c>
      <c r="B95" s="0" t="s">
        <v>23</v>
      </c>
      <c r="C95" s="0" t="n">
        <v>7</v>
      </c>
      <c r="D95" s="0" t="s">
        <v>16</v>
      </c>
      <c r="E95" s="0" t="s">
        <v>25</v>
      </c>
      <c r="F95" s="0" t="s">
        <v>34</v>
      </c>
      <c r="G95" s="0" t="s">
        <v>30</v>
      </c>
      <c r="H95" s="0" t="s">
        <v>20</v>
      </c>
      <c r="I95" s="0" t="n">
        <v>19713</v>
      </c>
      <c r="J95" s="1" t="s">
        <v>22</v>
      </c>
      <c r="K95" s="1" t="s">
        <v>21</v>
      </c>
      <c r="L95" s="1" t="s">
        <v>22</v>
      </c>
      <c r="M95" s="0" t="n">
        <f aca="false">IF(E95="Sports",1,IF(E95="Travel",2,IF(E95="Lifestyle",3)))</f>
        <v>2</v>
      </c>
      <c r="N95" s="0" t="str">
        <f aca="false">IF(A95&lt;18, "below 18", IF(A95&lt;=30, "19-30", IF(A95&lt;=50, "31-50", "Above 50")))</f>
        <v>19-30</v>
      </c>
      <c r="O95" s="0" t="str">
        <f aca="false">_xlfn.CONCAT(M95,"-",N95)</f>
        <v>2-19-30</v>
      </c>
      <c r="P95" s="0" t="n">
        <f aca="false">COUNTIF(O94:O1094,$O94)</f>
        <v>98</v>
      </c>
    </row>
    <row r="96" customFormat="false" ht="12.8" hidden="false" customHeight="false" outlineLevel="0" collapsed="false">
      <c r="A96" s="0" t="n">
        <v>42</v>
      </c>
      <c r="B96" s="0" t="s">
        <v>23</v>
      </c>
      <c r="C96" s="0" t="n">
        <v>8</v>
      </c>
      <c r="D96" s="0" t="s">
        <v>16</v>
      </c>
      <c r="E96" s="0" t="s">
        <v>33</v>
      </c>
      <c r="F96" s="0" t="s">
        <v>29</v>
      </c>
      <c r="G96" s="0" t="s">
        <v>19</v>
      </c>
      <c r="H96" s="0" t="s">
        <v>26</v>
      </c>
      <c r="I96" s="0" t="n">
        <v>10604</v>
      </c>
      <c r="J96" s="1" t="s">
        <v>21</v>
      </c>
      <c r="K96" s="1" t="s">
        <v>22</v>
      </c>
      <c r="L96" s="1" t="s">
        <v>22</v>
      </c>
      <c r="M96" s="0" t="n">
        <f aca="false">IF(E96="Sports",1,IF(E96="Travel",2,IF(E96="Lifestyle",3)))</f>
        <v>3</v>
      </c>
      <c r="N96" s="0" t="str">
        <f aca="false">IF(A96&lt;18, "below 18", IF(A96&lt;=30, "19-30", IF(A96&lt;=50, "31-50", "Above 50")))</f>
        <v>31-50</v>
      </c>
      <c r="O96" s="0" t="str">
        <f aca="false">_xlfn.CONCAT(M96,"-",N96)</f>
        <v>3-31-50</v>
      </c>
      <c r="P96" s="0" t="n">
        <f aca="false">COUNTIF(O95:O1095,$O95)</f>
        <v>82</v>
      </c>
    </row>
    <row r="97" customFormat="false" ht="12.8" hidden="false" customHeight="false" outlineLevel="0" collapsed="false">
      <c r="A97" s="0" t="n">
        <v>24</v>
      </c>
      <c r="B97" s="0" t="s">
        <v>15</v>
      </c>
      <c r="C97" s="0" t="n">
        <v>6</v>
      </c>
      <c r="D97" s="0" t="s">
        <v>16</v>
      </c>
      <c r="E97" s="0" t="s">
        <v>33</v>
      </c>
      <c r="F97" s="0" t="s">
        <v>34</v>
      </c>
      <c r="G97" s="0" t="s">
        <v>30</v>
      </c>
      <c r="H97" s="0" t="s">
        <v>26</v>
      </c>
      <c r="I97" s="0" t="n">
        <v>18175</v>
      </c>
      <c r="J97" s="1" t="s">
        <v>22</v>
      </c>
      <c r="K97" s="1" t="s">
        <v>21</v>
      </c>
      <c r="L97" s="1" t="s">
        <v>21</v>
      </c>
      <c r="M97" s="0" t="n">
        <f aca="false">IF(E97="Sports",1,IF(E97="Travel",2,IF(E97="Lifestyle",3)))</f>
        <v>3</v>
      </c>
      <c r="N97" s="0" t="str">
        <f aca="false">IF(A97&lt;18, "below 18", IF(A97&lt;=30, "19-30", IF(A97&lt;=50, "31-50", "Above 50")))</f>
        <v>19-30</v>
      </c>
      <c r="O97" s="0" t="str">
        <f aca="false">_xlfn.CONCAT(M97,"-",N97)</f>
        <v>3-19-30</v>
      </c>
      <c r="P97" s="0" t="n">
        <f aca="false">COUNTIF(O96:O1096,$O96)</f>
        <v>130</v>
      </c>
    </row>
    <row r="98" customFormat="false" ht="12.8" hidden="false" customHeight="false" outlineLevel="0" collapsed="false">
      <c r="A98" s="0" t="n">
        <v>26</v>
      </c>
      <c r="B98" s="0" t="s">
        <v>32</v>
      </c>
      <c r="C98" s="0" t="n">
        <v>5</v>
      </c>
      <c r="D98" s="0" t="s">
        <v>35</v>
      </c>
      <c r="E98" s="0" t="s">
        <v>33</v>
      </c>
      <c r="F98" s="0" t="s">
        <v>18</v>
      </c>
      <c r="G98" s="0" t="s">
        <v>19</v>
      </c>
      <c r="H98" s="0" t="s">
        <v>26</v>
      </c>
      <c r="I98" s="0" t="n">
        <v>15785</v>
      </c>
      <c r="J98" s="1" t="s">
        <v>22</v>
      </c>
      <c r="K98" s="1" t="s">
        <v>22</v>
      </c>
      <c r="L98" s="1" t="s">
        <v>21</v>
      </c>
      <c r="M98" s="0" t="n">
        <f aca="false">IF(E98="Sports",1,IF(E98="Travel",2,IF(E98="Lifestyle",3)))</f>
        <v>3</v>
      </c>
      <c r="N98" s="0" t="str">
        <f aca="false">IF(A98&lt;18, "below 18", IF(A98&lt;=30, "19-30", IF(A98&lt;=50, "31-50", "Above 50")))</f>
        <v>19-30</v>
      </c>
      <c r="O98" s="0" t="str">
        <f aca="false">_xlfn.CONCAT(M98,"-",N98)</f>
        <v>3-19-30</v>
      </c>
      <c r="P98" s="0" t="n">
        <f aca="false">COUNTIF(O97:O1097,$O97)</f>
        <v>85</v>
      </c>
    </row>
    <row r="99" customFormat="false" ht="12.8" hidden="false" customHeight="false" outlineLevel="0" collapsed="false">
      <c r="A99" s="0" t="n">
        <v>41</v>
      </c>
      <c r="B99" s="0" t="s">
        <v>23</v>
      </c>
      <c r="C99" s="0" t="n">
        <v>6</v>
      </c>
      <c r="D99" s="0" t="s">
        <v>24</v>
      </c>
      <c r="E99" s="0" t="s">
        <v>25</v>
      </c>
      <c r="F99" s="0" t="s">
        <v>34</v>
      </c>
      <c r="G99" s="0" t="s">
        <v>36</v>
      </c>
      <c r="H99" s="0" t="s">
        <v>20</v>
      </c>
      <c r="I99" s="0" t="n">
        <v>19609</v>
      </c>
      <c r="J99" s="1" t="s">
        <v>22</v>
      </c>
      <c r="K99" s="1" t="s">
        <v>21</v>
      </c>
      <c r="L99" s="1" t="s">
        <v>22</v>
      </c>
      <c r="M99" s="0" t="n">
        <f aca="false">IF(E99="Sports",1,IF(E99="Travel",2,IF(E99="Lifestyle",3)))</f>
        <v>2</v>
      </c>
      <c r="N99" s="0" t="str">
        <f aca="false">IF(A99&lt;18, "below 18", IF(A99&lt;=30, "19-30", IF(A99&lt;=50, "31-50", "Above 50")))</f>
        <v>31-50</v>
      </c>
      <c r="O99" s="0" t="str">
        <f aca="false">_xlfn.CONCAT(M99,"-",N99)</f>
        <v>2-31-50</v>
      </c>
      <c r="P99" s="0" t="n">
        <f aca="false">COUNTIF(O98:O1098,$O98)</f>
        <v>84</v>
      </c>
    </row>
    <row r="100" customFormat="false" ht="12.8" hidden="false" customHeight="false" outlineLevel="0" collapsed="false">
      <c r="A100" s="0" t="n">
        <v>18</v>
      </c>
      <c r="B100" s="0" t="s">
        <v>15</v>
      </c>
      <c r="C100" s="0" t="n">
        <v>2</v>
      </c>
      <c r="D100" s="0" t="s">
        <v>35</v>
      </c>
      <c r="E100" s="0" t="s">
        <v>17</v>
      </c>
      <c r="F100" s="0" t="s">
        <v>29</v>
      </c>
      <c r="G100" s="0" t="s">
        <v>36</v>
      </c>
      <c r="H100" s="0" t="s">
        <v>26</v>
      </c>
      <c r="I100" s="0" t="n">
        <v>14597</v>
      </c>
      <c r="J100" s="1" t="s">
        <v>21</v>
      </c>
      <c r="K100" s="1" t="s">
        <v>22</v>
      </c>
      <c r="L100" s="1" t="s">
        <v>21</v>
      </c>
      <c r="M100" s="0" t="n">
        <f aca="false">IF(E100="Sports",1,IF(E100="Travel",2,IF(E100="Lifestyle",3)))</f>
        <v>1</v>
      </c>
      <c r="N100" s="0" t="str">
        <f aca="false">IF(A100&lt;18, "below 18", IF(A100&lt;=30, "19-30", IF(A100&lt;=50, "31-50", "Above 50")))</f>
        <v>19-30</v>
      </c>
      <c r="O100" s="0" t="str">
        <f aca="false">_xlfn.CONCAT(M100,"-",N100)</f>
        <v>1-19-30</v>
      </c>
      <c r="P100" s="0" t="n">
        <f aca="false">COUNTIF(O99:O1099,$O99)</f>
        <v>135</v>
      </c>
    </row>
    <row r="101" customFormat="false" ht="12.8" hidden="false" customHeight="false" outlineLevel="0" collapsed="false">
      <c r="A101" s="0" t="n">
        <v>61</v>
      </c>
      <c r="B101" s="0" t="s">
        <v>23</v>
      </c>
      <c r="C101" s="0" t="n">
        <v>1</v>
      </c>
      <c r="D101" s="0" t="s">
        <v>16</v>
      </c>
      <c r="E101" s="0" t="s">
        <v>33</v>
      </c>
      <c r="F101" s="0" t="s">
        <v>34</v>
      </c>
      <c r="G101" s="0" t="s">
        <v>36</v>
      </c>
      <c r="H101" s="0" t="s">
        <v>31</v>
      </c>
      <c r="I101" s="0" t="n">
        <v>17759</v>
      </c>
      <c r="J101" s="1" t="s">
        <v>21</v>
      </c>
      <c r="K101" s="1" t="s">
        <v>21</v>
      </c>
      <c r="L101" s="1" t="s">
        <v>21</v>
      </c>
      <c r="M101" s="0" t="n">
        <f aca="false">IF(E101="Sports",1,IF(E101="Travel",2,IF(E101="Lifestyle",3)))</f>
        <v>3</v>
      </c>
      <c r="N101" s="0" t="str">
        <f aca="false">IF(A101&lt;18, "below 18", IF(A101&lt;=30, "19-30", IF(A101&lt;=50, "31-50", "Above 50")))</f>
        <v>Above 50</v>
      </c>
      <c r="O101" s="0" t="str">
        <f aca="false">_xlfn.CONCAT(M101,"-",N101)</f>
        <v>3-Above 50</v>
      </c>
      <c r="P101" s="0" t="n">
        <f aca="false">COUNTIF(O100:O1100,$O100)</f>
        <v>85</v>
      </c>
    </row>
    <row r="102" customFormat="false" ht="12.8" hidden="false" customHeight="false" outlineLevel="0" collapsed="false">
      <c r="A102" s="0" t="n">
        <v>25</v>
      </c>
      <c r="B102" s="0" t="s">
        <v>23</v>
      </c>
      <c r="C102" s="0" t="n">
        <v>7</v>
      </c>
      <c r="D102" s="0" t="s">
        <v>16</v>
      </c>
      <c r="E102" s="0" t="s">
        <v>33</v>
      </c>
      <c r="F102" s="0" t="s">
        <v>29</v>
      </c>
      <c r="G102" s="0" t="s">
        <v>36</v>
      </c>
      <c r="H102" s="0" t="s">
        <v>26</v>
      </c>
      <c r="I102" s="0" t="n">
        <v>17532</v>
      </c>
      <c r="J102" s="1" t="s">
        <v>21</v>
      </c>
      <c r="K102" s="1" t="s">
        <v>21</v>
      </c>
      <c r="L102" s="1" t="s">
        <v>21</v>
      </c>
      <c r="M102" s="0" t="n">
        <f aca="false">IF(E102="Sports",1,IF(E102="Travel",2,IF(E102="Lifestyle",3)))</f>
        <v>3</v>
      </c>
      <c r="N102" s="0" t="str">
        <f aca="false">IF(A102&lt;18, "below 18", IF(A102&lt;=30, "19-30", IF(A102&lt;=50, "31-50", "Above 50")))</f>
        <v>19-30</v>
      </c>
      <c r="O102" s="0" t="str">
        <f aca="false">_xlfn.CONCAT(M102,"-",N102)</f>
        <v>3-19-30</v>
      </c>
      <c r="P102" s="0" t="n">
        <f aca="false">COUNTIF(O101:O1101,$O101)</f>
        <v>97</v>
      </c>
    </row>
    <row r="103" customFormat="false" ht="12.8" hidden="false" customHeight="false" outlineLevel="0" collapsed="false">
      <c r="A103" s="0" t="n">
        <v>41</v>
      </c>
      <c r="B103" s="0" t="s">
        <v>15</v>
      </c>
      <c r="C103" s="0" t="n">
        <v>7</v>
      </c>
      <c r="D103" s="0" t="s">
        <v>16</v>
      </c>
      <c r="E103" s="0" t="s">
        <v>25</v>
      </c>
      <c r="F103" s="0" t="s">
        <v>18</v>
      </c>
      <c r="G103" s="0" t="s">
        <v>36</v>
      </c>
      <c r="H103" s="0" t="s">
        <v>20</v>
      </c>
      <c r="I103" s="0" t="n">
        <v>18740</v>
      </c>
      <c r="J103" s="1" t="s">
        <v>21</v>
      </c>
      <c r="K103" s="1" t="s">
        <v>21</v>
      </c>
      <c r="L103" s="1" t="s">
        <v>21</v>
      </c>
      <c r="M103" s="0" t="n">
        <f aca="false">IF(E103="Sports",1,IF(E103="Travel",2,IF(E103="Lifestyle",3)))</f>
        <v>2</v>
      </c>
      <c r="N103" s="0" t="str">
        <f aca="false">IF(A103&lt;18, "below 18", IF(A103&lt;=30, "19-30", IF(A103&lt;=50, "31-50", "Above 50")))</f>
        <v>31-50</v>
      </c>
      <c r="O103" s="0" t="str">
        <f aca="false">_xlfn.CONCAT(M103,"-",N103)</f>
        <v>2-31-50</v>
      </c>
      <c r="P103" s="0" t="n">
        <f aca="false">COUNTIF(O102:O1102,$O102)</f>
        <v>83</v>
      </c>
    </row>
    <row r="104" customFormat="false" ht="12.8" hidden="false" customHeight="false" outlineLevel="0" collapsed="false">
      <c r="A104" s="0" t="n">
        <v>28</v>
      </c>
      <c r="B104" s="0" t="s">
        <v>32</v>
      </c>
      <c r="C104" s="0" t="n">
        <v>2</v>
      </c>
      <c r="D104" s="0" t="s">
        <v>16</v>
      </c>
      <c r="E104" s="0" t="s">
        <v>33</v>
      </c>
      <c r="F104" s="0" t="s">
        <v>34</v>
      </c>
      <c r="G104" s="0" t="s">
        <v>19</v>
      </c>
      <c r="H104" s="0" t="s">
        <v>31</v>
      </c>
      <c r="I104" s="0" t="n">
        <v>10838</v>
      </c>
      <c r="J104" s="1" t="s">
        <v>21</v>
      </c>
      <c r="K104" s="1" t="s">
        <v>22</v>
      </c>
      <c r="L104" s="1" t="s">
        <v>22</v>
      </c>
      <c r="M104" s="0" t="n">
        <f aca="false">IF(E104="Sports",1,IF(E104="Travel",2,IF(E104="Lifestyle",3)))</f>
        <v>3</v>
      </c>
      <c r="N104" s="0" t="str">
        <f aca="false">IF(A104&lt;18, "below 18", IF(A104&lt;=30, "19-30", IF(A104&lt;=50, "31-50", "Above 50")))</f>
        <v>19-30</v>
      </c>
      <c r="O104" s="0" t="str">
        <f aca="false">_xlfn.CONCAT(M104,"-",N104)</f>
        <v>3-19-30</v>
      </c>
      <c r="P104" s="0" t="n">
        <f aca="false">COUNTIF(O103:O1103,$O103)</f>
        <v>134</v>
      </c>
    </row>
    <row r="105" customFormat="false" ht="12.8" hidden="false" customHeight="false" outlineLevel="0" collapsed="false">
      <c r="A105" s="0" t="n">
        <v>34</v>
      </c>
      <c r="B105" s="0" t="s">
        <v>32</v>
      </c>
      <c r="C105" s="0" t="n">
        <v>2</v>
      </c>
      <c r="D105" s="0" t="s">
        <v>24</v>
      </c>
      <c r="E105" s="0" t="s">
        <v>17</v>
      </c>
      <c r="F105" s="0" t="s">
        <v>18</v>
      </c>
      <c r="G105" s="0" t="s">
        <v>19</v>
      </c>
      <c r="H105" s="0" t="s">
        <v>26</v>
      </c>
      <c r="I105" s="0" t="n">
        <v>13815</v>
      </c>
      <c r="J105" s="1" t="s">
        <v>22</v>
      </c>
      <c r="K105" s="1" t="s">
        <v>21</v>
      </c>
      <c r="L105" s="1" t="s">
        <v>22</v>
      </c>
      <c r="M105" s="0" t="n">
        <f aca="false">IF(E105="Sports",1,IF(E105="Travel",2,IF(E105="Lifestyle",3)))</f>
        <v>1</v>
      </c>
      <c r="N105" s="0" t="str">
        <f aca="false">IF(A105&lt;18, "below 18", IF(A105&lt;=30, "19-30", IF(A105&lt;=50, "31-50", "Above 50")))</f>
        <v>31-50</v>
      </c>
      <c r="O105" s="0" t="str">
        <f aca="false">_xlfn.CONCAT(M105,"-",N105)</f>
        <v>1-31-50</v>
      </c>
      <c r="P105" s="0" t="n">
        <f aca="false">COUNTIF(O104:O1104,$O104)</f>
        <v>82</v>
      </c>
    </row>
    <row r="106" customFormat="false" ht="12.8" hidden="false" customHeight="false" outlineLevel="0" collapsed="false">
      <c r="A106" s="0" t="n">
        <v>25</v>
      </c>
      <c r="B106" s="0" t="s">
        <v>15</v>
      </c>
      <c r="C106" s="0" t="n">
        <v>1</v>
      </c>
      <c r="D106" s="0" t="s">
        <v>16</v>
      </c>
      <c r="E106" s="0" t="s">
        <v>25</v>
      </c>
      <c r="F106" s="0" t="s">
        <v>29</v>
      </c>
      <c r="G106" s="0" t="s">
        <v>36</v>
      </c>
      <c r="H106" s="0" t="s">
        <v>31</v>
      </c>
      <c r="I106" s="0" t="n">
        <v>10847</v>
      </c>
      <c r="J106" s="1" t="s">
        <v>22</v>
      </c>
      <c r="K106" s="1" t="s">
        <v>22</v>
      </c>
      <c r="L106" s="1" t="s">
        <v>21</v>
      </c>
      <c r="M106" s="0" t="n">
        <f aca="false">IF(E106="Sports",1,IF(E106="Travel",2,IF(E106="Lifestyle",3)))</f>
        <v>2</v>
      </c>
      <c r="N106" s="0" t="str">
        <f aca="false">IF(A106&lt;18, "below 18", IF(A106&lt;=30, "19-30", IF(A106&lt;=50, "31-50", "Above 50")))</f>
        <v>19-30</v>
      </c>
      <c r="O106" s="0" t="str">
        <f aca="false">_xlfn.CONCAT(M106,"-",N106)</f>
        <v>2-19-30</v>
      </c>
      <c r="P106" s="0" t="n">
        <f aca="false">COUNTIF(O105:O1105,$O105)</f>
        <v>130</v>
      </c>
    </row>
    <row r="107" customFormat="false" ht="12.8" hidden="false" customHeight="false" outlineLevel="0" collapsed="false">
      <c r="A107" s="0" t="n">
        <v>52</v>
      </c>
      <c r="B107" s="0" t="s">
        <v>32</v>
      </c>
      <c r="C107" s="0" t="n">
        <v>8</v>
      </c>
      <c r="D107" s="0" t="s">
        <v>24</v>
      </c>
      <c r="E107" s="0" t="s">
        <v>17</v>
      </c>
      <c r="F107" s="0" t="s">
        <v>29</v>
      </c>
      <c r="G107" s="0" t="s">
        <v>30</v>
      </c>
      <c r="H107" s="0" t="s">
        <v>31</v>
      </c>
      <c r="I107" s="0" t="n">
        <v>14709</v>
      </c>
      <c r="J107" s="1" t="s">
        <v>22</v>
      </c>
      <c r="K107" s="1" t="s">
        <v>22</v>
      </c>
      <c r="L107" s="1" t="s">
        <v>22</v>
      </c>
      <c r="M107" s="0" t="n">
        <f aca="false">IF(E107="Sports",1,IF(E107="Travel",2,IF(E107="Lifestyle",3)))</f>
        <v>1</v>
      </c>
      <c r="N107" s="0" t="str">
        <f aca="false">IF(A107&lt;18, "below 18", IF(A107&lt;=30, "19-30", IF(A107&lt;=50, "31-50", "Above 50")))</f>
        <v>Above 50</v>
      </c>
      <c r="O107" s="0" t="str">
        <f aca="false">_xlfn.CONCAT(M107,"-",N107)</f>
        <v>1-Above 50</v>
      </c>
      <c r="P107" s="0" t="n">
        <f aca="false">COUNTIF(O106:O1106,$O106)</f>
        <v>81</v>
      </c>
    </row>
    <row r="108" customFormat="false" ht="12.8" hidden="false" customHeight="false" outlineLevel="0" collapsed="false">
      <c r="A108" s="0" t="n">
        <v>52</v>
      </c>
      <c r="B108" s="0" t="s">
        <v>15</v>
      </c>
      <c r="C108" s="0" t="n">
        <v>8</v>
      </c>
      <c r="D108" s="0" t="s">
        <v>16</v>
      </c>
      <c r="E108" s="0" t="s">
        <v>17</v>
      </c>
      <c r="F108" s="0" t="s">
        <v>18</v>
      </c>
      <c r="G108" s="0" t="s">
        <v>30</v>
      </c>
      <c r="H108" s="0" t="s">
        <v>20</v>
      </c>
      <c r="I108" s="0" t="n">
        <v>14507</v>
      </c>
      <c r="J108" s="1" t="s">
        <v>22</v>
      </c>
      <c r="K108" s="1" t="s">
        <v>22</v>
      </c>
      <c r="L108" s="1" t="s">
        <v>21</v>
      </c>
      <c r="M108" s="0" t="n">
        <f aca="false">IF(E108="Sports",1,IF(E108="Travel",2,IF(E108="Lifestyle",3)))</f>
        <v>1</v>
      </c>
      <c r="N108" s="0" t="str">
        <f aca="false">IF(A108&lt;18, "below 18", IF(A108&lt;=30, "19-30", IF(A108&lt;=50, "31-50", "Above 50")))</f>
        <v>Above 50</v>
      </c>
      <c r="O108" s="0" t="str">
        <f aca="false">_xlfn.CONCAT(M108,"-",N108)</f>
        <v>1-Above 50</v>
      </c>
      <c r="P108" s="0" t="n">
        <f aca="false">COUNTIF(O107:O1107,$O107)</f>
        <v>79</v>
      </c>
    </row>
    <row r="109" customFormat="false" ht="12.8" hidden="false" customHeight="false" outlineLevel="0" collapsed="false">
      <c r="A109" s="0" t="n">
        <v>50</v>
      </c>
      <c r="B109" s="0" t="s">
        <v>15</v>
      </c>
      <c r="C109" s="0" t="n">
        <v>1</v>
      </c>
      <c r="D109" s="0" t="s">
        <v>24</v>
      </c>
      <c r="E109" s="0" t="s">
        <v>25</v>
      </c>
      <c r="F109" s="0" t="s">
        <v>34</v>
      </c>
      <c r="G109" s="0" t="s">
        <v>36</v>
      </c>
      <c r="H109" s="0" t="s">
        <v>31</v>
      </c>
      <c r="I109" s="0" t="n">
        <v>16575</v>
      </c>
      <c r="J109" s="1" t="s">
        <v>21</v>
      </c>
      <c r="K109" s="1" t="s">
        <v>21</v>
      </c>
      <c r="L109" s="1" t="s">
        <v>21</v>
      </c>
      <c r="M109" s="0" t="n">
        <f aca="false">IF(E109="Sports",1,IF(E109="Travel",2,IF(E109="Lifestyle",3)))</f>
        <v>2</v>
      </c>
      <c r="N109" s="0" t="str">
        <f aca="false">IF(A109&lt;18, "below 18", IF(A109&lt;=30, "19-30", IF(A109&lt;=50, "31-50", "Above 50")))</f>
        <v>31-50</v>
      </c>
      <c r="O109" s="0" t="str">
        <f aca="false">_xlfn.CONCAT(M109,"-",N109)</f>
        <v>2-31-50</v>
      </c>
      <c r="P109" s="0" t="n">
        <f aca="false">COUNTIF(O108:O1108,$O108)</f>
        <v>78</v>
      </c>
    </row>
    <row r="110" customFormat="false" ht="12.8" hidden="false" customHeight="false" outlineLevel="0" collapsed="false">
      <c r="A110" s="0" t="n">
        <v>22</v>
      </c>
      <c r="B110" s="0" t="s">
        <v>15</v>
      </c>
      <c r="C110" s="0" t="n">
        <v>8</v>
      </c>
      <c r="D110" s="0" t="s">
        <v>35</v>
      </c>
      <c r="E110" s="0" t="s">
        <v>33</v>
      </c>
      <c r="F110" s="0" t="s">
        <v>34</v>
      </c>
      <c r="G110" s="0" t="s">
        <v>19</v>
      </c>
      <c r="H110" s="0" t="s">
        <v>31</v>
      </c>
      <c r="I110" s="0" t="n">
        <v>14773</v>
      </c>
      <c r="J110" s="1" t="s">
        <v>21</v>
      </c>
      <c r="K110" s="1" t="s">
        <v>22</v>
      </c>
      <c r="L110" s="1" t="s">
        <v>21</v>
      </c>
      <c r="M110" s="0" t="n">
        <f aca="false">IF(E110="Sports",1,IF(E110="Travel",2,IF(E110="Lifestyle",3)))</f>
        <v>3</v>
      </c>
      <c r="N110" s="0" t="str">
        <f aca="false">IF(A110&lt;18, "below 18", IF(A110&lt;=30, "19-30", IF(A110&lt;=50, "31-50", "Above 50")))</f>
        <v>19-30</v>
      </c>
      <c r="O110" s="0" t="str">
        <f aca="false">_xlfn.CONCAT(M110,"-",N110)</f>
        <v>3-19-30</v>
      </c>
      <c r="P110" s="0" t="n">
        <f aca="false">COUNTIF(O109:O1109,$O109)</f>
        <v>133</v>
      </c>
    </row>
    <row r="111" customFormat="false" ht="12.8" hidden="false" customHeight="false" outlineLevel="0" collapsed="false">
      <c r="A111" s="0" t="n">
        <v>59</v>
      </c>
      <c r="B111" s="0" t="s">
        <v>32</v>
      </c>
      <c r="C111" s="0" t="n">
        <v>9</v>
      </c>
      <c r="D111" s="0" t="s">
        <v>16</v>
      </c>
      <c r="E111" s="0" t="s">
        <v>17</v>
      </c>
      <c r="F111" s="0" t="s">
        <v>29</v>
      </c>
      <c r="G111" s="0" t="s">
        <v>30</v>
      </c>
      <c r="H111" s="0" t="s">
        <v>20</v>
      </c>
      <c r="I111" s="0" t="n">
        <v>14468</v>
      </c>
      <c r="J111" s="1" t="s">
        <v>22</v>
      </c>
      <c r="K111" s="1" t="s">
        <v>22</v>
      </c>
      <c r="L111" s="1" t="s">
        <v>22</v>
      </c>
      <c r="M111" s="0" t="n">
        <f aca="false">IF(E111="Sports",1,IF(E111="Travel",2,IF(E111="Lifestyle",3)))</f>
        <v>1</v>
      </c>
      <c r="N111" s="0" t="str">
        <f aca="false">IF(A111&lt;18, "below 18", IF(A111&lt;=30, "19-30", IF(A111&lt;=50, "31-50", "Above 50")))</f>
        <v>Above 50</v>
      </c>
      <c r="O111" s="0" t="str">
        <f aca="false">_xlfn.CONCAT(M111,"-",N111)</f>
        <v>1-Above 50</v>
      </c>
      <c r="P111" s="0" t="n">
        <f aca="false">COUNTIF(O110:O1110,$O110)</f>
        <v>81</v>
      </c>
    </row>
    <row r="112" customFormat="false" ht="12.8" hidden="false" customHeight="false" outlineLevel="0" collapsed="false">
      <c r="A112" s="0" t="n">
        <v>56</v>
      </c>
      <c r="B112" s="0" t="s">
        <v>15</v>
      </c>
      <c r="C112" s="0" t="n">
        <v>4</v>
      </c>
      <c r="D112" s="0" t="s">
        <v>24</v>
      </c>
      <c r="E112" s="0" t="s">
        <v>17</v>
      </c>
      <c r="F112" s="0" t="s">
        <v>18</v>
      </c>
      <c r="G112" s="0" t="s">
        <v>30</v>
      </c>
      <c r="H112" s="0" t="s">
        <v>20</v>
      </c>
      <c r="I112" s="0" t="n">
        <v>15192</v>
      </c>
      <c r="J112" s="1" t="s">
        <v>21</v>
      </c>
      <c r="K112" s="1" t="s">
        <v>22</v>
      </c>
      <c r="L112" s="1" t="s">
        <v>22</v>
      </c>
      <c r="M112" s="0" t="n">
        <f aca="false">IF(E112="Sports",1,IF(E112="Travel",2,IF(E112="Lifestyle",3)))</f>
        <v>1</v>
      </c>
      <c r="N112" s="0" t="str">
        <f aca="false">IF(A112&lt;18, "below 18", IF(A112&lt;=30, "19-30", IF(A112&lt;=50, "31-50", "Above 50")))</f>
        <v>Above 50</v>
      </c>
      <c r="O112" s="0" t="str">
        <f aca="false">_xlfn.CONCAT(M112,"-",N112)</f>
        <v>1-Above 50</v>
      </c>
      <c r="P112" s="0" t="n">
        <f aca="false">COUNTIF(O111:O1111,$O111)</f>
        <v>77</v>
      </c>
    </row>
    <row r="113" customFormat="false" ht="12.8" hidden="false" customHeight="false" outlineLevel="0" collapsed="false">
      <c r="A113" s="0" t="n">
        <v>58</v>
      </c>
      <c r="B113" s="0" t="s">
        <v>23</v>
      </c>
      <c r="C113" s="0" t="n">
        <v>1</v>
      </c>
      <c r="D113" s="0" t="s">
        <v>35</v>
      </c>
      <c r="E113" s="0" t="s">
        <v>17</v>
      </c>
      <c r="F113" s="0" t="s">
        <v>18</v>
      </c>
      <c r="G113" s="0" t="s">
        <v>30</v>
      </c>
      <c r="H113" s="0" t="s">
        <v>20</v>
      </c>
      <c r="I113" s="0" t="n">
        <v>13320</v>
      </c>
      <c r="J113" s="1" t="s">
        <v>22</v>
      </c>
      <c r="K113" s="1" t="s">
        <v>21</v>
      </c>
      <c r="L113" s="1" t="s">
        <v>22</v>
      </c>
      <c r="M113" s="0" t="n">
        <f aca="false">IF(E113="Sports",1,IF(E113="Travel",2,IF(E113="Lifestyle",3)))</f>
        <v>1</v>
      </c>
      <c r="N113" s="0" t="str">
        <f aca="false">IF(A113&lt;18, "below 18", IF(A113&lt;=30, "19-30", IF(A113&lt;=50, "31-50", "Above 50")))</f>
        <v>Above 50</v>
      </c>
      <c r="O113" s="0" t="str">
        <f aca="false">_xlfn.CONCAT(M113,"-",N113)</f>
        <v>1-Above 50</v>
      </c>
      <c r="P113" s="0" t="n">
        <f aca="false">COUNTIF(O112:O1112,$O112)</f>
        <v>76</v>
      </c>
    </row>
    <row r="114" customFormat="false" ht="12.8" hidden="false" customHeight="false" outlineLevel="0" collapsed="false">
      <c r="A114" s="0" t="n">
        <v>45</v>
      </c>
      <c r="B114" s="0" t="s">
        <v>32</v>
      </c>
      <c r="C114" s="0" t="n">
        <v>1</v>
      </c>
      <c r="D114" s="0" t="s">
        <v>16</v>
      </c>
      <c r="E114" s="0" t="s">
        <v>17</v>
      </c>
      <c r="F114" s="0" t="s">
        <v>34</v>
      </c>
      <c r="G114" s="0" t="s">
        <v>36</v>
      </c>
      <c r="H114" s="0" t="s">
        <v>31</v>
      </c>
      <c r="I114" s="0" t="n">
        <v>14698</v>
      </c>
      <c r="J114" s="1" t="s">
        <v>22</v>
      </c>
      <c r="K114" s="1" t="s">
        <v>22</v>
      </c>
      <c r="L114" s="1" t="s">
        <v>22</v>
      </c>
      <c r="M114" s="0" t="n">
        <f aca="false">IF(E114="Sports",1,IF(E114="Travel",2,IF(E114="Lifestyle",3)))</f>
        <v>1</v>
      </c>
      <c r="N114" s="0" t="str">
        <f aca="false">IF(A114&lt;18, "below 18", IF(A114&lt;=30, "19-30", IF(A114&lt;=50, "31-50", "Above 50")))</f>
        <v>31-50</v>
      </c>
      <c r="O114" s="0" t="str">
        <f aca="false">_xlfn.CONCAT(M114,"-",N114)</f>
        <v>1-31-50</v>
      </c>
      <c r="P114" s="0" t="n">
        <f aca="false">COUNTIF(O113:O1113,$O113)</f>
        <v>75</v>
      </c>
    </row>
    <row r="115" customFormat="false" ht="12.8" hidden="false" customHeight="false" outlineLevel="0" collapsed="false">
      <c r="A115" s="0" t="n">
        <v>24</v>
      </c>
      <c r="B115" s="0" t="s">
        <v>32</v>
      </c>
      <c r="C115" s="0" t="n">
        <v>3</v>
      </c>
      <c r="D115" s="0" t="s">
        <v>16</v>
      </c>
      <c r="E115" s="0" t="s">
        <v>25</v>
      </c>
      <c r="F115" s="0" t="s">
        <v>34</v>
      </c>
      <c r="G115" s="0" t="s">
        <v>30</v>
      </c>
      <c r="H115" s="0" t="s">
        <v>31</v>
      </c>
      <c r="I115" s="0" t="n">
        <v>14311</v>
      </c>
      <c r="J115" s="1" t="s">
        <v>22</v>
      </c>
      <c r="K115" s="1" t="s">
        <v>22</v>
      </c>
      <c r="L115" s="1" t="s">
        <v>22</v>
      </c>
      <c r="M115" s="0" t="n">
        <f aca="false">IF(E115="Sports",1,IF(E115="Travel",2,IF(E115="Lifestyle",3)))</f>
        <v>2</v>
      </c>
      <c r="N115" s="0" t="str">
        <f aca="false">IF(A115&lt;18, "below 18", IF(A115&lt;=30, "19-30", IF(A115&lt;=50, "31-50", "Above 50")))</f>
        <v>19-30</v>
      </c>
      <c r="O115" s="0" t="str">
        <f aca="false">_xlfn.CONCAT(M115,"-",N115)</f>
        <v>2-19-30</v>
      </c>
      <c r="P115" s="0" t="n">
        <f aca="false">COUNTIF(O114:O1114,$O114)</f>
        <v>129</v>
      </c>
    </row>
    <row r="116" customFormat="false" ht="12.8" hidden="false" customHeight="false" outlineLevel="0" collapsed="false">
      <c r="A116" s="0" t="n">
        <v>26</v>
      </c>
      <c r="B116" s="0" t="s">
        <v>32</v>
      </c>
      <c r="C116" s="0" t="n">
        <v>5</v>
      </c>
      <c r="D116" s="0" t="s">
        <v>16</v>
      </c>
      <c r="E116" s="0" t="s">
        <v>25</v>
      </c>
      <c r="F116" s="0" t="s">
        <v>34</v>
      </c>
      <c r="G116" s="0" t="s">
        <v>30</v>
      </c>
      <c r="H116" s="0" t="s">
        <v>31</v>
      </c>
      <c r="I116" s="0" t="n">
        <v>13673</v>
      </c>
      <c r="J116" s="1" t="s">
        <v>22</v>
      </c>
      <c r="K116" s="1" t="s">
        <v>22</v>
      </c>
      <c r="L116" s="1" t="s">
        <v>21</v>
      </c>
      <c r="M116" s="0" t="n">
        <f aca="false">IF(E116="Sports",1,IF(E116="Travel",2,IF(E116="Lifestyle",3)))</f>
        <v>2</v>
      </c>
      <c r="N116" s="0" t="str">
        <f aca="false">IF(A116&lt;18, "below 18", IF(A116&lt;=30, "19-30", IF(A116&lt;=50, "31-50", "Above 50")))</f>
        <v>19-30</v>
      </c>
      <c r="O116" s="0" t="str">
        <f aca="false">_xlfn.CONCAT(M116,"-",N116)</f>
        <v>2-19-30</v>
      </c>
      <c r="P116" s="0" t="n">
        <f aca="false">COUNTIF(O115:O1115,$O115)</f>
        <v>80</v>
      </c>
    </row>
    <row r="117" customFormat="false" ht="12.8" hidden="false" customHeight="false" outlineLevel="0" collapsed="false">
      <c r="A117" s="0" t="n">
        <v>25</v>
      </c>
      <c r="B117" s="0" t="s">
        <v>32</v>
      </c>
      <c r="C117" s="0" t="n">
        <v>5</v>
      </c>
      <c r="D117" s="0" t="s">
        <v>24</v>
      </c>
      <c r="E117" s="0" t="s">
        <v>17</v>
      </c>
      <c r="F117" s="0" t="s">
        <v>18</v>
      </c>
      <c r="G117" s="0" t="s">
        <v>30</v>
      </c>
      <c r="H117" s="0" t="s">
        <v>20</v>
      </c>
      <c r="I117" s="0" t="n">
        <v>11564</v>
      </c>
      <c r="J117" s="1" t="s">
        <v>21</v>
      </c>
      <c r="K117" s="1" t="s">
        <v>22</v>
      </c>
      <c r="L117" s="1" t="s">
        <v>21</v>
      </c>
      <c r="M117" s="0" t="n">
        <f aca="false">IF(E117="Sports",1,IF(E117="Travel",2,IF(E117="Lifestyle",3)))</f>
        <v>1</v>
      </c>
      <c r="N117" s="0" t="str">
        <f aca="false">IF(A117&lt;18, "below 18", IF(A117&lt;=30, "19-30", IF(A117&lt;=50, "31-50", "Above 50")))</f>
        <v>19-30</v>
      </c>
      <c r="O117" s="0" t="str">
        <f aca="false">_xlfn.CONCAT(M117,"-",N117)</f>
        <v>1-19-30</v>
      </c>
      <c r="P117" s="0" t="n">
        <f aca="false">COUNTIF(O116:O1116,$O116)</f>
        <v>79</v>
      </c>
    </row>
    <row r="118" customFormat="false" ht="12.8" hidden="false" customHeight="false" outlineLevel="0" collapsed="false">
      <c r="A118" s="0" t="n">
        <v>29</v>
      </c>
      <c r="B118" s="0" t="s">
        <v>23</v>
      </c>
      <c r="C118" s="0" t="n">
        <v>9</v>
      </c>
      <c r="D118" s="0" t="s">
        <v>24</v>
      </c>
      <c r="E118" s="0" t="s">
        <v>33</v>
      </c>
      <c r="F118" s="0" t="s">
        <v>34</v>
      </c>
      <c r="G118" s="0" t="s">
        <v>30</v>
      </c>
      <c r="H118" s="0" t="s">
        <v>26</v>
      </c>
      <c r="I118" s="0" t="n">
        <v>11840</v>
      </c>
      <c r="J118" s="1" t="s">
        <v>22</v>
      </c>
      <c r="K118" s="1" t="s">
        <v>21</v>
      </c>
      <c r="L118" s="1" t="s">
        <v>22</v>
      </c>
      <c r="M118" s="0" t="n">
        <f aca="false">IF(E118="Sports",1,IF(E118="Travel",2,IF(E118="Lifestyle",3)))</f>
        <v>3</v>
      </c>
      <c r="N118" s="0" t="str">
        <f aca="false">IF(A118&lt;18, "below 18", IF(A118&lt;=30, "19-30", IF(A118&lt;=50, "31-50", "Above 50")))</f>
        <v>19-30</v>
      </c>
      <c r="O118" s="0" t="str">
        <f aca="false">_xlfn.CONCAT(M118,"-",N118)</f>
        <v>3-19-30</v>
      </c>
      <c r="P118" s="0" t="n">
        <f aca="false">COUNTIF(O117:O1117,$O117)</f>
        <v>84</v>
      </c>
    </row>
    <row r="119" customFormat="false" ht="12.8" hidden="false" customHeight="false" outlineLevel="0" collapsed="false">
      <c r="A119" s="0" t="n">
        <v>51</v>
      </c>
      <c r="B119" s="0" t="s">
        <v>32</v>
      </c>
      <c r="C119" s="0" t="n">
        <v>2</v>
      </c>
      <c r="D119" s="0" t="s">
        <v>35</v>
      </c>
      <c r="E119" s="0" t="s">
        <v>17</v>
      </c>
      <c r="F119" s="0" t="s">
        <v>34</v>
      </c>
      <c r="G119" s="0" t="s">
        <v>19</v>
      </c>
      <c r="H119" s="0" t="s">
        <v>31</v>
      </c>
      <c r="I119" s="0" t="n">
        <v>16058</v>
      </c>
      <c r="J119" s="1" t="s">
        <v>21</v>
      </c>
      <c r="K119" s="1" t="s">
        <v>21</v>
      </c>
      <c r="L119" s="1" t="s">
        <v>22</v>
      </c>
      <c r="M119" s="0" t="n">
        <f aca="false">IF(E119="Sports",1,IF(E119="Travel",2,IF(E119="Lifestyle",3)))</f>
        <v>1</v>
      </c>
      <c r="N119" s="0" t="str">
        <f aca="false">IF(A119&lt;18, "below 18", IF(A119&lt;=30, "19-30", IF(A119&lt;=50, "31-50", "Above 50")))</f>
        <v>Above 50</v>
      </c>
      <c r="O119" s="0" t="str">
        <f aca="false">_xlfn.CONCAT(M119,"-",N119)</f>
        <v>1-Above 50</v>
      </c>
      <c r="P119" s="0" t="n">
        <f aca="false">COUNTIF(O118:O1118,$O118)</f>
        <v>80</v>
      </c>
    </row>
    <row r="120" customFormat="false" ht="12.8" hidden="false" customHeight="false" outlineLevel="0" collapsed="false">
      <c r="A120" s="0" t="n">
        <v>50</v>
      </c>
      <c r="B120" s="0" t="s">
        <v>32</v>
      </c>
      <c r="C120" s="0" t="n">
        <v>2</v>
      </c>
      <c r="D120" s="0" t="s">
        <v>24</v>
      </c>
      <c r="E120" s="0" t="s">
        <v>33</v>
      </c>
      <c r="F120" s="0" t="s">
        <v>29</v>
      </c>
      <c r="G120" s="0" t="s">
        <v>36</v>
      </c>
      <c r="H120" s="0" t="s">
        <v>26</v>
      </c>
      <c r="I120" s="0" t="n">
        <v>17131</v>
      </c>
      <c r="J120" s="1" t="s">
        <v>22</v>
      </c>
      <c r="K120" s="1" t="s">
        <v>22</v>
      </c>
      <c r="L120" s="1" t="s">
        <v>22</v>
      </c>
      <c r="M120" s="0" t="n">
        <f aca="false">IF(E120="Sports",1,IF(E120="Travel",2,IF(E120="Lifestyle",3)))</f>
        <v>3</v>
      </c>
      <c r="N120" s="0" t="str">
        <f aca="false">IF(A120&lt;18, "below 18", IF(A120&lt;=30, "19-30", IF(A120&lt;=50, "31-50", "Above 50")))</f>
        <v>31-50</v>
      </c>
      <c r="O120" s="0" t="str">
        <f aca="false">_xlfn.CONCAT(M120,"-",N120)</f>
        <v>3-31-50</v>
      </c>
      <c r="P120" s="0" t="n">
        <f aca="false">COUNTIF(O119:O1119,$O119)</f>
        <v>74</v>
      </c>
    </row>
    <row r="121" customFormat="false" ht="12.8" hidden="false" customHeight="false" outlineLevel="0" collapsed="false">
      <c r="A121" s="0" t="n">
        <v>40</v>
      </c>
      <c r="B121" s="0" t="s">
        <v>15</v>
      </c>
      <c r="C121" s="0" t="n">
        <v>6</v>
      </c>
      <c r="D121" s="0" t="s">
        <v>24</v>
      </c>
      <c r="E121" s="0" t="s">
        <v>17</v>
      </c>
      <c r="F121" s="0" t="s">
        <v>34</v>
      </c>
      <c r="G121" s="0" t="s">
        <v>36</v>
      </c>
      <c r="H121" s="0" t="s">
        <v>20</v>
      </c>
      <c r="I121" s="0" t="n">
        <v>10726</v>
      </c>
      <c r="J121" s="1" t="s">
        <v>22</v>
      </c>
      <c r="K121" s="1" t="s">
        <v>22</v>
      </c>
      <c r="L121" s="1" t="s">
        <v>21</v>
      </c>
      <c r="M121" s="0" t="n">
        <f aca="false">IF(E121="Sports",1,IF(E121="Travel",2,IF(E121="Lifestyle",3)))</f>
        <v>1</v>
      </c>
      <c r="N121" s="0" t="str">
        <f aca="false">IF(A121&lt;18, "below 18", IF(A121&lt;=30, "19-30", IF(A121&lt;=50, "31-50", "Above 50")))</f>
        <v>31-50</v>
      </c>
      <c r="O121" s="0" t="str">
        <f aca="false">_xlfn.CONCAT(M121,"-",N121)</f>
        <v>1-31-50</v>
      </c>
      <c r="P121" s="0" t="n">
        <f aca="false">COUNTIF(O120:O1120,$O120)</f>
        <v>129</v>
      </c>
    </row>
    <row r="122" customFormat="false" ht="12.8" hidden="false" customHeight="false" outlineLevel="0" collapsed="false">
      <c r="A122" s="0" t="n">
        <v>41</v>
      </c>
      <c r="B122" s="0" t="s">
        <v>32</v>
      </c>
      <c r="C122" s="0" t="n">
        <v>9</v>
      </c>
      <c r="D122" s="0" t="s">
        <v>16</v>
      </c>
      <c r="E122" s="0" t="s">
        <v>33</v>
      </c>
      <c r="F122" s="0" t="s">
        <v>34</v>
      </c>
      <c r="G122" s="0" t="s">
        <v>19</v>
      </c>
      <c r="H122" s="0" t="s">
        <v>31</v>
      </c>
      <c r="I122" s="0" t="n">
        <v>19436</v>
      </c>
      <c r="J122" s="1" t="s">
        <v>22</v>
      </c>
      <c r="K122" s="1" t="s">
        <v>22</v>
      </c>
      <c r="L122" s="1" t="s">
        <v>22</v>
      </c>
      <c r="M122" s="0" t="n">
        <f aca="false">IF(E122="Sports",1,IF(E122="Travel",2,IF(E122="Lifestyle",3)))</f>
        <v>3</v>
      </c>
      <c r="N122" s="0" t="str">
        <f aca="false">IF(A122&lt;18, "below 18", IF(A122&lt;=30, "19-30", IF(A122&lt;=50, "31-50", "Above 50")))</f>
        <v>31-50</v>
      </c>
      <c r="O122" s="0" t="str">
        <f aca="false">_xlfn.CONCAT(M122,"-",N122)</f>
        <v>3-31-50</v>
      </c>
      <c r="P122" s="0" t="n">
        <f aca="false">COUNTIF(O121:O1121,$O121)</f>
        <v>128</v>
      </c>
    </row>
    <row r="123" customFormat="false" ht="12.8" hidden="false" customHeight="false" outlineLevel="0" collapsed="false">
      <c r="A123" s="0" t="n">
        <v>54</v>
      </c>
      <c r="B123" s="0" t="s">
        <v>23</v>
      </c>
      <c r="C123" s="0" t="n">
        <v>1</v>
      </c>
      <c r="D123" s="0" t="s">
        <v>16</v>
      </c>
      <c r="E123" s="0" t="s">
        <v>17</v>
      </c>
      <c r="F123" s="0" t="s">
        <v>18</v>
      </c>
      <c r="G123" s="0" t="s">
        <v>19</v>
      </c>
      <c r="H123" s="0" t="s">
        <v>26</v>
      </c>
      <c r="I123" s="0" t="n">
        <v>16697</v>
      </c>
      <c r="J123" s="1" t="s">
        <v>22</v>
      </c>
      <c r="K123" s="1" t="s">
        <v>22</v>
      </c>
      <c r="L123" s="1" t="s">
        <v>21</v>
      </c>
      <c r="M123" s="0" t="n">
        <f aca="false">IF(E123="Sports",1,IF(E123="Travel",2,IF(E123="Lifestyle",3)))</f>
        <v>1</v>
      </c>
      <c r="N123" s="0" t="str">
        <f aca="false">IF(A123&lt;18, "below 18", IF(A123&lt;=30, "19-30", IF(A123&lt;=50, "31-50", "Above 50")))</f>
        <v>Above 50</v>
      </c>
      <c r="O123" s="0" t="str">
        <f aca="false">_xlfn.CONCAT(M123,"-",N123)</f>
        <v>1-Above 50</v>
      </c>
      <c r="P123" s="0" t="n">
        <f aca="false">COUNTIF(O122:O1122,$O122)</f>
        <v>128</v>
      </c>
    </row>
    <row r="124" customFormat="false" ht="12.8" hidden="false" customHeight="false" outlineLevel="0" collapsed="false">
      <c r="A124" s="0" t="n">
        <v>52</v>
      </c>
      <c r="B124" s="0" t="s">
        <v>23</v>
      </c>
      <c r="C124" s="0" t="n">
        <v>9</v>
      </c>
      <c r="D124" s="0" t="s">
        <v>16</v>
      </c>
      <c r="E124" s="0" t="s">
        <v>33</v>
      </c>
      <c r="F124" s="0" t="s">
        <v>18</v>
      </c>
      <c r="G124" s="0" t="s">
        <v>36</v>
      </c>
      <c r="H124" s="0" t="s">
        <v>31</v>
      </c>
      <c r="I124" s="0" t="n">
        <v>19257</v>
      </c>
      <c r="J124" s="1" t="s">
        <v>21</v>
      </c>
      <c r="K124" s="1" t="s">
        <v>21</v>
      </c>
      <c r="L124" s="1" t="s">
        <v>21</v>
      </c>
      <c r="M124" s="0" t="n">
        <f aca="false">IF(E124="Sports",1,IF(E124="Travel",2,IF(E124="Lifestyle",3)))</f>
        <v>3</v>
      </c>
      <c r="N124" s="0" t="str">
        <f aca="false">IF(A124&lt;18, "below 18", IF(A124&lt;=30, "19-30", IF(A124&lt;=50, "31-50", "Above 50")))</f>
        <v>Above 50</v>
      </c>
      <c r="O124" s="0" t="str">
        <f aca="false">_xlfn.CONCAT(M124,"-",N124)</f>
        <v>3-Above 50</v>
      </c>
      <c r="P124" s="0" t="n">
        <f aca="false">COUNTIF(O123:O1123,$O123)</f>
        <v>73</v>
      </c>
    </row>
    <row r="125" customFormat="false" ht="12.8" hidden="false" customHeight="false" outlineLevel="0" collapsed="false">
      <c r="A125" s="0" t="n">
        <v>61</v>
      </c>
      <c r="B125" s="0" t="s">
        <v>23</v>
      </c>
      <c r="C125" s="0" t="n">
        <v>9</v>
      </c>
      <c r="D125" s="0" t="s">
        <v>16</v>
      </c>
      <c r="E125" s="0" t="s">
        <v>17</v>
      </c>
      <c r="F125" s="0" t="s">
        <v>29</v>
      </c>
      <c r="G125" s="0" t="s">
        <v>30</v>
      </c>
      <c r="H125" s="0" t="s">
        <v>31</v>
      </c>
      <c r="I125" s="0" t="n">
        <v>10282</v>
      </c>
      <c r="J125" s="1" t="s">
        <v>22</v>
      </c>
      <c r="K125" s="1" t="s">
        <v>21</v>
      </c>
      <c r="L125" s="1" t="s">
        <v>22</v>
      </c>
      <c r="M125" s="0" t="n">
        <f aca="false">IF(E125="Sports",1,IF(E125="Travel",2,IF(E125="Lifestyle",3)))</f>
        <v>1</v>
      </c>
      <c r="N125" s="0" t="str">
        <f aca="false">IF(A125&lt;18, "below 18", IF(A125&lt;=30, "19-30", IF(A125&lt;=50, "31-50", "Above 50")))</f>
        <v>Above 50</v>
      </c>
      <c r="O125" s="0" t="str">
        <f aca="false">_xlfn.CONCAT(M125,"-",N125)</f>
        <v>1-Above 50</v>
      </c>
      <c r="P125" s="0" t="n">
        <f aca="false">COUNTIF(O124:O1124,$O124)</f>
        <v>96</v>
      </c>
    </row>
    <row r="126" customFormat="false" ht="12.8" hidden="false" customHeight="false" outlineLevel="0" collapsed="false">
      <c r="A126" s="0" t="n">
        <v>57</v>
      </c>
      <c r="B126" s="0" t="s">
        <v>23</v>
      </c>
      <c r="C126" s="0" t="n">
        <v>9</v>
      </c>
      <c r="D126" s="0" t="s">
        <v>16</v>
      </c>
      <c r="E126" s="0" t="s">
        <v>17</v>
      </c>
      <c r="F126" s="0" t="s">
        <v>34</v>
      </c>
      <c r="G126" s="0" t="s">
        <v>30</v>
      </c>
      <c r="H126" s="0" t="s">
        <v>31</v>
      </c>
      <c r="I126" s="0" t="n">
        <v>11081</v>
      </c>
      <c r="J126" s="1" t="s">
        <v>21</v>
      </c>
      <c r="K126" s="1" t="s">
        <v>21</v>
      </c>
      <c r="L126" s="1" t="s">
        <v>21</v>
      </c>
      <c r="M126" s="0" t="n">
        <f aca="false">IF(E126="Sports",1,IF(E126="Travel",2,IF(E126="Lifestyle",3)))</f>
        <v>1</v>
      </c>
      <c r="N126" s="0" t="str">
        <f aca="false">IF(A126&lt;18, "below 18", IF(A126&lt;=30, "19-30", IF(A126&lt;=50, "31-50", "Above 50")))</f>
        <v>Above 50</v>
      </c>
      <c r="O126" s="0" t="str">
        <f aca="false">_xlfn.CONCAT(M126,"-",N126)</f>
        <v>1-Above 50</v>
      </c>
      <c r="P126" s="0" t="n">
        <f aca="false">COUNTIF(O125:O1125,$O125)</f>
        <v>72</v>
      </c>
    </row>
    <row r="127" customFormat="false" ht="12.8" hidden="false" customHeight="false" outlineLevel="0" collapsed="false">
      <c r="A127" s="0" t="n">
        <v>39</v>
      </c>
      <c r="B127" s="0" t="s">
        <v>32</v>
      </c>
      <c r="C127" s="0" t="n">
        <v>5</v>
      </c>
      <c r="D127" s="0" t="s">
        <v>16</v>
      </c>
      <c r="E127" s="0" t="s">
        <v>33</v>
      </c>
      <c r="F127" s="0" t="s">
        <v>29</v>
      </c>
      <c r="G127" s="0" t="s">
        <v>36</v>
      </c>
      <c r="H127" s="0" t="s">
        <v>26</v>
      </c>
      <c r="I127" s="0" t="n">
        <v>13885</v>
      </c>
      <c r="J127" s="1" t="s">
        <v>22</v>
      </c>
      <c r="K127" s="1" t="s">
        <v>21</v>
      </c>
      <c r="L127" s="1" t="s">
        <v>21</v>
      </c>
      <c r="M127" s="0" t="n">
        <f aca="false">IF(E127="Sports",1,IF(E127="Travel",2,IF(E127="Lifestyle",3)))</f>
        <v>3</v>
      </c>
      <c r="N127" s="0" t="str">
        <f aca="false">IF(A127&lt;18, "below 18", IF(A127&lt;=30, "19-30", IF(A127&lt;=50, "31-50", "Above 50")))</f>
        <v>31-50</v>
      </c>
      <c r="O127" s="0" t="str">
        <f aca="false">_xlfn.CONCAT(M127,"-",N127)</f>
        <v>3-31-50</v>
      </c>
      <c r="P127" s="0" t="n">
        <f aca="false">COUNTIF(O126:O1126,$O126)</f>
        <v>71</v>
      </c>
    </row>
    <row r="128" customFormat="false" ht="12.8" hidden="false" customHeight="false" outlineLevel="0" collapsed="false">
      <c r="A128" s="0" t="n">
        <v>44</v>
      </c>
      <c r="B128" s="0" t="s">
        <v>32</v>
      </c>
      <c r="C128" s="0" t="n">
        <v>9</v>
      </c>
      <c r="D128" s="0" t="s">
        <v>16</v>
      </c>
      <c r="E128" s="0" t="s">
        <v>25</v>
      </c>
      <c r="F128" s="0" t="s">
        <v>18</v>
      </c>
      <c r="G128" s="0" t="s">
        <v>30</v>
      </c>
      <c r="H128" s="0" t="s">
        <v>20</v>
      </c>
      <c r="I128" s="0" t="n">
        <v>12881</v>
      </c>
      <c r="J128" s="1" t="s">
        <v>22</v>
      </c>
      <c r="K128" s="1" t="s">
        <v>22</v>
      </c>
      <c r="L128" s="1" t="s">
        <v>22</v>
      </c>
      <c r="M128" s="0" t="n">
        <f aca="false">IF(E128="Sports",1,IF(E128="Travel",2,IF(E128="Lifestyle",3)))</f>
        <v>2</v>
      </c>
      <c r="N128" s="0" t="str">
        <f aca="false">IF(A128&lt;18, "below 18", IF(A128&lt;=30, "19-30", IF(A128&lt;=50, "31-50", "Above 50")))</f>
        <v>31-50</v>
      </c>
      <c r="O128" s="0" t="str">
        <f aca="false">_xlfn.CONCAT(M128,"-",N128)</f>
        <v>2-31-50</v>
      </c>
      <c r="P128" s="0" t="n">
        <f aca="false">COUNTIF(O127:O1127,$O127)</f>
        <v>127</v>
      </c>
    </row>
    <row r="129" customFormat="false" ht="12.8" hidden="false" customHeight="false" outlineLevel="0" collapsed="false">
      <c r="A129" s="0" t="n">
        <v>52</v>
      </c>
      <c r="B129" s="0" t="s">
        <v>23</v>
      </c>
      <c r="C129" s="0" t="n">
        <v>4</v>
      </c>
      <c r="D129" s="0" t="s">
        <v>35</v>
      </c>
      <c r="E129" s="0" t="s">
        <v>33</v>
      </c>
      <c r="F129" s="0" t="s">
        <v>29</v>
      </c>
      <c r="G129" s="0" t="s">
        <v>19</v>
      </c>
      <c r="H129" s="0" t="s">
        <v>31</v>
      </c>
      <c r="I129" s="0" t="n">
        <v>12970</v>
      </c>
      <c r="J129" s="1" t="s">
        <v>22</v>
      </c>
      <c r="K129" s="1" t="s">
        <v>22</v>
      </c>
      <c r="L129" s="1" t="s">
        <v>21</v>
      </c>
      <c r="M129" s="0" t="n">
        <f aca="false">IF(E129="Sports",1,IF(E129="Travel",2,IF(E129="Lifestyle",3)))</f>
        <v>3</v>
      </c>
      <c r="N129" s="0" t="str">
        <f aca="false">IF(A129&lt;18, "below 18", IF(A129&lt;=30, "19-30", IF(A129&lt;=50, "31-50", "Above 50")))</f>
        <v>Above 50</v>
      </c>
      <c r="O129" s="0" t="str">
        <f aca="false">_xlfn.CONCAT(M129,"-",N129)</f>
        <v>3-Above 50</v>
      </c>
      <c r="P129" s="0" t="n">
        <f aca="false">COUNTIF(O128:O1128,$O128)</f>
        <v>132</v>
      </c>
    </row>
    <row r="130" customFormat="false" ht="12.8" hidden="false" customHeight="false" outlineLevel="0" collapsed="false">
      <c r="A130" s="0" t="n">
        <v>18</v>
      </c>
      <c r="B130" s="0" t="s">
        <v>23</v>
      </c>
      <c r="C130" s="0" t="n">
        <v>2</v>
      </c>
      <c r="D130" s="0" t="s">
        <v>35</v>
      </c>
      <c r="E130" s="0" t="s">
        <v>25</v>
      </c>
      <c r="F130" s="0" t="s">
        <v>18</v>
      </c>
      <c r="G130" s="0" t="s">
        <v>30</v>
      </c>
      <c r="H130" s="0" t="s">
        <v>20</v>
      </c>
      <c r="I130" s="0" t="n">
        <v>19344</v>
      </c>
      <c r="J130" s="1" t="s">
        <v>21</v>
      </c>
      <c r="K130" s="1" t="s">
        <v>21</v>
      </c>
      <c r="L130" s="1" t="s">
        <v>22</v>
      </c>
      <c r="M130" s="0" t="n">
        <f aca="false">IF(E130="Sports",1,IF(E130="Travel",2,IF(E130="Lifestyle",3)))</f>
        <v>2</v>
      </c>
      <c r="N130" s="0" t="str">
        <f aca="false">IF(A130&lt;18, "below 18", IF(A130&lt;=30, "19-30", IF(A130&lt;=50, "31-50", "Above 50")))</f>
        <v>19-30</v>
      </c>
      <c r="O130" s="0" t="str">
        <f aca="false">_xlfn.CONCAT(M130,"-",N130)</f>
        <v>2-19-30</v>
      </c>
      <c r="P130" s="0" t="n">
        <f aca="false">COUNTIF(O129:O1129,$O129)</f>
        <v>95</v>
      </c>
    </row>
    <row r="131" customFormat="false" ht="12.8" hidden="false" customHeight="false" outlineLevel="0" collapsed="false">
      <c r="A131" s="0" t="n">
        <v>52</v>
      </c>
      <c r="B131" s="0" t="s">
        <v>32</v>
      </c>
      <c r="C131" s="0" t="n">
        <v>6</v>
      </c>
      <c r="D131" s="0" t="s">
        <v>35</v>
      </c>
      <c r="E131" s="0" t="s">
        <v>17</v>
      </c>
      <c r="F131" s="0" t="s">
        <v>29</v>
      </c>
      <c r="G131" s="0" t="s">
        <v>30</v>
      </c>
      <c r="H131" s="0" t="s">
        <v>20</v>
      </c>
      <c r="I131" s="0" t="n">
        <v>16985</v>
      </c>
      <c r="J131" s="1" t="s">
        <v>22</v>
      </c>
      <c r="K131" s="1" t="s">
        <v>21</v>
      </c>
      <c r="L131" s="1" t="s">
        <v>21</v>
      </c>
      <c r="M131" s="0" t="n">
        <f aca="false">IF(E131="Sports",1,IF(E131="Travel",2,IF(E131="Lifestyle",3)))</f>
        <v>1</v>
      </c>
      <c r="N131" s="0" t="str">
        <f aca="false">IF(A131&lt;18, "below 18", IF(A131&lt;=30, "19-30", IF(A131&lt;=50, "31-50", "Above 50")))</f>
        <v>Above 50</v>
      </c>
      <c r="O131" s="0" t="str">
        <f aca="false">_xlfn.CONCAT(M131,"-",N131)</f>
        <v>1-Above 50</v>
      </c>
      <c r="P131" s="0" t="n">
        <f aca="false">COUNTIF(O130:O1130,$O130)</f>
        <v>78</v>
      </c>
    </row>
    <row r="132" customFormat="false" ht="12.8" hidden="false" customHeight="false" outlineLevel="0" collapsed="false">
      <c r="A132" s="0" t="n">
        <v>54</v>
      </c>
      <c r="B132" s="0" t="s">
        <v>23</v>
      </c>
      <c r="C132" s="0" t="n">
        <v>4</v>
      </c>
      <c r="D132" s="0" t="s">
        <v>35</v>
      </c>
      <c r="E132" s="0" t="s">
        <v>33</v>
      </c>
      <c r="F132" s="0" t="s">
        <v>29</v>
      </c>
      <c r="G132" s="0" t="s">
        <v>30</v>
      </c>
      <c r="H132" s="0" t="s">
        <v>26</v>
      </c>
      <c r="I132" s="0" t="n">
        <v>10947</v>
      </c>
      <c r="J132" s="1" t="s">
        <v>22</v>
      </c>
      <c r="K132" s="1" t="s">
        <v>22</v>
      </c>
      <c r="L132" s="1" t="s">
        <v>22</v>
      </c>
      <c r="M132" s="0" t="n">
        <f aca="false">IF(E132="Sports",1,IF(E132="Travel",2,IF(E132="Lifestyle",3)))</f>
        <v>3</v>
      </c>
      <c r="N132" s="0" t="str">
        <f aca="false">IF(A132&lt;18, "below 18", IF(A132&lt;=30, "19-30", IF(A132&lt;=50, "31-50", "Above 50")))</f>
        <v>Above 50</v>
      </c>
      <c r="O132" s="0" t="str">
        <f aca="false">_xlfn.CONCAT(M132,"-",N132)</f>
        <v>3-Above 50</v>
      </c>
      <c r="P132" s="0" t="n">
        <f aca="false">COUNTIF(O131:O1131,$O131)</f>
        <v>70</v>
      </c>
    </row>
    <row r="133" customFormat="false" ht="12.8" hidden="false" customHeight="false" outlineLevel="0" collapsed="false">
      <c r="A133" s="0" t="n">
        <v>64</v>
      </c>
      <c r="B133" s="0" t="s">
        <v>15</v>
      </c>
      <c r="C133" s="0" t="n">
        <v>6</v>
      </c>
      <c r="D133" s="0" t="s">
        <v>16</v>
      </c>
      <c r="E133" s="0" t="s">
        <v>33</v>
      </c>
      <c r="F133" s="0" t="s">
        <v>34</v>
      </c>
      <c r="G133" s="0" t="s">
        <v>36</v>
      </c>
      <c r="H133" s="0" t="s">
        <v>26</v>
      </c>
      <c r="I133" s="0" t="n">
        <v>14760</v>
      </c>
      <c r="J133" s="1" t="s">
        <v>22</v>
      </c>
      <c r="K133" s="1" t="s">
        <v>22</v>
      </c>
      <c r="L133" s="1" t="s">
        <v>22</v>
      </c>
      <c r="M133" s="0" t="n">
        <f aca="false">IF(E133="Sports",1,IF(E133="Travel",2,IF(E133="Lifestyle",3)))</f>
        <v>3</v>
      </c>
      <c r="N133" s="0" t="str">
        <f aca="false">IF(A133&lt;18, "below 18", IF(A133&lt;=30, "19-30", IF(A133&lt;=50, "31-50", "Above 50")))</f>
        <v>Above 50</v>
      </c>
      <c r="O133" s="0" t="str">
        <f aca="false">_xlfn.CONCAT(M133,"-",N133)</f>
        <v>3-Above 50</v>
      </c>
      <c r="P133" s="0" t="n">
        <f aca="false">COUNTIF(O132:O1132,$O132)</f>
        <v>94</v>
      </c>
    </row>
    <row r="134" customFormat="false" ht="12.8" hidden="false" customHeight="false" outlineLevel="0" collapsed="false">
      <c r="A134" s="0" t="n">
        <v>31</v>
      </c>
      <c r="B134" s="0" t="s">
        <v>23</v>
      </c>
      <c r="C134" s="0" t="n">
        <v>3</v>
      </c>
      <c r="D134" s="0" t="s">
        <v>35</v>
      </c>
      <c r="E134" s="0" t="s">
        <v>33</v>
      </c>
      <c r="F134" s="0" t="s">
        <v>29</v>
      </c>
      <c r="G134" s="0" t="s">
        <v>19</v>
      </c>
      <c r="H134" s="0" t="s">
        <v>20</v>
      </c>
      <c r="I134" s="0" t="n">
        <v>19909</v>
      </c>
      <c r="J134" s="1" t="s">
        <v>22</v>
      </c>
      <c r="K134" s="1" t="s">
        <v>22</v>
      </c>
      <c r="L134" s="1" t="s">
        <v>21</v>
      </c>
      <c r="M134" s="0" t="n">
        <f aca="false">IF(E134="Sports",1,IF(E134="Travel",2,IF(E134="Lifestyle",3)))</f>
        <v>3</v>
      </c>
      <c r="N134" s="0" t="str">
        <f aca="false">IF(A134&lt;18, "below 18", IF(A134&lt;=30, "19-30", IF(A134&lt;=50, "31-50", "Above 50")))</f>
        <v>31-50</v>
      </c>
      <c r="O134" s="0" t="str">
        <f aca="false">_xlfn.CONCAT(M134,"-",N134)</f>
        <v>3-31-50</v>
      </c>
      <c r="P134" s="0" t="n">
        <f aca="false">COUNTIF(O133:O1133,$O133)</f>
        <v>93</v>
      </c>
    </row>
    <row r="135" customFormat="false" ht="12.8" hidden="false" customHeight="false" outlineLevel="0" collapsed="false">
      <c r="A135" s="0" t="n">
        <v>20</v>
      </c>
      <c r="B135" s="0" t="s">
        <v>23</v>
      </c>
      <c r="C135" s="0" t="n">
        <v>6</v>
      </c>
      <c r="D135" s="0" t="s">
        <v>16</v>
      </c>
      <c r="E135" s="0" t="s">
        <v>25</v>
      </c>
      <c r="F135" s="0" t="s">
        <v>34</v>
      </c>
      <c r="G135" s="0" t="s">
        <v>30</v>
      </c>
      <c r="H135" s="0" t="s">
        <v>31</v>
      </c>
      <c r="I135" s="0" t="n">
        <v>10066</v>
      </c>
      <c r="J135" s="1" t="s">
        <v>22</v>
      </c>
      <c r="K135" s="1" t="s">
        <v>22</v>
      </c>
      <c r="L135" s="1" t="s">
        <v>22</v>
      </c>
      <c r="M135" s="0" t="n">
        <f aca="false">IF(E135="Sports",1,IF(E135="Travel",2,IF(E135="Lifestyle",3)))</f>
        <v>2</v>
      </c>
      <c r="N135" s="0" t="str">
        <f aca="false">IF(A135&lt;18, "below 18", IF(A135&lt;=30, "19-30", IF(A135&lt;=50, "31-50", "Above 50")))</f>
        <v>19-30</v>
      </c>
      <c r="O135" s="0" t="str">
        <f aca="false">_xlfn.CONCAT(M135,"-",N135)</f>
        <v>2-19-30</v>
      </c>
      <c r="P135" s="0" t="n">
        <f aca="false">COUNTIF(O134:O1134,$O134)</f>
        <v>126</v>
      </c>
    </row>
    <row r="136" customFormat="false" ht="12.8" hidden="false" customHeight="false" outlineLevel="0" collapsed="false">
      <c r="A136" s="0" t="n">
        <v>18</v>
      </c>
      <c r="B136" s="0" t="s">
        <v>15</v>
      </c>
      <c r="C136" s="0" t="n">
        <v>2</v>
      </c>
      <c r="D136" s="0" t="s">
        <v>35</v>
      </c>
      <c r="E136" s="0" t="s">
        <v>25</v>
      </c>
      <c r="F136" s="0" t="s">
        <v>34</v>
      </c>
      <c r="G136" s="0" t="s">
        <v>36</v>
      </c>
      <c r="H136" s="0" t="s">
        <v>26</v>
      </c>
      <c r="I136" s="0" t="n">
        <v>18828</v>
      </c>
      <c r="J136" s="1" t="s">
        <v>21</v>
      </c>
      <c r="K136" s="1" t="s">
        <v>22</v>
      </c>
      <c r="L136" s="1" t="s">
        <v>21</v>
      </c>
      <c r="M136" s="0" t="n">
        <f aca="false">IF(E136="Sports",1,IF(E136="Travel",2,IF(E136="Lifestyle",3)))</f>
        <v>2</v>
      </c>
      <c r="N136" s="0" t="str">
        <f aca="false">IF(A136&lt;18, "below 18", IF(A136&lt;=30, "19-30", IF(A136&lt;=50, "31-50", "Above 50")))</f>
        <v>19-30</v>
      </c>
      <c r="O136" s="0" t="str">
        <f aca="false">_xlfn.CONCAT(M136,"-",N136)</f>
        <v>2-19-30</v>
      </c>
      <c r="P136" s="0" t="n">
        <f aca="false">COUNTIF(O135:O1135,$O135)</f>
        <v>77</v>
      </c>
    </row>
    <row r="137" customFormat="false" ht="12.8" hidden="false" customHeight="false" outlineLevel="0" collapsed="false">
      <c r="A137" s="0" t="n">
        <v>22</v>
      </c>
      <c r="B137" s="0" t="s">
        <v>15</v>
      </c>
      <c r="C137" s="0" t="n">
        <v>2</v>
      </c>
      <c r="D137" s="0" t="s">
        <v>24</v>
      </c>
      <c r="E137" s="0" t="s">
        <v>17</v>
      </c>
      <c r="F137" s="0" t="s">
        <v>34</v>
      </c>
      <c r="G137" s="0" t="s">
        <v>30</v>
      </c>
      <c r="H137" s="0" t="s">
        <v>31</v>
      </c>
      <c r="I137" s="0" t="n">
        <v>18505</v>
      </c>
      <c r="J137" s="1" t="s">
        <v>21</v>
      </c>
      <c r="K137" s="1" t="s">
        <v>21</v>
      </c>
      <c r="L137" s="1" t="s">
        <v>21</v>
      </c>
      <c r="M137" s="0" t="n">
        <f aca="false">IF(E137="Sports",1,IF(E137="Travel",2,IF(E137="Lifestyle",3)))</f>
        <v>1</v>
      </c>
      <c r="N137" s="0" t="str">
        <f aca="false">IF(A137&lt;18, "below 18", IF(A137&lt;=30, "19-30", IF(A137&lt;=50, "31-50", "Above 50")))</f>
        <v>19-30</v>
      </c>
      <c r="O137" s="0" t="str">
        <f aca="false">_xlfn.CONCAT(M137,"-",N137)</f>
        <v>1-19-30</v>
      </c>
      <c r="P137" s="0" t="n">
        <f aca="false">COUNTIF(O136:O1136,$O136)</f>
        <v>76</v>
      </c>
    </row>
    <row r="138" customFormat="false" ht="12.8" hidden="false" customHeight="false" outlineLevel="0" collapsed="false">
      <c r="A138" s="0" t="n">
        <v>43</v>
      </c>
      <c r="B138" s="0" t="s">
        <v>32</v>
      </c>
      <c r="C138" s="0" t="n">
        <v>9</v>
      </c>
      <c r="D138" s="0" t="s">
        <v>35</v>
      </c>
      <c r="E138" s="0" t="s">
        <v>25</v>
      </c>
      <c r="F138" s="0" t="s">
        <v>34</v>
      </c>
      <c r="G138" s="0" t="s">
        <v>19</v>
      </c>
      <c r="H138" s="0" t="s">
        <v>31</v>
      </c>
      <c r="I138" s="0" t="n">
        <v>10564</v>
      </c>
      <c r="J138" s="1" t="s">
        <v>22</v>
      </c>
      <c r="K138" s="1" t="s">
        <v>21</v>
      </c>
      <c r="L138" s="1" t="s">
        <v>22</v>
      </c>
      <c r="M138" s="0" t="n">
        <f aca="false">IF(E138="Sports",1,IF(E138="Travel",2,IF(E138="Lifestyle",3)))</f>
        <v>2</v>
      </c>
      <c r="N138" s="0" t="str">
        <f aca="false">IF(A138&lt;18, "below 18", IF(A138&lt;=30, "19-30", IF(A138&lt;=50, "31-50", "Above 50")))</f>
        <v>31-50</v>
      </c>
      <c r="O138" s="0" t="str">
        <f aca="false">_xlfn.CONCAT(M138,"-",N138)</f>
        <v>2-31-50</v>
      </c>
      <c r="P138" s="0" t="n">
        <f aca="false">COUNTIF(O137:O1137,$O137)</f>
        <v>83</v>
      </c>
    </row>
    <row r="139" customFormat="false" ht="12.8" hidden="false" customHeight="false" outlineLevel="0" collapsed="false">
      <c r="A139" s="0" t="n">
        <v>31</v>
      </c>
      <c r="B139" s="0" t="s">
        <v>32</v>
      </c>
      <c r="C139" s="0" t="n">
        <v>7</v>
      </c>
      <c r="D139" s="0" t="s">
        <v>35</v>
      </c>
      <c r="E139" s="0" t="s">
        <v>25</v>
      </c>
      <c r="F139" s="0" t="s">
        <v>29</v>
      </c>
      <c r="G139" s="0" t="s">
        <v>30</v>
      </c>
      <c r="H139" s="0" t="s">
        <v>31</v>
      </c>
      <c r="I139" s="0" t="n">
        <v>19793</v>
      </c>
      <c r="J139" s="1" t="s">
        <v>22</v>
      </c>
      <c r="K139" s="1" t="s">
        <v>22</v>
      </c>
      <c r="L139" s="1" t="s">
        <v>21</v>
      </c>
      <c r="M139" s="0" t="n">
        <f aca="false">IF(E139="Sports",1,IF(E139="Travel",2,IF(E139="Lifestyle",3)))</f>
        <v>2</v>
      </c>
      <c r="N139" s="0" t="str">
        <f aca="false">IF(A139&lt;18, "below 18", IF(A139&lt;=30, "19-30", IF(A139&lt;=50, "31-50", "Above 50")))</f>
        <v>31-50</v>
      </c>
      <c r="O139" s="0" t="str">
        <f aca="false">_xlfn.CONCAT(M139,"-",N139)</f>
        <v>2-31-50</v>
      </c>
      <c r="P139" s="0" t="n">
        <f aca="false">COUNTIF(O138:O1138,$O138)</f>
        <v>131</v>
      </c>
    </row>
    <row r="140" customFormat="false" ht="12.8" hidden="false" customHeight="false" outlineLevel="0" collapsed="false">
      <c r="A140" s="0" t="n">
        <v>56</v>
      </c>
      <c r="B140" s="0" t="s">
        <v>15</v>
      </c>
      <c r="C140" s="0" t="n">
        <v>3</v>
      </c>
      <c r="D140" s="0" t="s">
        <v>16</v>
      </c>
      <c r="E140" s="0" t="s">
        <v>17</v>
      </c>
      <c r="F140" s="0" t="s">
        <v>18</v>
      </c>
      <c r="G140" s="0" t="s">
        <v>19</v>
      </c>
      <c r="H140" s="0" t="s">
        <v>20</v>
      </c>
      <c r="I140" s="0" t="n">
        <v>19017</v>
      </c>
      <c r="J140" s="1" t="s">
        <v>21</v>
      </c>
      <c r="K140" s="1" t="s">
        <v>22</v>
      </c>
      <c r="L140" s="1" t="s">
        <v>22</v>
      </c>
      <c r="M140" s="0" t="n">
        <f aca="false">IF(E140="Sports",1,IF(E140="Travel",2,IF(E140="Lifestyle",3)))</f>
        <v>1</v>
      </c>
      <c r="N140" s="0" t="str">
        <f aca="false">IF(A140&lt;18, "below 18", IF(A140&lt;=30, "19-30", IF(A140&lt;=50, "31-50", "Above 50")))</f>
        <v>Above 50</v>
      </c>
      <c r="O140" s="0" t="str">
        <f aca="false">_xlfn.CONCAT(M140,"-",N140)</f>
        <v>1-Above 50</v>
      </c>
      <c r="P140" s="0" t="n">
        <f aca="false">COUNTIF(O139:O1139,$O139)</f>
        <v>130</v>
      </c>
    </row>
    <row r="141" customFormat="false" ht="12.8" hidden="false" customHeight="false" outlineLevel="0" collapsed="false">
      <c r="A141" s="0" t="n">
        <v>44</v>
      </c>
      <c r="B141" s="0" t="s">
        <v>15</v>
      </c>
      <c r="C141" s="0" t="n">
        <v>1</v>
      </c>
      <c r="D141" s="0" t="s">
        <v>35</v>
      </c>
      <c r="E141" s="0" t="s">
        <v>33</v>
      </c>
      <c r="F141" s="0" t="s">
        <v>18</v>
      </c>
      <c r="G141" s="0" t="s">
        <v>30</v>
      </c>
      <c r="H141" s="0" t="s">
        <v>31</v>
      </c>
      <c r="I141" s="0" t="n">
        <v>13670</v>
      </c>
      <c r="J141" s="1" t="s">
        <v>22</v>
      </c>
      <c r="K141" s="1" t="s">
        <v>21</v>
      </c>
      <c r="L141" s="1" t="s">
        <v>21</v>
      </c>
      <c r="M141" s="0" t="n">
        <f aca="false">IF(E141="Sports",1,IF(E141="Travel",2,IF(E141="Lifestyle",3)))</f>
        <v>3</v>
      </c>
      <c r="N141" s="0" t="str">
        <f aca="false">IF(A141&lt;18, "below 18", IF(A141&lt;=30, "19-30", IF(A141&lt;=50, "31-50", "Above 50")))</f>
        <v>31-50</v>
      </c>
      <c r="O141" s="0" t="str">
        <f aca="false">_xlfn.CONCAT(M141,"-",N141)</f>
        <v>3-31-50</v>
      </c>
      <c r="P141" s="0" t="n">
        <f aca="false">COUNTIF(O140:O1140,$O140)</f>
        <v>69</v>
      </c>
    </row>
    <row r="142" customFormat="false" ht="12.8" hidden="false" customHeight="false" outlineLevel="0" collapsed="false">
      <c r="A142" s="0" t="n">
        <v>26</v>
      </c>
      <c r="B142" s="0" t="s">
        <v>32</v>
      </c>
      <c r="C142" s="0" t="n">
        <v>8</v>
      </c>
      <c r="D142" s="0" t="s">
        <v>24</v>
      </c>
      <c r="E142" s="0" t="s">
        <v>33</v>
      </c>
      <c r="F142" s="0" t="s">
        <v>18</v>
      </c>
      <c r="G142" s="0" t="s">
        <v>19</v>
      </c>
      <c r="H142" s="0" t="s">
        <v>20</v>
      </c>
      <c r="I142" s="0" t="n">
        <v>19217</v>
      </c>
      <c r="J142" s="1" t="s">
        <v>21</v>
      </c>
      <c r="K142" s="1" t="s">
        <v>22</v>
      </c>
      <c r="L142" s="1" t="s">
        <v>21</v>
      </c>
      <c r="M142" s="0" t="n">
        <f aca="false">IF(E142="Sports",1,IF(E142="Travel",2,IF(E142="Lifestyle",3)))</f>
        <v>3</v>
      </c>
      <c r="N142" s="0" t="str">
        <f aca="false">IF(A142&lt;18, "below 18", IF(A142&lt;=30, "19-30", IF(A142&lt;=50, "31-50", "Above 50")))</f>
        <v>19-30</v>
      </c>
      <c r="O142" s="0" t="str">
        <f aca="false">_xlfn.CONCAT(M142,"-",N142)</f>
        <v>3-19-30</v>
      </c>
      <c r="P142" s="0" t="n">
        <f aca="false">COUNTIF(O141:O1141,$O141)</f>
        <v>125</v>
      </c>
    </row>
    <row r="143" customFormat="false" ht="12.8" hidden="false" customHeight="false" outlineLevel="0" collapsed="false">
      <c r="A143" s="0" t="n">
        <v>32</v>
      </c>
      <c r="B143" s="0" t="s">
        <v>23</v>
      </c>
      <c r="C143" s="0" t="n">
        <v>6</v>
      </c>
      <c r="D143" s="0" t="s">
        <v>16</v>
      </c>
      <c r="E143" s="0" t="s">
        <v>17</v>
      </c>
      <c r="F143" s="0" t="s">
        <v>29</v>
      </c>
      <c r="G143" s="0" t="s">
        <v>30</v>
      </c>
      <c r="H143" s="0" t="s">
        <v>20</v>
      </c>
      <c r="I143" s="0" t="n">
        <v>12251</v>
      </c>
      <c r="J143" s="1" t="s">
        <v>22</v>
      </c>
      <c r="K143" s="1" t="s">
        <v>21</v>
      </c>
      <c r="L143" s="1" t="s">
        <v>22</v>
      </c>
      <c r="M143" s="0" t="n">
        <f aca="false">IF(E143="Sports",1,IF(E143="Travel",2,IF(E143="Lifestyle",3)))</f>
        <v>1</v>
      </c>
      <c r="N143" s="0" t="str">
        <f aca="false">IF(A143&lt;18, "below 18", IF(A143&lt;=30, "19-30", IF(A143&lt;=50, "31-50", "Above 50")))</f>
        <v>31-50</v>
      </c>
      <c r="O143" s="0" t="str">
        <f aca="false">_xlfn.CONCAT(M143,"-",N143)</f>
        <v>1-31-50</v>
      </c>
      <c r="P143" s="0" t="n">
        <f aca="false">COUNTIF(O142:O1142,$O142)</f>
        <v>79</v>
      </c>
    </row>
    <row r="144" customFormat="false" ht="12.8" hidden="false" customHeight="false" outlineLevel="0" collapsed="false">
      <c r="A144" s="0" t="n">
        <v>32</v>
      </c>
      <c r="B144" s="0" t="s">
        <v>15</v>
      </c>
      <c r="C144" s="0" t="n">
        <v>7</v>
      </c>
      <c r="D144" s="0" t="s">
        <v>16</v>
      </c>
      <c r="E144" s="0" t="s">
        <v>33</v>
      </c>
      <c r="F144" s="0" t="s">
        <v>34</v>
      </c>
      <c r="G144" s="0" t="s">
        <v>19</v>
      </c>
      <c r="H144" s="0" t="s">
        <v>31</v>
      </c>
      <c r="I144" s="0" t="n">
        <v>10804</v>
      </c>
      <c r="J144" s="1" t="s">
        <v>22</v>
      </c>
      <c r="K144" s="1" t="s">
        <v>21</v>
      </c>
      <c r="L144" s="1" t="s">
        <v>21</v>
      </c>
      <c r="M144" s="0" t="n">
        <f aca="false">IF(E144="Sports",1,IF(E144="Travel",2,IF(E144="Lifestyle",3)))</f>
        <v>3</v>
      </c>
      <c r="N144" s="0" t="str">
        <f aca="false">IF(A144&lt;18, "below 18", IF(A144&lt;=30, "19-30", IF(A144&lt;=50, "31-50", "Above 50")))</f>
        <v>31-50</v>
      </c>
      <c r="O144" s="0" t="str">
        <f aca="false">_xlfn.CONCAT(M144,"-",N144)</f>
        <v>3-31-50</v>
      </c>
      <c r="P144" s="0" t="n">
        <f aca="false">COUNTIF(O143:O1143,$O143)</f>
        <v>127</v>
      </c>
    </row>
    <row r="145" customFormat="false" ht="12.8" hidden="false" customHeight="false" outlineLevel="0" collapsed="false">
      <c r="A145" s="0" t="n">
        <v>43</v>
      </c>
      <c r="B145" s="0" t="s">
        <v>32</v>
      </c>
      <c r="C145" s="0" t="n">
        <v>9</v>
      </c>
      <c r="D145" s="0" t="s">
        <v>35</v>
      </c>
      <c r="E145" s="0" t="s">
        <v>25</v>
      </c>
      <c r="F145" s="0" t="s">
        <v>18</v>
      </c>
      <c r="G145" s="0" t="s">
        <v>30</v>
      </c>
      <c r="H145" s="0" t="s">
        <v>31</v>
      </c>
      <c r="I145" s="0" t="n">
        <v>14631</v>
      </c>
      <c r="J145" s="1" t="s">
        <v>21</v>
      </c>
      <c r="K145" s="1" t="s">
        <v>21</v>
      </c>
      <c r="L145" s="1" t="s">
        <v>21</v>
      </c>
      <c r="M145" s="0" t="n">
        <f aca="false">IF(E145="Sports",1,IF(E145="Travel",2,IF(E145="Lifestyle",3)))</f>
        <v>2</v>
      </c>
      <c r="N145" s="0" t="str">
        <f aca="false">IF(A145&lt;18, "below 18", IF(A145&lt;=30, "19-30", IF(A145&lt;=50, "31-50", "Above 50")))</f>
        <v>31-50</v>
      </c>
      <c r="O145" s="0" t="str">
        <f aca="false">_xlfn.CONCAT(M145,"-",N145)</f>
        <v>2-31-50</v>
      </c>
      <c r="P145" s="0" t="n">
        <f aca="false">COUNTIF(O144:O1144,$O144)</f>
        <v>124</v>
      </c>
    </row>
    <row r="146" customFormat="false" ht="12.8" hidden="false" customHeight="false" outlineLevel="0" collapsed="false">
      <c r="A146" s="0" t="n">
        <v>59</v>
      </c>
      <c r="B146" s="0" t="s">
        <v>23</v>
      </c>
      <c r="C146" s="0" t="n">
        <v>5</v>
      </c>
      <c r="D146" s="0" t="s">
        <v>16</v>
      </c>
      <c r="E146" s="0" t="s">
        <v>17</v>
      </c>
      <c r="F146" s="0" t="s">
        <v>29</v>
      </c>
      <c r="G146" s="0" t="s">
        <v>30</v>
      </c>
      <c r="H146" s="0" t="s">
        <v>31</v>
      </c>
      <c r="I146" s="0" t="n">
        <v>19583</v>
      </c>
      <c r="J146" s="1" t="s">
        <v>22</v>
      </c>
      <c r="K146" s="1" t="s">
        <v>21</v>
      </c>
      <c r="L146" s="1" t="s">
        <v>21</v>
      </c>
      <c r="M146" s="0" t="n">
        <f aca="false">IF(E146="Sports",1,IF(E146="Travel",2,IF(E146="Lifestyle",3)))</f>
        <v>1</v>
      </c>
      <c r="N146" s="0" t="str">
        <f aca="false">IF(A146&lt;18, "below 18", IF(A146&lt;=30, "19-30", IF(A146&lt;=50, "31-50", "Above 50")))</f>
        <v>Above 50</v>
      </c>
      <c r="O146" s="0" t="str">
        <f aca="false">_xlfn.CONCAT(M146,"-",N146)</f>
        <v>1-Above 50</v>
      </c>
      <c r="P146" s="0" t="n">
        <f aca="false">COUNTIF(O145:O1145,$O145)</f>
        <v>129</v>
      </c>
    </row>
    <row r="147" customFormat="false" ht="12.8" hidden="false" customHeight="false" outlineLevel="0" collapsed="false">
      <c r="A147" s="0" t="n">
        <v>30</v>
      </c>
      <c r="B147" s="0" t="s">
        <v>15</v>
      </c>
      <c r="C147" s="0" t="n">
        <v>1</v>
      </c>
      <c r="D147" s="0" t="s">
        <v>16</v>
      </c>
      <c r="E147" s="0" t="s">
        <v>17</v>
      </c>
      <c r="F147" s="0" t="s">
        <v>34</v>
      </c>
      <c r="G147" s="0" t="s">
        <v>36</v>
      </c>
      <c r="H147" s="0" t="s">
        <v>31</v>
      </c>
      <c r="I147" s="0" t="n">
        <v>11235</v>
      </c>
      <c r="J147" s="1" t="s">
        <v>21</v>
      </c>
      <c r="K147" s="1" t="s">
        <v>22</v>
      </c>
      <c r="L147" s="1" t="s">
        <v>21</v>
      </c>
      <c r="M147" s="0" t="n">
        <f aca="false">IF(E147="Sports",1,IF(E147="Travel",2,IF(E147="Lifestyle",3)))</f>
        <v>1</v>
      </c>
      <c r="N147" s="0" t="str">
        <f aca="false">IF(A147&lt;18, "below 18", IF(A147&lt;=30, "19-30", IF(A147&lt;=50, "31-50", "Above 50")))</f>
        <v>19-30</v>
      </c>
      <c r="O147" s="0" t="str">
        <f aca="false">_xlfn.CONCAT(M147,"-",N147)</f>
        <v>1-19-30</v>
      </c>
      <c r="P147" s="0" t="n">
        <f aca="false">COUNTIF(O146:O1146,$O146)</f>
        <v>68</v>
      </c>
    </row>
    <row r="148" customFormat="false" ht="12.8" hidden="false" customHeight="false" outlineLevel="0" collapsed="false">
      <c r="A148" s="0" t="n">
        <v>49</v>
      </c>
      <c r="B148" s="0" t="s">
        <v>23</v>
      </c>
      <c r="C148" s="0" t="n">
        <v>7</v>
      </c>
      <c r="D148" s="0" t="s">
        <v>16</v>
      </c>
      <c r="E148" s="0" t="s">
        <v>17</v>
      </c>
      <c r="F148" s="0" t="s">
        <v>18</v>
      </c>
      <c r="G148" s="0" t="s">
        <v>36</v>
      </c>
      <c r="H148" s="0" t="s">
        <v>20</v>
      </c>
      <c r="I148" s="0" t="n">
        <v>16720</v>
      </c>
      <c r="J148" s="1" t="s">
        <v>21</v>
      </c>
      <c r="K148" s="1" t="s">
        <v>22</v>
      </c>
      <c r="L148" s="1" t="s">
        <v>21</v>
      </c>
      <c r="M148" s="0" t="n">
        <f aca="false">IF(E148="Sports",1,IF(E148="Travel",2,IF(E148="Lifestyle",3)))</f>
        <v>1</v>
      </c>
      <c r="N148" s="0" t="str">
        <f aca="false">IF(A148&lt;18, "below 18", IF(A148&lt;=30, "19-30", IF(A148&lt;=50, "31-50", "Above 50")))</f>
        <v>31-50</v>
      </c>
      <c r="O148" s="0" t="str">
        <f aca="false">_xlfn.CONCAT(M148,"-",N148)</f>
        <v>1-31-50</v>
      </c>
      <c r="P148" s="0" t="n">
        <f aca="false">COUNTIF(O147:O1147,$O147)</f>
        <v>82</v>
      </c>
    </row>
    <row r="149" customFormat="false" ht="12.8" hidden="false" customHeight="false" outlineLevel="0" collapsed="false">
      <c r="A149" s="0" t="n">
        <v>56</v>
      </c>
      <c r="B149" s="0" t="s">
        <v>32</v>
      </c>
      <c r="C149" s="0" t="n">
        <v>5</v>
      </c>
      <c r="D149" s="0" t="s">
        <v>16</v>
      </c>
      <c r="E149" s="0" t="s">
        <v>33</v>
      </c>
      <c r="F149" s="0" t="s">
        <v>34</v>
      </c>
      <c r="G149" s="0" t="s">
        <v>19</v>
      </c>
      <c r="H149" s="0" t="s">
        <v>31</v>
      </c>
      <c r="I149" s="0" t="n">
        <v>16906</v>
      </c>
      <c r="J149" s="1" t="s">
        <v>21</v>
      </c>
      <c r="K149" s="1" t="s">
        <v>21</v>
      </c>
      <c r="L149" s="1" t="s">
        <v>21</v>
      </c>
      <c r="M149" s="0" t="n">
        <f aca="false">IF(E149="Sports",1,IF(E149="Travel",2,IF(E149="Lifestyle",3)))</f>
        <v>3</v>
      </c>
      <c r="N149" s="0" t="str">
        <f aca="false">IF(A149&lt;18, "below 18", IF(A149&lt;=30, "19-30", IF(A149&lt;=50, "31-50", "Above 50")))</f>
        <v>Above 50</v>
      </c>
      <c r="O149" s="0" t="str">
        <f aca="false">_xlfn.CONCAT(M149,"-",N149)</f>
        <v>3-Above 50</v>
      </c>
      <c r="P149" s="0" t="n">
        <f aca="false">COUNTIF(O148:O1148,$O148)</f>
        <v>126</v>
      </c>
    </row>
    <row r="150" customFormat="false" ht="12.8" hidden="false" customHeight="false" outlineLevel="0" collapsed="false">
      <c r="A150" s="0" t="n">
        <v>49</v>
      </c>
      <c r="B150" s="0" t="s">
        <v>15</v>
      </c>
      <c r="C150" s="0" t="n">
        <v>3</v>
      </c>
      <c r="D150" s="0" t="s">
        <v>16</v>
      </c>
      <c r="E150" s="0" t="s">
        <v>17</v>
      </c>
      <c r="F150" s="0" t="s">
        <v>18</v>
      </c>
      <c r="G150" s="0" t="s">
        <v>30</v>
      </c>
      <c r="H150" s="0" t="s">
        <v>31</v>
      </c>
      <c r="I150" s="0" t="n">
        <v>16016</v>
      </c>
      <c r="J150" s="1" t="s">
        <v>22</v>
      </c>
      <c r="K150" s="1" t="s">
        <v>22</v>
      </c>
      <c r="L150" s="1" t="s">
        <v>21</v>
      </c>
      <c r="M150" s="0" t="n">
        <f aca="false">IF(E150="Sports",1,IF(E150="Travel",2,IF(E150="Lifestyle",3)))</f>
        <v>1</v>
      </c>
      <c r="N150" s="0" t="str">
        <f aca="false">IF(A150&lt;18, "below 18", IF(A150&lt;=30, "19-30", IF(A150&lt;=50, "31-50", "Above 50")))</f>
        <v>31-50</v>
      </c>
      <c r="O150" s="0" t="str">
        <f aca="false">_xlfn.CONCAT(M150,"-",N150)</f>
        <v>1-31-50</v>
      </c>
      <c r="P150" s="0" t="n">
        <f aca="false">COUNTIF(O149:O1149,$O149)</f>
        <v>92</v>
      </c>
    </row>
    <row r="151" customFormat="false" ht="12.8" hidden="false" customHeight="false" outlineLevel="0" collapsed="false">
      <c r="A151" s="0" t="n">
        <v>21</v>
      </c>
      <c r="B151" s="0" t="s">
        <v>23</v>
      </c>
      <c r="C151" s="0" t="n">
        <v>9</v>
      </c>
      <c r="D151" s="0" t="s">
        <v>16</v>
      </c>
      <c r="E151" s="0" t="s">
        <v>17</v>
      </c>
      <c r="F151" s="0" t="s">
        <v>18</v>
      </c>
      <c r="G151" s="0" t="s">
        <v>19</v>
      </c>
      <c r="H151" s="0" t="s">
        <v>20</v>
      </c>
      <c r="I151" s="0" t="n">
        <v>13549</v>
      </c>
      <c r="J151" s="1" t="s">
        <v>21</v>
      </c>
      <c r="K151" s="1" t="s">
        <v>22</v>
      </c>
      <c r="L151" s="1" t="s">
        <v>21</v>
      </c>
      <c r="M151" s="0" t="n">
        <f aca="false">IF(E151="Sports",1,IF(E151="Travel",2,IF(E151="Lifestyle",3)))</f>
        <v>1</v>
      </c>
      <c r="N151" s="0" t="str">
        <f aca="false">IF(A151&lt;18, "below 18", IF(A151&lt;=30, "19-30", IF(A151&lt;=50, "31-50", "Above 50")))</f>
        <v>19-30</v>
      </c>
      <c r="O151" s="0" t="str">
        <f aca="false">_xlfn.CONCAT(M151,"-",N151)</f>
        <v>1-19-30</v>
      </c>
      <c r="P151" s="0" t="n">
        <f aca="false">COUNTIF(O150:O1150,$O150)</f>
        <v>125</v>
      </c>
    </row>
    <row r="152" customFormat="false" ht="12.8" hidden="false" customHeight="false" outlineLevel="0" collapsed="false">
      <c r="A152" s="0" t="n">
        <v>47</v>
      </c>
      <c r="B152" s="0" t="s">
        <v>15</v>
      </c>
      <c r="C152" s="0" t="n">
        <v>1</v>
      </c>
      <c r="D152" s="0" t="s">
        <v>24</v>
      </c>
      <c r="E152" s="0" t="s">
        <v>17</v>
      </c>
      <c r="F152" s="0" t="s">
        <v>18</v>
      </c>
      <c r="G152" s="0" t="s">
        <v>36</v>
      </c>
      <c r="H152" s="0" t="s">
        <v>26</v>
      </c>
      <c r="I152" s="0" t="n">
        <v>17938</v>
      </c>
      <c r="J152" s="1" t="s">
        <v>21</v>
      </c>
      <c r="K152" s="1" t="s">
        <v>22</v>
      </c>
      <c r="L152" s="1" t="s">
        <v>22</v>
      </c>
      <c r="M152" s="0" t="n">
        <f aca="false">IF(E152="Sports",1,IF(E152="Travel",2,IF(E152="Lifestyle",3)))</f>
        <v>1</v>
      </c>
      <c r="N152" s="0" t="str">
        <f aca="false">IF(A152&lt;18, "below 18", IF(A152&lt;=30, "19-30", IF(A152&lt;=50, "31-50", "Above 50")))</f>
        <v>31-50</v>
      </c>
      <c r="O152" s="0" t="str">
        <f aca="false">_xlfn.CONCAT(M152,"-",N152)</f>
        <v>1-31-50</v>
      </c>
      <c r="P152" s="0" t="n">
        <f aca="false">COUNTIF(O151:O1151,$O151)</f>
        <v>81</v>
      </c>
    </row>
    <row r="153" customFormat="false" ht="12.8" hidden="false" customHeight="false" outlineLevel="0" collapsed="false">
      <c r="A153" s="0" t="n">
        <v>54</v>
      </c>
      <c r="B153" s="0" t="s">
        <v>23</v>
      </c>
      <c r="C153" s="0" t="n">
        <v>1</v>
      </c>
      <c r="D153" s="0" t="s">
        <v>35</v>
      </c>
      <c r="E153" s="0" t="s">
        <v>33</v>
      </c>
      <c r="F153" s="0" t="s">
        <v>34</v>
      </c>
      <c r="G153" s="0" t="s">
        <v>19</v>
      </c>
      <c r="H153" s="0" t="s">
        <v>26</v>
      </c>
      <c r="I153" s="0" t="n">
        <v>14141</v>
      </c>
      <c r="J153" s="1" t="s">
        <v>22</v>
      </c>
      <c r="K153" s="1" t="s">
        <v>22</v>
      </c>
      <c r="L153" s="1" t="s">
        <v>21</v>
      </c>
      <c r="M153" s="0" t="n">
        <f aca="false">IF(E153="Sports",1,IF(E153="Travel",2,IF(E153="Lifestyle",3)))</f>
        <v>3</v>
      </c>
      <c r="N153" s="0" t="str">
        <f aca="false">IF(A153&lt;18, "below 18", IF(A153&lt;=30, "19-30", IF(A153&lt;=50, "31-50", "Above 50")))</f>
        <v>Above 50</v>
      </c>
      <c r="O153" s="0" t="str">
        <f aca="false">_xlfn.CONCAT(M153,"-",N153)</f>
        <v>3-Above 50</v>
      </c>
      <c r="P153" s="0" t="n">
        <f aca="false">COUNTIF(O152:O1152,$O152)</f>
        <v>124</v>
      </c>
    </row>
    <row r="154" customFormat="false" ht="12.8" hidden="false" customHeight="false" outlineLevel="0" collapsed="false">
      <c r="A154" s="0" t="n">
        <v>40</v>
      </c>
      <c r="B154" s="0" t="s">
        <v>32</v>
      </c>
      <c r="C154" s="0" t="n">
        <v>1</v>
      </c>
      <c r="D154" s="0" t="s">
        <v>24</v>
      </c>
      <c r="E154" s="0" t="s">
        <v>25</v>
      </c>
      <c r="F154" s="0" t="s">
        <v>29</v>
      </c>
      <c r="G154" s="0" t="s">
        <v>19</v>
      </c>
      <c r="H154" s="0" t="s">
        <v>20</v>
      </c>
      <c r="I154" s="0" t="n">
        <v>16966</v>
      </c>
      <c r="J154" s="1" t="s">
        <v>22</v>
      </c>
      <c r="K154" s="1" t="s">
        <v>21</v>
      </c>
      <c r="L154" s="1" t="s">
        <v>21</v>
      </c>
      <c r="M154" s="0" t="n">
        <f aca="false">IF(E154="Sports",1,IF(E154="Travel",2,IF(E154="Lifestyle",3)))</f>
        <v>2</v>
      </c>
      <c r="N154" s="0" t="str">
        <f aca="false">IF(A154&lt;18, "below 18", IF(A154&lt;=30, "19-30", IF(A154&lt;=50, "31-50", "Above 50")))</f>
        <v>31-50</v>
      </c>
      <c r="O154" s="0" t="str">
        <f aca="false">_xlfn.CONCAT(M154,"-",N154)</f>
        <v>2-31-50</v>
      </c>
      <c r="P154" s="0" t="n">
        <f aca="false">COUNTIF(O153:O1153,$O153)</f>
        <v>91</v>
      </c>
    </row>
    <row r="155" customFormat="false" ht="12.8" hidden="false" customHeight="false" outlineLevel="0" collapsed="false">
      <c r="A155" s="0" t="n">
        <v>56</v>
      </c>
      <c r="B155" s="0" t="s">
        <v>32</v>
      </c>
      <c r="C155" s="0" t="n">
        <v>3</v>
      </c>
      <c r="D155" s="0" t="s">
        <v>16</v>
      </c>
      <c r="E155" s="0" t="s">
        <v>17</v>
      </c>
      <c r="F155" s="0" t="s">
        <v>34</v>
      </c>
      <c r="G155" s="0" t="s">
        <v>36</v>
      </c>
      <c r="H155" s="0" t="s">
        <v>26</v>
      </c>
      <c r="I155" s="0" t="n">
        <v>19546</v>
      </c>
      <c r="J155" s="1" t="s">
        <v>22</v>
      </c>
      <c r="K155" s="1" t="s">
        <v>22</v>
      </c>
      <c r="L155" s="1" t="s">
        <v>22</v>
      </c>
      <c r="M155" s="0" t="n">
        <f aca="false">IF(E155="Sports",1,IF(E155="Travel",2,IF(E155="Lifestyle",3)))</f>
        <v>1</v>
      </c>
      <c r="N155" s="0" t="str">
        <f aca="false">IF(A155&lt;18, "below 18", IF(A155&lt;=30, "19-30", IF(A155&lt;=50, "31-50", "Above 50")))</f>
        <v>Above 50</v>
      </c>
      <c r="O155" s="0" t="str">
        <f aca="false">_xlfn.CONCAT(M155,"-",N155)</f>
        <v>1-Above 50</v>
      </c>
      <c r="P155" s="0" t="n">
        <f aca="false">COUNTIF(O154:O1154,$O154)</f>
        <v>128</v>
      </c>
    </row>
    <row r="156" customFormat="false" ht="12.8" hidden="false" customHeight="false" outlineLevel="0" collapsed="false">
      <c r="A156" s="0" t="n">
        <v>62</v>
      </c>
      <c r="B156" s="0" t="s">
        <v>15</v>
      </c>
      <c r="C156" s="0" t="n">
        <v>6</v>
      </c>
      <c r="D156" s="0" t="s">
        <v>16</v>
      </c>
      <c r="E156" s="0" t="s">
        <v>25</v>
      </c>
      <c r="F156" s="0" t="s">
        <v>18</v>
      </c>
      <c r="G156" s="0" t="s">
        <v>30</v>
      </c>
      <c r="H156" s="0" t="s">
        <v>20</v>
      </c>
      <c r="I156" s="0" t="n">
        <v>15335</v>
      </c>
      <c r="J156" s="1" t="s">
        <v>22</v>
      </c>
      <c r="K156" s="1" t="s">
        <v>21</v>
      </c>
      <c r="L156" s="1" t="s">
        <v>22</v>
      </c>
      <c r="M156" s="0" t="n">
        <f aca="false">IF(E156="Sports",1,IF(E156="Travel",2,IF(E156="Lifestyle",3)))</f>
        <v>2</v>
      </c>
      <c r="N156" s="0" t="str">
        <f aca="false">IF(A156&lt;18, "below 18", IF(A156&lt;=30, "19-30", IF(A156&lt;=50, "31-50", "Above 50")))</f>
        <v>Above 50</v>
      </c>
      <c r="O156" s="0" t="str">
        <f aca="false">_xlfn.CONCAT(M156,"-",N156)</f>
        <v>2-Above 50</v>
      </c>
      <c r="P156" s="0" t="n">
        <f aca="false">COUNTIF(O155:O1155,$O155)</f>
        <v>67</v>
      </c>
    </row>
    <row r="157" customFormat="false" ht="12.8" hidden="false" customHeight="false" outlineLevel="0" collapsed="false">
      <c r="A157" s="0" t="n">
        <v>32</v>
      </c>
      <c r="B157" s="0" t="s">
        <v>23</v>
      </c>
      <c r="C157" s="0" t="n">
        <v>3</v>
      </c>
      <c r="D157" s="0" t="s">
        <v>35</v>
      </c>
      <c r="E157" s="0" t="s">
        <v>33</v>
      </c>
      <c r="F157" s="0" t="s">
        <v>34</v>
      </c>
      <c r="G157" s="0" t="s">
        <v>19</v>
      </c>
      <c r="H157" s="0" t="s">
        <v>31</v>
      </c>
      <c r="I157" s="0" t="n">
        <v>15077</v>
      </c>
      <c r="J157" s="1" t="s">
        <v>22</v>
      </c>
      <c r="K157" s="1" t="s">
        <v>21</v>
      </c>
      <c r="L157" s="1" t="s">
        <v>22</v>
      </c>
      <c r="M157" s="0" t="n">
        <f aca="false">IF(E157="Sports",1,IF(E157="Travel",2,IF(E157="Lifestyle",3)))</f>
        <v>3</v>
      </c>
      <c r="N157" s="0" t="str">
        <f aca="false">IF(A157&lt;18, "below 18", IF(A157&lt;=30, "19-30", IF(A157&lt;=50, "31-50", "Above 50")))</f>
        <v>31-50</v>
      </c>
      <c r="O157" s="0" t="str">
        <f aca="false">_xlfn.CONCAT(M157,"-",N157)</f>
        <v>3-31-50</v>
      </c>
      <c r="P157" s="0" t="n">
        <f aca="false">COUNTIF(O156:O1156,$O156)</f>
        <v>84</v>
      </c>
    </row>
    <row r="158" customFormat="false" ht="12.8" hidden="false" customHeight="false" outlineLevel="0" collapsed="false">
      <c r="A158" s="0" t="n">
        <v>60</v>
      </c>
      <c r="B158" s="0" t="s">
        <v>15</v>
      </c>
      <c r="C158" s="0" t="n">
        <v>8</v>
      </c>
      <c r="D158" s="0" t="s">
        <v>24</v>
      </c>
      <c r="E158" s="0" t="s">
        <v>33</v>
      </c>
      <c r="F158" s="0" t="s">
        <v>29</v>
      </c>
      <c r="G158" s="0" t="s">
        <v>36</v>
      </c>
      <c r="H158" s="0" t="s">
        <v>31</v>
      </c>
      <c r="I158" s="0" t="n">
        <v>15611</v>
      </c>
      <c r="J158" s="1" t="s">
        <v>22</v>
      </c>
      <c r="K158" s="1" t="s">
        <v>22</v>
      </c>
      <c r="L158" s="1" t="s">
        <v>21</v>
      </c>
      <c r="M158" s="0" t="n">
        <f aca="false">IF(E158="Sports",1,IF(E158="Travel",2,IF(E158="Lifestyle",3)))</f>
        <v>3</v>
      </c>
      <c r="N158" s="0" t="str">
        <f aca="false">IF(A158&lt;18, "below 18", IF(A158&lt;=30, "19-30", IF(A158&lt;=50, "31-50", "Above 50")))</f>
        <v>Above 50</v>
      </c>
      <c r="O158" s="0" t="str">
        <f aca="false">_xlfn.CONCAT(M158,"-",N158)</f>
        <v>3-Above 50</v>
      </c>
      <c r="P158" s="0" t="n">
        <f aca="false">COUNTIF(O157:O1157,$O157)</f>
        <v>123</v>
      </c>
    </row>
    <row r="159" customFormat="false" ht="12.8" hidden="false" customHeight="false" outlineLevel="0" collapsed="false">
      <c r="A159" s="0" t="n">
        <v>46</v>
      </c>
      <c r="B159" s="0" t="s">
        <v>15</v>
      </c>
      <c r="C159" s="0" t="n">
        <v>2</v>
      </c>
      <c r="D159" s="0" t="s">
        <v>35</v>
      </c>
      <c r="E159" s="0" t="s">
        <v>33</v>
      </c>
      <c r="F159" s="0" t="s">
        <v>34</v>
      </c>
      <c r="G159" s="0" t="s">
        <v>30</v>
      </c>
      <c r="H159" s="0" t="s">
        <v>26</v>
      </c>
      <c r="I159" s="0" t="n">
        <v>18089</v>
      </c>
      <c r="J159" s="1" t="s">
        <v>21</v>
      </c>
      <c r="K159" s="1" t="s">
        <v>21</v>
      </c>
      <c r="L159" s="1" t="s">
        <v>22</v>
      </c>
      <c r="M159" s="0" t="n">
        <f aca="false">IF(E159="Sports",1,IF(E159="Travel",2,IF(E159="Lifestyle",3)))</f>
        <v>3</v>
      </c>
      <c r="N159" s="0" t="str">
        <f aca="false">IF(A159&lt;18, "below 18", IF(A159&lt;=30, "19-30", IF(A159&lt;=50, "31-50", "Above 50")))</f>
        <v>31-50</v>
      </c>
      <c r="O159" s="0" t="str">
        <f aca="false">_xlfn.CONCAT(M159,"-",N159)</f>
        <v>3-31-50</v>
      </c>
      <c r="P159" s="0" t="n">
        <f aca="false">COUNTIF(O158:O1158,$O158)</f>
        <v>90</v>
      </c>
    </row>
    <row r="160" customFormat="false" ht="12.8" hidden="false" customHeight="false" outlineLevel="0" collapsed="false">
      <c r="A160" s="0" t="n">
        <v>53</v>
      </c>
      <c r="B160" s="0" t="s">
        <v>23</v>
      </c>
      <c r="C160" s="0" t="n">
        <v>9</v>
      </c>
      <c r="D160" s="0" t="s">
        <v>24</v>
      </c>
      <c r="E160" s="0" t="s">
        <v>33</v>
      </c>
      <c r="F160" s="0" t="s">
        <v>29</v>
      </c>
      <c r="G160" s="0" t="s">
        <v>36</v>
      </c>
      <c r="H160" s="0" t="s">
        <v>31</v>
      </c>
      <c r="I160" s="0" t="n">
        <v>12892</v>
      </c>
      <c r="J160" s="1" t="s">
        <v>22</v>
      </c>
      <c r="K160" s="1" t="s">
        <v>22</v>
      </c>
      <c r="L160" s="1" t="s">
        <v>22</v>
      </c>
      <c r="M160" s="0" t="n">
        <f aca="false">IF(E160="Sports",1,IF(E160="Travel",2,IF(E160="Lifestyle",3)))</f>
        <v>3</v>
      </c>
      <c r="N160" s="0" t="str">
        <f aca="false">IF(A160&lt;18, "below 18", IF(A160&lt;=30, "19-30", IF(A160&lt;=50, "31-50", "Above 50")))</f>
        <v>Above 50</v>
      </c>
      <c r="O160" s="0" t="str">
        <f aca="false">_xlfn.CONCAT(M160,"-",N160)</f>
        <v>3-Above 50</v>
      </c>
      <c r="P160" s="0" t="n">
        <f aca="false">COUNTIF(O159:O1159,$O159)</f>
        <v>122</v>
      </c>
    </row>
    <row r="161" customFormat="false" ht="12.8" hidden="false" customHeight="false" outlineLevel="0" collapsed="false">
      <c r="A161" s="0" t="n">
        <v>30</v>
      </c>
      <c r="B161" s="0" t="s">
        <v>23</v>
      </c>
      <c r="C161" s="0" t="n">
        <v>3</v>
      </c>
      <c r="D161" s="0" t="s">
        <v>16</v>
      </c>
      <c r="E161" s="0" t="s">
        <v>25</v>
      </c>
      <c r="F161" s="0" t="s">
        <v>29</v>
      </c>
      <c r="G161" s="0" t="s">
        <v>19</v>
      </c>
      <c r="H161" s="0" t="s">
        <v>26</v>
      </c>
      <c r="I161" s="0" t="n">
        <v>15577</v>
      </c>
      <c r="J161" s="1" t="s">
        <v>21</v>
      </c>
      <c r="K161" s="1" t="s">
        <v>22</v>
      </c>
      <c r="L161" s="1" t="s">
        <v>21</v>
      </c>
      <c r="M161" s="0" t="n">
        <f aca="false">IF(E161="Sports",1,IF(E161="Travel",2,IF(E161="Lifestyle",3)))</f>
        <v>2</v>
      </c>
      <c r="N161" s="0" t="str">
        <f aca="false">IF(A161&lt;18, "below 18", IF(A161&lt;=30, "19-30", IF(A161&lt;=50, "31-50", "Above 50")))</f>
        <v>19-30</v>
      </c>
      <c r="O161" s="0" t="str">
        <f aca="false">_xlfn.CONCAT(M161,"-",N161)</f>
        <v>2-19-30</v>
      </c>
      <c r="P161" s="0" t="n">
        <f aca="false">COUNTIF(O160:O1160,$O160)</f>
        <v>89</v>
      </c>
    </row>
    <row r="162" customFormat="false" ht="12.8" hidden="false" customHeight="false" outlineLevel="0" collapsed="false">
      <c r="A162" s="0" t="n">
        <v>49</v>
      </c>
      <c r="B162" s="0" t="s">
        <v>23</v>
      </c>
      <c r="C162" s="0" t="n">
        <v>5</v>
      </c>
      <c r="D162" s="0" t="s">
        <v>35</v>
      </c>
      <c r="E162" s="0" t="s">
        <v>17</v>
      </c>
      <c r="F162" s="0" t="s">
        <v>34</v>
      </c>
      <c r="G162" s="0" t="s">
        <v>30</v>
      </c>
      <c r="H162" s="0" t="s">
        <v>26</v>
      </c>
      <c r="I162" s="0" t="n">
        <v>13618</v>
      </c>
      <c r="J162" s="1" t="s">
        <v>22</v>
      </c>
      <c r="K162" s="1" t="s">
        <v>21</v>
      </c>
      <c r="L162" s="1" t="s">
        <v>21</v>
      </c>
      <c r="M162" s="0" t="n">
        <f aca="false">IF(E162="Sports",1,IF(E162="Travel",2,IF(E162="Lifestyle",3)))</f>
        <v>1</v>
      </c>
      <c r="N162" s="0" t="str">
        <f aca="false">IF(A162&lt;18, "below 18", IF(A162&lt;=30, "19-30", IF(A162&lt;=50, "31-50", "Above 50")))</f>
        <v>31-50</v>
      </c>
      <c r="O162" s="0" t="str">
        <f aca="false">_xlfn.CONCAT(M162,"-",N162)</f>
        <v>1-31-50</v>
      </c>
      <c r="P162" s="0" t="n">
        <f aca="false">COUNTIF(O161:O1161,$O161)</f>
        <v>75</v>
      </c>
    </row>
    <row r="163" customFormat="false" ht="12.8" hidden="false" customHeight="false" outlineLevel="0" collapsed="false">
      <c r="A163" s="0" t="n">
        <v>24</v>
      </c>
      <c r="B163" s="0" t="s">
        <v>32</v>
      </c>
      <c r="C163" s="0" t="n">
        <v>8</v>
      </c>
      <c r="D163" s="0" t="s">
        <v>35</v>
      </c>
      <c r="E163" s="0" t="s">
        <v>33</v>
      </c>
      <c r="F163" s="0" t="s">
        <v>18</v>
      </c>
      <c r="G163" s="0" t="s">
        <v>30</v>
      </c>
      <c r="H163" s="0" t="s">
        <v>31</v>
      </c>
      <c r="I163" s="0" t="n">
        <v>11559</v>
      </c>
      <c r="J163" s="1" t="s">
        <v>21</v>
      </c>
      <c r="K163" s="1" t="s">
        <v>22</v>
      </c>
      <c r="L163" s="1" t="s">
        <v>22</v>
      </c>
      <c r="M163" s="0" t="n">
        <f aca="false">IF(E163="Sports",1,IF(E163="Travel",2,IF(E163="Lifestyle",3)))</f>
        <v>3</v>
      </c>
      <c r="N163" s="0" t="str">
        <f aca="false">IF(A163&lt;18, "below 18", IF(A163&lt;=30, "19-30", IF(A163&lt;=50, "31-50", "Above 50")))</f>
        <v>19-30</v>
      </c>
      <c r="O163" s="0" t="str">
        <f aca="false">_xlfn.CONCAT(M163,"-",N163)</f>
        <v>3-19-30</v>
      </c>
      <c r="P163" s="0" t="n">
        <f aca="false">COUNTIF(O162:O1162,$O162)</f>
        <v>123</v>
      </c>
    </row>
    <row r="164" customFormat="false" ht="12.8" hidden="false" customHeight="false" outlineLevel="0" collapsed="false">
      <c r="A164" s="0" t="n">
        <v>39</v>
      </c>
      <c r="B164" s="0" t="s">
        <v>15</v>
      </c>
      <c r="C164" s="0" t="n">
        <v>2</v>
      </c>
      <c r="D164" s="0" t="s">
        <v>16</v>
      </c>
      <c r="E164" s="0" t="s">
        <v>33</v>
      </c>
      <c r="F164" s="0" t="s">
        <v>29</v>
      </c>
      <c r="G164" s="0" t="s">
        <v>36</v>
      </c>
      <c r="H164" s="0" t="s">
        <v>31</v>
      </c>
      <c r="I164" s="0" t="n">
        <v>16683</v>
      </c>
      <c r="J164" s="1" t="s">
        <v>21</v>
      </c>
      <c r="K164" s="1" t="s">
        <v>21</v>
      </c>
      <c r="L164" s="1" t="s">
        <v>22</v>
      </c>
      <c r="M164" s="0" t="n">
        <f aca="false">IF(E164="Sports",1,IF(E164="Travel",2,IF(E164="Lifestyle",3)))</f>
        <v>3</v>
      </c>
      <c r="N164" s="0" t="str">
        <f aca="false">IF(A164&lt;18, "below 18", IF(A164&lt;=30, "19-30", IF(A164&lt;=50, "31-50", "Above 50")))</f>
        <v>31-50</v>
      </c>
      <c r="O164" s="0" t="str">
        <f aca="false">_xlfn.CONCAT(M164,"-",N164)</f>
        <v>3-31-50</v>
      </c>
      <c r="P164" s="0" t="n">
        <f aca="false">COUNTIF(O163:O1163,$O163)</f>
        <v>78</v>
      </c>
    </row>
    <row r="165" customFormat="false" ht="12.8" hidden="false" customHeight="false" outlineLevel="0" collapsed="false">
      <c r="A165" s="0" t="n">
        <v>45</v>
      </c>
      <c r="B165" s="0" t="s">
        <v>15</v>
      </c>
      <c r="C165" s="0" t="n">
        <v>6</v>
      </c>
      <c r="D165" s="0" t="s">
        <v>35</v>
      </c>
      <c r="E165" s="0" t="s">
        <v>25</v>
      </c>
      <c r="F165" s="0" t="s">
        <v>34</v>
      </c>
      <c r="G165" s="0" t="s">
        <v>36</v>
      </c>
      <c r="H165" s="0" t="s">
        <v>26</v>
      </c>
      <c r="I165" s="0" t="n">
        <v>11507</v>
      </c>
      <c r="J165" s="1" t="s">
        <v>22</v>
      </c>
      <c r="K165" s="1" t="s">
        <v>21</v>
      </c>
      <c r="L165" s="1" t="s">
        <v>21</v>
      </c>
      <c r="M165" s="0" t="n">
        <f aca="false">IF(E165="Sports",1,IF(E165="Travel",2,IF(E165="Lifestyle",3)))</f>
        <v>2</v>
      </c>
      <c r="N165" s="0" t="str">
        <f aca="false">IF(A165&lt;18, "below 18", IF(A165&lt;=30, "19-30", IF(A165&lt;=50, "31-50", "Above 50")))</f>
        <v>31-50</v>
      </c>
      <c r="O165" s="0" t="str">
        <f aca="false">_xlfn.CONCAT(M165,"-",N165)</f>
        <v>2-31-50</v>
      </c>
      <c r="P165" s="0" t="n">
        <f aca="false">COUNTIF(O164:O1164,$O164)</f>
        <v>121</v>
      </c>
    </row>
    <row r="166" customFormat="false" ht="12.8" hidden="false" customHeight="false" outlineLevel="0" collapsed="false">
      <c r="A166" s="0" t="n">
        <v>19</v>
      </c>
      <c r="B166" s="0" t="s">
        <v>32</v>
      </c>
      <c r="C166" s="0" t="n">
        <v>5</v>
      </c>
      <c r="D166" s="0" t="s">
        <v>24</v>
      </c>
      <c r="E166" s="0" t="s">
        <v>25</v>
      </c>
      <c r="F166" s="0" t="s">
        <v>29</v>
      </c>
      <c r="G166" s="0" t="s">
        <v>36</v>
      </c>
      <c r="H166" s="0" t="s">
        <v>31</v>
      </c>
      <c r="I166" s="0" t="n">
        <v>12063</v>
      </c>
      <c r="J166" s="1" t="s">
        <v>22</v>
      </c>
      <c r="K166" s="1" t="s">
        <v>22</v>
      </c>
      <c r="L166" s="1" t="s">
        <v>21</v>
      </c>
      <c r="M166" s="0" t="n">
        <f aca="false">IF(E166="Sports",1,IF(E166="Travel",2,IF(E166="Lifestyle",3)))</f>
        <v>2</v>
      </c>
      <c r="N166" s="0" t="str">
        <f aca="false">IF(A166&lt;18, "below 18", IF(A166&lt;=30, "19-30", IF(A166&lt;=50, "31-50", "Above 50")))</f>
        <v>19-30</v>
      </c>
      <c r="O166" s="0" t="str">
        <f aca="false">_xlfn.CONCAT(M166,"-",N166)</f>
        <v>2-19-30</v>
      </c>
      <c r="P166" s="0" t="n">
        <f aca="false">COUNTIF(O165:O1165,$O165)</f>
        <v>127</v>
      </c>
    </row>
    <row r="167" customFormat="false" ht="12.8" hidden="false" customHeight="false" outlineLevel="0" collapsed="false">
      <c r="A167" s="0" t="n">
        <v>59</v>
      </c>
      <c r="B167" s="0" t="s">
        <v>23</v>
      </c>
      <c r="C167" s="0" t="n">
        <v>9</v>
      </c>
      <c r="D167" s="0" t="s">
        <v>24</v>
      </c>
      <c r="E167" s="0" t="s">
        <v>33</v>
      </c>
      <c r="F167" s="0" t="s">
        <v>18</v>
      </c>
      <c r="G167" s="0" t="s">
        <v>30</v>
      </c>
      <c r="H167" s="0" t="s">
        <v>20</v>
      </c>
      <c r="I167" s="0" t="n">
        <v>13642</v>
      </c>
      <c r="J167" s="1" t="s">
        <v>21</v>
      </c>
      <c r="K167" s="1" t="s">
        <v>22</v>
      </c>
      <c r="L167" s="1" t="s">
        <v>21</v>
      </c>
      <c r="M167" s="0" t="n">
        <f aca="false">IF(E167="Sports",1,IF(E167="Travel",2,IF(E167="Lifestyle",3)))</f>
        <v>3</v>
      </c>
      <c r="N167" s="0" t="str">
        <f aca="false">IF(A167&lt;18, "below 18", IF(A167&lt;=30, "19-30", IF(A167&lt;=50, "31-50", "Above 50")))</f>
        <v>Above 50</v>
      </c>
      <c r="O167" s="0" t="str">
        <f aca="false">_xlfn.CONCAT(M167,"-",N167)</f>
        <v>3-Above 50</v>
      </c>
      <c r="P167" s="0" t="n">
        <f aca="false">COUNTIF(O166:O1166,$O166)</f>
        <v>74</v>
      </c>
    </row>
    <row r="168" customFormat="false" ht="12.8" hidden="false" customHeight="false" outlineLevel="0" collapsed="false">
      <c r="A168" s="0" t="n">
        <v>62</v>
      </c>
      <c r="B168" s="0" t="s">
        <v>32</v>
      </c>
      <c r="C168" s="0" t="n">
        <v>5</v>
      </c>
      <c r="D168" s="0" t="s">
        <v>24</v>
      </c>
      <c r="E168" s="0" t="s">
        <v>17</v>
      </c>
      <c r="F168" s="0" t="s">
        <v>34</v>
      </c>
      <c r="G168" s="0" t="s">
        <v>30</v>
      </c>
      <c r="H168" s="0" t="s">
        <v>31</v>
      </c>
      <c r="I168" s="0" t="n">
        <v>12000</v>
      </c>
      <c r="J168" s="1" t="s">
        <v>22</v>
      </c>
      <c r="K168" s="1" t="s">
        <v>22</v>
      </c>
      <c r="L168" s="1" t="s">
        <v>21</v>
      </c>
      <c r="M168" s="0" t="n">
        <f aca="false">IF(E168="Sports",1,IF(E168="Travel",2,IF(E168="Lifestyle",3)))</f>
        <v>1</v>
      </c>
      <c r="N168" s="0" t="str">
        <f aca="false">IF(A168&lt;18, "below 18", IF(A168&lt;=30, "19-30", IF(A168&lt;=50, "31-50", "Above 50")))</f>
        <v>Above 50</v>
      </c>
      <c r="O168" s="0" t="str">
        <f aca="false">_xlfn.CONCAT(M168,"-",N168)</f>
        <v>1-Above 50</v>
      </c>
      <c r="P168" s="0" t="n">
        <f aca="false">COUNTIF(O167:O1167,$O167)</f>
        <v>88</v>
      </c>
    </row>
    <row r="169" customFormat="false" ht="12.8" hidden="false" customHeight="false" outlineLevel="0" collapsed="false">
      <c r="A169" s="0" t="n">
        <v>23</v>
      </c>
      <c r="B169" s="0" t="s">
        <v>32</v>
      </c>
      <c r="C169" s="0" t="n">
        <v>2</v>
      </c>
      <c r="D169" s="0" t="s">
        <v>24</v>
      </c>
      <c r="E169" s="0" t="s">
        <v>17</v>
      </c>
      <c r="F169" s="0" t="s">
        <v>34</v>
      </c>
      <c r="G169" s="0" t="s">
        <v>19</v>
      </c>
      <c r="H169" s="0" t="s">
        <v>31</v>
      </c>
      <c r="I169" s="0" t="n">
        <v>11294</v>
      </c>
      <c r="J169" s="1" t="s">
        <v>22</v>
      </c>
      <c r="K169" s="1" t="s">
        <v>21</v>
      </c>
      <c r="L169" s="1" t="s">
        <v>21</v>
      </c>
      <c r="M169" s="0" t="n">
        <f aca="false">IF(E169="Sports",1,IF(E169="Travel",2,IF(E169="Lifestyle",3)))</f>
        <v>1</v>
      </c>
      <c r="N169" s="0" t="str">
        <f aca="false">IF(A169&lt;18, "below 18", IF(A169&lt;=30, "19-30", IF(A169&lt;=50, "31-50", "Above 50")))</f>
        <v>19-30</v>
      </c>
      <c r="O169" s="0" t="str">
        <f aca="false">_xlfn.CONCAT(M169,"-",N169)</f>
        <v>1-19-30</v>
      </c>
      <c r="P169" s="0" t="n">
        <f aca="false">COUNTIF(O168:O1168,$O168)</f>
        <v>66</v>
      </c>
    </row>
    <row r="170" customFormat="false" ht="12.8" hidden="false" customHeight="false" outlineLevel="0" collapsed="false">
      <c r="A170" s="0" t="n">
        <v>45</v>
      </c>
      <c r="B170" s="0" t="s">
        <v>32</v>
      </c>
      <c r="C170" s="0" t="n">
        <v>5</v>
      </c>
      <c r="D170" s="0" t="s">
        <v>16</v>
      </c>
      <c r="E170" s="0" t="s">
        <v>33</v>
      </c>
      <c r="F170" s="0" t="s">
        <v>34</v>
      </c>
      <c r="G170" s="0" t="s">
        <v>30</v>
      </c>
      <c r="H170" s="0" t="s">
        <v>20</v>
      </c>
      <c r="I170" s="0" t="n">
        <v>14065</v>
      </c>
      <c r="J170" s="1" t="s">
        <v>21</v>
      </c>
      <c r="K170" s="1" t="s">
        <v>22</v>
      </c>
      <c r="L170" s="1" t="s">
        <v>22</v>
      </c>
      <c r="M170" s="0" t="n">
        <f aca="false">IF(E170="Sports",1,IF(E170="Travel",2,IF(E170="Lifestyle",3)))</f>
        <v>3</v>
      </c>
      <c r="N170" s="0" t="str">
        <f aca="false">IF(A170&lt;18, "below 18", IF(A170&lt;=30, "19-30", IF(A170&lt;=50, "31-50", "Above 50")))</f>
        <v>31-50</v>
      </c>
      <c r="O170" s="0" t="str">
        <f aca="false">_xlfn.CONCAT(M170,"-",N170)</f>
        <v>3-31-50</v>
      </c>
      <c r="P170" s="0" t="n">
        <f aca="false">COUNTIF(O169:O1169,$O169)</f>
        <v>80</v>
      </c>
    </row>
    <row r="171" customFormat="false" ht="12.8" hidden="false" customHeight="false" outlineLevel="0" collapsed="false">
      <c r="A171" s="0" t="n">
        <v>45</v>
      </c>
      <c r="B171" s="0" t="s">
        <v>15</v>
      </c>
      <c r="C171" s="0" t="n">
        <v>4</v>
      </c>
      <c r="D171" s="0" t="s">
        <v>35</v>
      </c>
      <c r="E171" s="0" t="s">
        <v>25</v>
      </c>
      <c r="F171" s="0" t="s">
        <v>18</v>
      </c>
      <c r="G171" s="0" t="s">
        <v>19</v>
      </c>
      <c r="H171" s="0" t="s">
        <v>31</v>
      </c>
      <c r="I171" s="0" t="n">
        <v>18014</v>
      </c>
      <c r="J171" s="1" t="s">
        <v>21</v>
      </c>
      <c r="K171" s="1" t="s">
        <v>21</v>
      </c>
      <c r="L171" s="1" t="s">
        <v>21</v>
      </c>
      <c r="M171" s="0" t="n">
        <f aca="false">IF(E171="Sports",1,IF(E171="Travel",2,IF(E171="Lifestyle",3)))</f>
        <v>2</v>
      </c>
      <c r="N171" s="0" t="str">
        <f aca="false">IF(A171&lt;18, "below 18", IF(A171&lt;=30, "19-30", IF(A171&lt;=50, "31-50", "Above 50")))</f>
        <v>31-50</v>
      </c>
      <c r="O171" s="0" t="str">
        <f aca="false">_xlfn.CONCAT(M171,"-",N171)</f>
        <v>2-31-50</v>
      </c>
      <c r="P171" s="0" t="n">
        <f aca="false">COUNTIF(O170:O1170,$O170)</f>
        <v>120</v>
      </c>
    </row>
    <row r="172" customFormat="false" ht="12.8" hidden="false" customHeight="false" outlineLevel="0" collapsed="false">
      <c r="A172" s="0" t="n">
        <v>61</v>
      </c>
      <c r="B172" s="0" t="s">
        <v>32</v>
      </c>
      <c r="C172" s="0" t="n">
        <v>7</v>
      </c>
      <c r="D172" s="0" t="s">
        <v>24</v>
      </c>
      <c r="E172" s="0" t="s">
        <v>33</v>
      </c>
      <c r="F172" s="0" t="s">
        <v>29</v>
      </c>
      <c r="G172" s="0" t="s">
        <v>36</v>
      </c>
      <c r="H172" s="0" t="s">
        <v>31</v>
      </c>
      <c r="I172" s="0" t="n">
        <v>19945</v>
      </c>
      <c r="J172" s="1" t="s">
        <v>21</v>
      </c>
      <c r="K172" s="1" t="s">
        <v>21</v>
      </c>
      <c r="L172" s="1" t="s">
        <v>21</v>
      </c>
      <c r="M172" s="0" t="n">
        <f aca="false">IF(E172="Sports",1,IF(E172="Travel",2,IF(E172="Lifestyle",3)))</f>
        <v>3</v>
      </c>
      <c r="N172" s="0" t="str">
        <f aca="false">IF(A172&lt;18, "below 18", IF(A172&lt;=30, "19-30", IF(A172&lt;=50, "31-50", "Above 50")))</f>
        <v>Above 50</v>
      </c>
      <c r="O172" s="0" t="str">
        <f aca="false">_xlfn.CONCAT(M172,"-",N172)</f>
        <v>3-Above 50</v>
      </c>
      <c r="P172" s="0" t="n">
        <f aca="false">COUNTIF(O171:O1171,$O171)</f>
        <v>126</v>
      </c>
    </row>
    <row r="173" customFormat="false" ht="12.8" hidden="false" customHeight="false" outlineLevel="0" collapsed="false">
      <c r="A173" s="0" t="n">
        <v>61</v>
      </c>
      <c r="B173" s="0" t="s">
        <v>15</v>
      </c>
      <c r="C173" s="0" t="n">
        <v>6</v>
      </c>
      <c r="D173" s="0" t="s">
        <v>16</v>
      </c>
      <c r="E173" s="0" t="s">
        <v>33</v>
      </c>
      <c r="F173" s="0" t="s">
        <v>34</v>
      </c>
      <c r="G173" s="0" t="s">
        <v>36</v>
      </c>
      <c r="H173" s="0" t="s">
        <v>26</v>
      </c>
      <c r="I173" s="0" t="n">
        <v>11603</v>
      </c>
      <c r="J173" s="1" t="s">
        <v>22</v>
      </c>
      <c r="K173" s="1" t="s">
        <v>22</v>
      </c>
      <c r="L173" s="1" t="s">
        <v>21</v>
      </c>
      <c r="M173" s="0" t="n">
        <f aca="false">IF(E173="Sports",1,IF(E173="Travel",2,IF(E173="Lifestyle",3)))</f>
        <v>3</v>
      </c>
      <c r="N173" s="0" t="str">
        <f aca="false">IF(A173&lt;18, "below 18", IF(A173&lt;=30, "19-30", IF(A173&lt;=50, "31-50", "Above 50")))</f>
        <v>Above 50</v>
      </c>
      <c r="O173" s="0" t="str">
        <f aca="false">_xlfn.CONCAT(M173,"-",N173)</f>
        <v>3-Above 50</v>
      </c>
      <c r="P173" s="0" t="n">
        <f aca="false">COUNTIF(O172:O1172,$O172)</f>
        <v>87</v>
      </c>
    </row>
    <row r="174" customFormat="false" ht="12.8" hidden="false" customHeight="false" outlineLevel="0" collapsed="false">
      <c r="A174" s="0" t="n">
        <v>37</v>
      </c>
      <c r="B174" s="0" t="s">
        <v>15</v>
      </c>
      <c r="C174" s="0" t="n">
        <v>2</v>
      </c>
      <c r="D174" s="0" t="s">
        <v>35</v>
      </c>
      <c r="E174" s="0" t="s">
        <v>25</v>
      </c>
      <c r="F174" s="0" t="s">
        <v>29</v>
      </c>
      <c r="G174" s="0" t="s">
        <v>30</v>
      </c>
      <c r="H174" s="0" t="s">
        <v>31</v>
      </c>
      <c r="I174" s="0" t="n">
        <v>11322</v>
      </c>
      <c r="J174" s="1" t="s">
        <v>22</v>
      </c>
      <c r="K174" s="1" t="s">
        <v>22</v>
      </c>
      <c r="L174" s="1" t="s">
        <v>21</v>
      </c>
      <c r="M174" s="0" t="n">
        <f aca="false">IF(E174="Sports",1,IF(E174="Travel",2,IF(E174="Lifestyle",3)))</f>
        <v>2</v>
      </c>
      <c r="N174" s="0" t="str">
        <f aca="false">IF(A174&lt;18, "below 18", IF(A174&lt;=30, "19-30", IF(A174&lt;=50, "31-50", "Above 50")))</f>
        <v>31-50</v>
      </c>
      <c r="O174" s="0" t="str">
        <f aca="false">_xlfn.CONCAT(M174,"-",N174)</f>
        <v>2-31-50</v>
      </c>
      <c r="P174" s="0" t="n">
        <f aca="false">COUNTIF(O173:O1173,$O173)</f>
        <v>86</v>
      </c>
    </row>
    <row r="175" customFormat="false" ht="12.8" hidden="false" customHeight="false" outlineLevel="0" collapsed="false">
      <c r="A175" s="0" t="n">
        <v>47</v>
      </c>
      <c r="B175" s="0" t="s">
        <v>15</v>
      </c>
      <c r="C175" s="0" t="n">
        <v>5</v>
      </c>
      <c r="D175" s="0" t="s">
        <v>35</v>
      </c>
      <c r="E175" s="0" t="s">
        <v>33</v>
      </c>
      <c r="F175" s="0" t="s">
        <v>29</v>
      </c>
      <c r="G175" s="0" t="s">
        <v>36</v>
      </c>
      <c r="H175" s="0" t="s">
        <v>31</v>
      </c>
      <c r="I175" s="0" t="n">
        <v>15956</v>
      </c>
      <c r="J175" s="1" t="s">
        <v>22</v>
      </c>
      <c r="K175" s="1" t="s">
        <v>22</v>
      </c>
      <c r="L175" s="1" t="s">
        <v>21</v>
      </c>
      <c r="M175" s="0" t="n">
        <f aca="false">IF(E175="Sports",1,IF(E175="Travel",2,IF(E175="Lifestyle",3)))</f>
        <v>3</v>
      </c>
      <c r="N175" s="0" t="str">
        <f aca="false">IF(A175&lt;18, "below 18", IF(A175&lt;=30, "19-30", IF(A175&lt;=50, "31-50", "Above 50")))</f>
        <v>31-50</v>
      </c>
      <c r="O175" s="0" t="str">
        <f aca="false">_xlfn.CONCAT(M175,"-",N175)</f>
        <v>3-31-50</v>
      </c>
      <c r="P175" s="0" t="n">
        <f aca="false">COUNTIF(O174:O1174,$O174)</f>
        <v>125</v>
      </c>
    </row>
    <row r="176" customFormat="false" ht="12.8" hidden="false" customHeight="false" outlineLevel="0" collapsed="false">
      <c r="A176" s="0" t="n">
        <v>28</v>
      </c>
      <c r="B176" s="0" t="s">
        <v>23</v>
      </c>
      <c r="C176" s="0" t="n">
        <v>7</v>
      </c>
      <c r="D176" s="0" t="s">
        <v>16</v>
      </c>
      <c r="E176" s="0" t="s">
        <v>33</v>
      </c>
      <c r="F176" s="0" t="s">
        <v>18</v>
      </c>
      <c r="G176" s="0" t="s">
        <v>36</v>
      </c>
      <c r="H176" s="0" t="s">
        <v>20</v>
      </c>
      <c r="I176" s="0" t="n">
        <v>12441</v>
      </c>
      <c r="J176" s="1" t="s">
        <v>22</v>
      </c>
      <c r="K176" s="1" t="s">
        <v>21</v>
      </c>
      <c r="L176" s="1" t="s">
        <v>22</v>
      </c>
      <c r="M176" s="0" t="n">
        <f aca="false">IF(E176="Sports",1,IF(E176="Travel",2,IF(E176="Lifestyle",3)))</f>
        <v>3</v>
      </c>
      <c r="N176" s="0" t="str">
        <f aca="false">IF(A176&lt;18, "below 18", IF(A176&lt;=30, "19-30", IF(A176&lt;=50, "31-50", "Above 50")))</f>
        <v>19-30</v>
      </c>
      <c r="O176" s="0" t="str">
        <f aca="false">_xlfn.CONCAT(M176,"-",N176)</f>
        <v>3-19-30</v>
      </c>
      <c r="P176" s="0" t="n">
        <f aca="false">COUNTIF(O175:O1175,$O175)</f>
        <v>119</v>
      </c>
    </row>
    <row r="177" customFormat="false" ht="12.8" hidden="false" customHeight="false" outlineLevel="0" collapsed="false">
      <c r="A177" s="0" t="n">
        <v>45</v>
      </c>
      <c r="B177" s="0" t="s">
        <v>15</v>
      </c>
      <c r="C177" s="0" t="n">
        <v>7</v>
      </c>
      <c r="D177" s="0" t="s">
        <v>16</v>
      </c>
      <c r="E177" s="0" t="s">
        <v>33</v>
      </c>
      <c r="F177" s="0" t="s">
        <v>34</v>
      </c>
      <c r="G177" s="0" t="s">
        <v>30</v>
      </c>
      <c r="H177" s="0" t="s">
        <v>26</v>
      </c>
      <c r="I177" s="0" t="n">
        <v>11098</v>
      </c>
      <c r="J177" s="1" t="s">
        <v>21</v>
      </c>
      <c r="K177" s="1" t="s">
        <v>22</v>
      </c>
      <c r="L177" s="1" t="s">
        <v>21</v>
      </c>
      <c r="M177" s="0" t="n">
        <f aca="false">IF(E177="Sports",1,IF(E177="Travel",2,IF(E177="Lifestyle",3)))</f>
        <v>3</v>
      </c>
      <c r="N177" s="0" t="str">
        <f aca="false">IF(A177&lt;18, "below 18", IF(A177&lt;=30, "19-30", IF(A177&lt;=50, "31-50", "Above 50")))</f>
        <v>31-50</v>
      </c>
      <c r="O177" s="0" t="str">
        <f aca="false">_xlfn.CONCAT(M177,"-",N177)</f>
        <v>3-31-50</v>
      </c>
      <c r="P177" s="0" t="n">
        <f aca="false">COUNTIF(O176:O1176,$O176)</f>
        <v>77</v>
      </c>
    </row>
    <row r="178" customFormat="false" ht="12.8" hidden="false" customHeight="false" outlineLevel="0" collapsed="false">
      <c r="A178" s="0" t="n">
        <v>42</v>
      </c>
      <c r="B178" s="0" t="s">
        <v>15</v>
      </c>
      <c r="C178" s="0" t="n">
        <v>5</v>
      </c>
      <c r="D178" s="0" t="s">
        <v>24</v>
      </c>
      <c r="E178" s="0" t="s">
        <v>25</v>
      </c>
      <c r="F178" s="0" t="s">
        <v>29</v>
      </c>
      <c r="G178" s="0" t="s">
        <v>19</v>
      </c>
      <c r="H178" s="0" t="s">
        <v>26</v>
      </c>
      <c r="I178" s="0" t="n">
        <v>15073</v>
      </c>
      <c r="J178" s="1" t="s">
        <v>22</v>
      </c>
      <c r="K178" s="1" t="s">
        <v>21</v>
      </c>
      <c r="L178" s="1" t="s">
        <v>22</v>
      </c>
      <c r="M178" s="0" t="n">
        <f aca="false">IF(E178="Sports",1,IF(E178="Travel",2,IF(E178="Lifestyle",3)))</f>
        <v>2</v>
      </c>
      <c r="N178" s="0" t="str">
        <f aca="false">IF(A178&lt;18, "below 18", IF(A178&lt;=30, "19-30", IF(A178&lt;=50, "31-50", "Above 50")))</f>
        <v>31-50</v>
      </c>
      <c r="O178" s="0" t="str">
        <f aca="false">_xlfn.CONCAT(M178,"-",N178)</f>
        <v>2-31-50</v>
      </c>
      <c r="P178" s="0" t="n">
        <f aca="false">COUNTIF(O177:O1177,$O177)</f>
        <v>118</v>
      </c>
    </row>
    <row r="179" customFormat="false" ht="12.8" hidden="false" customHeight="false" outlineLevel="0" collapsed="false">
      <c r="A179" s="0" t="n">
        <v>56</v>
      </c>
      <c r="B179" s="0" t="s">
        <v>23</v>
      </c>
      <c r="C179" s="0" t="n">
        <v>9</v>
      </c>
      <c r="D179" s="0" t="s">
        <v>35</v>
      </c>
      <c r="E179" s="0" t="s">
        <v>17</v>
      </c>
      <c r="F179" s="0" t="s">
        <v>34</v>
      </c>
      <c r="G179" s="0" t="s">
        <v>30</v>
      </c>
      <c r="H179" s="0" t="s">
        <v>26</v>
      </c>
      <c r="I179" s="0" t="n">
        <v>19697</v>
      </c>
      <c r="J179" s="1" t="s">
        <v>21</v>
      </c>
      <c r="K179" s="1" t="s">
        <v>22</v>
      </c>
      <c r="L179" s="1" t="s">
        <v>21</v>
      </c>
      <c r="M179" s="0" t="n">
        <f aca="false">IF(E179="Sports",1,IF(E179="Travel",2,IF(E179="Lifestyle",3)))</f>
        <v>1</v>
      </c>
      <c r="N179" s="0" t="str">
        <f aca="false">IF(A179&lt;18, "below 18", IF(A179&lt;=30, "19-30", IF(A179&lt;=50, "31-50", "Above 50")))</f>
        <v>Above 50</v>
      </c>
      <c r="O179" s="0" t="str">
        <f aca="false">_xlfn.CONCAT(M179,"-",N179)</f>
        <v>1-Above 50</v>
      </c>
      <c r="P179" s="0" t="n">
        <f aca="false">COUNTIF(O178:O1178,$O178)</f>
        <v>124</v>
      </c>
    </row>
    <row r="180" customFormat="false" ht="12.8" hidden="false" customHeight="false" outlineLevel="0" collapsed="false">
      <c r="A180" s="0" t="n">
        <v>50</v>
      </c>
      <c r="B180" s="0" t="s">
        <v>15</v>
      </c>
      <c r="C180" s="0" t="n">
        <v>4</v>
      </c>
      <c r="D180" s="0" t="s">
        <v>35</v>
      </c>
      <c r="E180" s="0" t="s">
        <v>17</v>
      </c>
      <c r="F180" s="0" t="s">
        <v>34</v>
      </c>
      <c r="G180" s="0" t="s">
        <v>19</v>
      </c>
      <c r="H180" s="0" t="s">
        <v>31</v>
      </c>
      <c r="I180" s="0" t="n">
        <v>19318</v>
      </c>
      <c r="J180" s="1" t="s">
        <v>22</v>
      </c>
      <c r="K180" s="1" t="s">
        <v>22</v>
      </c>
      <c r="L180" s="1" t="s">
        <v>22</v>
      </c>
      <c r="M180" s="0" t="n">
        <f aca="false">IF(E180="Sports",1,IF(E180="Travel",2,IF(E180="Lifestyle",3)))</f>
        <v>1</v>
      </c>
      <c r="N180" s="0" t="str">
        <f aca="false">IF(A180&lt;18, "below 18", IF(A180&lt;=30, "19-30", IF(A180&lt;=50, "31-50", "Above 50")))</f>
        <v>31-50</v>
      </c>
      <c r="O180" s="0" t="str">
        <f aca="false">_xlfn.CONCAT(M180,"-",N180)</f>
        <v>1-31-50</v>
      </c>
      <c r="P180" s="0" t="n">
        <f aca="false">COUNTIF(O179:O1179,$O179)</f>
        <v>65</v>
      </c>
    </row>
    <row r="181" customFormat="false" ht="12.8" hidden="false" customHeight="false" outlineLevel="0" collapsed="false">
      <c r="A181" s="0" t="n">
        <v>18</v>
      </c>
      <c r="B181" s="0" t="s">
        <v>32</v>
      </c>
      <c r="C181" s="0" t="n">
        <v>3</v>
      </c>
      <c r="D181" s="0" t="s">
        <v>16</v>
      </c>
      <c r="E181" s="0" t="s">
        <v>25</v>
      </c>
      <c r="F181" s="0" t="s">
        <v>18</v>
      </c>
      <c r="G181" s="0" t="s">
        <v>30</v>
      </c>
      <c r="H181" s="0" t="s">
        <v>26</v>
      </c>
      <c r="I181" s="0" t="n">
        <v>18488</v>
      </c>
      <c r="J181" s="1" t="s">
        <v>22</v>
      </c>
      <c r="K181" s="1" t="s">
        <v>21</v>
      </c>
      <c r="L181" s="1" t="s">
        <v>22</v>
      </c>
      <c r="M181" s="0" t="n">
        <f aca="false">IF(E181="Sports",1,IF(E181="Travel",2,IF(E181="Lifestyle",3)))</f>
        <v>2</v>
      </c>
      <c r="N181" s="0" t="str">
        <f aca="false">IF(A181&lt;18, "below 18", IF(A181&lt;=30, "19-30", IF(A181&lt;=50, "31-50", "Above 50")))</f>
        <v>19-30</v>
      </c>
      <c r="O181" s="0" t="str">
        <f aca="false">_xlfn.CONCAT(M181,"-",N181)</f>
        <v>2-19-30</v>
      </c>
      <c r="P181" s="0" t="n">
        <f aca="false">COUNTIF(O180:O1180,$O180)</f>
        <v>122</v>
      </c>
    </row>
    <row r="182" customFormat="false" ht="12.8" hidden="false" customHeight="false" outlineLevel="0" collapsed="false">
      <c r="A182" s="0" t="n">
        <v>44</v>
      </c>
      <c r="B182" s="0" t="s">
        <v>32</v>
      </c>
      <c r="C182" s="0" t="n">
        <v>4</v>
      </c>
      <c r="D182" s="0" t="s">
        <v>35</v>
      </c>
      <c r="E182" s="0" t="s">
        <v>17</v>
      </c>
      <c r="F182" s="0" t="s">
        <v>34</v>
      </c>
      <c r="G182" s="0" t="s">
        <v>30</v>
      </c>
      <c r="H182" s="0" t="s">
        <v>20</v>
      </c>
      <c r="I182" s="0" t="n">
        <v>13787</v>
      </c>
      <c r="J182" s="1" t="s">
        <v>21</v>
      </c>
      <c r="K182" s="1" t="s">
        <v>21</v>
      </c>
      <c r="L182" s="1" t="s">
        <v>21</v>
      </c>
      <c r="M182" s="0" t="n">
        <f aca="false">IF(E182="Sports",1,IF(E182="Travel",2,IF(E182="Lifestyle",3)))</f>
        <v>1</v>
      </c>
      <c r="N182" s="0" t="str">
        <f aca="false">IF(A182&lt;18, "below 18", IF(A182&lt;=30, "19-30", IF(A182&lt;=50, "31-50", "Above 50")))</f>
        <v>31-50</v>
      </c>
      <c r="O182" s="0" t="str">
        <f aca="false">_xlfn.CONCAT(M182,"-",N182)</f>
        <v>1-31-50</v>
      </c>
      <c r="P182" s="0" t="n">
        <f aca="false">COUNTIF(O181:O1181,$O181)</f>
        <v>73</v>
      </c>
    </row>
    <row r="183" customFormat="false" ht="12.8" hidden="false" customHeight="false" outlineLevel="0" collapsed="false">
      <c r="A183" s="0" t="n">
        <v>30</v>
      </c>
      <c r="B183" s="0" t="s">
        <v>15</v>
      </c>
      <c r="C183" s="0" t="n">
        <v>5</v>
      </c>
      <c r="D183" s="0" t="s">
        <v>24</v>
      </c>
      <c r="E183" s="0" t="s">
        <v>33</v>
      </c>
      <c r="F183" s="0" t="s">
        <v>34</v>
      </c>
      <c r="G183" s="0" t="s">
        <v>36</v>
      </c>
      <c r="H183" s="0" t="s">
        <v>26</v>
      </c>
      <c r="I183" s="0" t="n">
        <v>12096</v>
      </c>
      <c r="J183" s="1" t="s">
        <v>22</v>
      </c>
      <c r="K183" s="1" t="s">
        <v>22</v>
      </c>
      <c r="L183" s="1" t="s">
        <v>21</v>
      </c>
      <c r="M183" s="0" t="n">
        <f aca="false">IF(E183="Sports",1,IF(E183="Travel",2,IF(E183="Lifestyle",3)))</f>
        <v>3</v>
      </c>
      <c r="N183" s="0" t="str">
        <f aca="false">IF(A183&lt;18, "below 18", IF(A183&lt;=30, "19-30", IF(A183&lt;=50, "31-50", "Above 50")))</f>
        <v>19-30</v>
      </c>
      <c r="O183" s="0" t="str">
        <f aca="false">_xlfn.CONCAT(M183,"-",N183)</f>
        <v>3-19-30</v>
      </c>
      <c r="P183" s="0" t="n">
        <f aca="false">COUNTIF(O182:O1182,$O182)</f>
        <v>121</v>
      </c>
    </row>
    <row r="184" customFormat="false" ht="12.8" hidden="false" customHeight="false" outlineLevel="0" collapsed="false">
      <c r="A184" s="0" t="n">
        <v>58</v>
      </c>
      <c r="B184" s="0" t="s">
        <v>23</v>
      </c>
      <c r="C184" s="0" t="n">
        <v>6</v>
      </c>
      <c r="D184" s="0" t="s">
        <v>35</v>
      </c>
      <c r="E184" s="0" t="s">
        <v>17</v>
      </c>
      <c r="F184" s="0" t="s">
        <v>29</v>
      </c>
      <c r="G184" s="0" t="s">
        <v>30</v>
      </c>
      <c r="H184" s="0" t="s">
        <v>20</v>
      </c>
      <c r="I184" s="0" t="n">
        <v>12208</v>
      </c>
      <c r="J184" s="1" t="s">
        <v>22</v>
      </c>
      <c r="K184" s="1" t="s">
        <v>22</v>
      </c>
      <c r="L184" s="1" t="s">
        <v>21</v>
      </c>
      <c r="M184" s="0" t="n">
        <f aca="false">IF(E184="Sports",1,IF(E184="Travel",2,IF(E184="Lifestyle",3)))</f>
        <v>1</v>
      </c>
      <c r="N184" s="0" t="str">
        <f aca="false">IF(A184&lt;18, "below 18", IF(A184&lt;=30, "19-30", IF(A184&lt;=50, "31-50", "Above 50")))</f>
        <v>Above 50</v>
      </c>
      <c r="O184" s="0" t="str">
        <f aca="false">_xlfn.CONCAT(M184,"-",N184)</f>
        <v>1-Above 50</v>
      </c>
      <c r="P184" s="0" t="n">
        <f aca="false">COUNTIF(O183:O1183,$O183)</f>
        <v>76</v>
      </c>
    </row>
    <row r="185" customFormat="false" ht="12.8" hidden="false" customHeight="false" outlineLevel="0" collapsed="false">
      <c r="A185" s="0" t="n">
        <v>20</v>
      </c>
      <c r="B185" s="0" t="s">
        <v>32</v>
      </c>
      <c r="C185" s="0" t="n">
        <v>3</v>
      </c>
      <c r="D185" s="0" t="s">
        <v>16</v>
      </c>
      <c r="E185" s="0" t="s">
        <v>33</v>
      </c>
      <c r="F185" s="0" t="s">
        <v>18</v>
      </c>
      <c r="G185" s="0" t="s">
        <v>30</v>
      </c>
      <c r="H185" s="0" t="s">
        <v>26</v>
      </c>
      <c r="I185" s="0" t="n">
        <v>15988</v>
      </c>
      <c r="J185" s="1" t="s">
        <v>21</v>
      </c>
      <c r="K185" s="1" t="s">
        <v>22</v>
      </c>
      <c r="L185" s="1" t="s">
        <v>21</v>
      </c>
      <c r="M185" s="0" t="n">
        <f aca="false">IF(E185="Sports",1,IF(E185="Travel",2,IF(E185="Lifestyle",3)))</f>
        <v>3</v>
      </c>
      <c r="N185" s="0" t="str">
        <f aca="false">IF(A185&lt;18, "below 18", IF(A185&lt;=30, "19-30", IF(A185&lt;=50, "31-50", "Above 50")))</f>
        <v>19-30</v>
      </c>
      <c r="O185" s="0" t="str">
        <f aca="false">_xlfn.CONCAT(M185,"-",N185)</f>
        <v>3-19-30</v>
      </c>
      <c r="P185" s="0" t="n">
        <f aca="false">COUNTIF(O184:O1184,$O184)</f>
        <v>64</v>
      </c>
    </row>
    <row r="186" customFormat="false" ht="12.8" hidden="false" customHeight="false" outlineLevel="0" collapsed="false">
      <c r="A186" s="0" t="n">
        <v>56</v>
      </c>
      <c r="B186" s="0" t="s">
        <v>23</v>
      </c>
      <c r="C186" s="0" t="n">
        <v>2</v>
      </c>
      <c r="D186" s="0" t="s">
        <v>16</v>
      </c>
      <c r="E186" s="0" t="s">
        <v>17</v>
      </c>
      <c r="F186" s="0" t="s">
        <v>34</v>
      </c>
      <c r="G186" s="0" t="s">
        <v>19</v>
      </c>
      <c r="H186" s="0" t="s">
        <v>26</v>
      </c>
      <c r="I186" s="0" t="n">
        <v>10175</v>
      </c>
      <c r="J186" s="1" t="s">
        <v>22</v>
      </c>
      <c r="K186" s="1" t="s">
        <v>22</v>
      </c>
      <c r="L186" s="1" t="s">
        <v>21</v>
      </c>
      <c r="M186" s="0" t="n">
        <f aca="false">IF(E186="Sports",1,IF(E186="Travel",2,IF(E186="Lifestyle",3)))</f>
        <v>1</v>
      </c>
      <c r="N186" s="0" t="str">
        <f aca="false">IF(A186&lt;18, "below 18", IF(A186&lt;=30, "19-30", IF(A186&lt;=50, "31-50", "Above 50")))</f>
        <v>Above 50</v>
      </c>
      <c r="O186" s="0" t="str">
        <f aca="false">_xlfn.CONCAT(M186,"-",N186)</f>
        <v>1-Above 50</v>
      </c>
      <c r="P186" s="0" t="n">
        <f aca="false">COUNTIF(O185:O1185,$O185)</f>
        <v>75</v>
      </c>
    </row>
    <row r="187" customFormat="false" ht="12.8" hidden="false" customHeight="false" outlineLevel="0" collapsed="false">
      <c r="A187" s="0" t="n">
        <v>23</v>
      </c>
      <c r="B187" s="0" t="s">
        <v>23</v>
      </c>
      <c r="C187" s="0" t="n">
        <v>4</v>
      </c>
      <c r="D187" s="0" t="s">
        <v>24</v>
      </c>
      <c r="E187" s="0" t="s">
        <v>25</v>
      </c>
      <c r="F187" s="0" t="s">
        <v>29</v>
      </c>
      <c r="G187" s="0" t="s">
        <v>36</v>
      </c>
      <c r="H187" s="0" t="s">
        <v>20</v>
      </c>
      <c r="I187" s="0" t="n">
        <v>17169</v>
      </c>
      <c r="J187" s="1" t="s">
        <v>21</v>
      </c>
      <c r="K187" s="1" t="s">
        <v>22</v>
      </c>
      <c r="L187" s="1" t="s">
        <v>22</v>
      </c>
      <c r="M187" s="0" t="n">
        <f aca="false">IF(E187="Sports",1,IF(E187="Travel",2,IF(E187="Lifestyle",3)))</f>
        <v>2</v>
      </c>
      <c r="N187" s="0" t="str">
        <f aca="false">IF(A187&lt;18, "below 18", IF(A187&lt;=30, "19-30", IF(A187&lt;=50, "31-50", "Above 50")))</f>
        <v>19-30</v>
      </c>
      <c r="O187" s="0" t="str">
        <f aca="false">_xlfn.CONCAT(M187,"-",N187)</f>
        <v>2-19-30</v>
      </c>
      <c r="P187" s="0" t="n">
        <f aca="false">COUNTIF(O186:O1186,$O186)</f>
        <v>63</v>
      </c>
    </row>
    <row r="188" customFormat="false" ht="12.8" hidden="false" customHeight="false" outlineLevel="0" collapsed="false">
      <c r="A188" s="0" t="n">
        <v>25</v>
      </c>
      <c r="B188" s="0" t="s">
        <v>32</v>
      </c>
      <c r="C188" s="0" t="n">
        <v>5</v>
      </c>
      <c r="D188" s="0" t="s">
        <v>24</v>
      </c>
      <c r="E188" s="0" t="s">
        <v>17</v>
      </c>
      <c r="F188" s="0" t="s">
        <v>18</v>
      </c>
      <c r="G188" s="0" t="s">
        <v>19</v>
      </c>
      <c r="H188" s="0" t="s">
        <v>26</v>
      </c>
      <c r="I188" s="0" t="n">
        <v>16014</v>
      </c>
      <c r="J188" s="1" t="s">
        <v>21</v>
      </c>
      <c r="K188" s="1" t="s">
        <v>21</v>
      </c>
      <c r="L188" s="1" t="s">
        <v>21</v>
      </c>
      <c r="M188" s="0" t="n">
        <f aca="false">IF(E188="Sports",1,IF(E188="Travel",2,IF(E188="Lifestyle",3)))</f>
        <v>1</v>
      </c>
      <c r="N188" s="0" t="str">
        <f aca="false">IF(A188&lt;18, "below 18", IF(A188&lt;=30, "19-30", IF(A188&lt;=50, "31-50", "Above 50")))</f>
        <v>19-30</v>
      </c>
      <c r="O188" s="0" t="str">
        <f aca="false">_xlfn.CONCAT(M188,"-",N188)</f>
        <v>1-19-30</v>
      </c>
      <c r="P188" s="0" t="n">
        <f aca="false">COUNTIF(O187:O1187,$O187)</f>
        <v>72</v>
      </c>
    </row>
    <row r="189" customFormat="false" ht="12.8" hidden="false" customHeight="false" outlineLevel="0" collapsed="false">
      <c r="A189" s="0" t="n">
        <v>44</v>
      </c>
      <c r="B189" s="0" t="s">
        <v>23</v>
      </c>
      <c r="C189" s="0" t="n">
        <v>4</v>
      </c>
      <c r="D189" s="0" t="s">
        <v>35</v>
      </c>
      <c r="E189" s="0" t="s">
        <v>17</v>
      </c>
      <c r="F189" s="0" t="s">
        <v>18</v>
      </c>
      <c r="G189" s="0" t="s">
        <v>19</v>
      </c>
      <c r="H189" s="0" t="s">
        <v>26</v>
      </c>
      <c r="I189" s="0" t="n">
        <v>11667</v>
      </c>
      <c r="J189" s="1" t="s">
        <v>21</v>
      </c>
      <c r="K189" s="1" t="s">
        <v>21</v>
      </c>
      <c r="L189" s="1" t="s">
        <v>21</v>
      </c>
      <c r="M189" s="0" t="n">
        <f aca="false">IF(E189="Sports",1,IF(E189="Travel",2,IF(E189="Lifestyle",3)))</f>
        <v>1</v>
      </c>
      <c r="N189" s="0" t="str">
        <f aca="false">IF(A189&lt;18, "below 18", IF(A189&lt;=30, "19-30", IF(A189&lt;=50, "31-50", "Above 50")))</f>
        <v>31-50</v>
      </c>
      <c r="O189" s="0" t="str">
        <f aca="false">_xlfn.CONCAT(M189,"-",N189)</f>
        <v>1-31-50</v>
      </c>
      <c r="P189" s="0" t="n">
        <f aca="false">COUNTIF(O188:O1188,$O188)</f>
        <v>79</v>
      </c>
    </row>
    <row r="190" customFormat="false" ht="12.8" hidden="false" customHeight="false" outlineLevel="0" collapsed="false">
      <c r="A190" s="0" t="n">
        <v>26</v>
      </c>
      <c r="B190" s="0" t="s">
        <v>32</v>
      </c>
      <c r="C190" s="0" t="n">
        <v>3</v>
      </c>
      <c r="D190" s="0" t="s">
        <v>35</v>
      </c>
      <c r="E190" s="0" t="s">
        <v>17</v>
      </c>
      <c r="F190" s="0" t="s">
        <v>29</v>
      </c>
      <c r="G190" s="0" t="s">
        <v>36</v>
      </c>
      <c r="H190" s="0" t="s">
        <v>26</v>
      </c>
      <c r="I190" s="0" t="n">
        <v>18867</v>
      </c>
      <c r="J190" s="1" t="s">
        <v>21</v>
      </c>
      <c r="K190" s="1" t="s">
        <v>21</v>
      </c>
      <c r="L190" s="1" t="s">
        <v>22</v>
      </c>
      <c r="M190" s="0" t="n">
        <f aca="false">IF(E190="Sports",1,IF(E190="Travel",2,IF(E190="Lifestyle",3)))</f>
        <v>1</v>
      </c>
      <c r="N190" s="0" t="str">
        <f aca="false">IF(A190&lt;18, "below 18", IF(A190&lt;=30, "19-30", IF(A190&lt;=50, "31-50", "Above 50")))</f>
        <v>19-30</v>
      </c>
      <c r="O190" s="0" t="str">
        <f aca="false">_xlfn.CONCAT(M190,"-",N190)</f>
        <v>1-19-30</v>
      </c>
      <c r="P190" s="0" t="n">
        <f aca="false">COUNTIF(O189:O1189,$O189)</f>
        <v>120</v>
      </c>
    </row>
    <row r="191" customFormat="false" ht="12.8" hidden="false" customHeight="false" outlineLevel="0" collapsed="false">
      <c r="A191" s="0" t="n">
        <v>54</v>
      </c>
      <c r="B191" s="0" t="s">
        <v>23</v>
      </c>
      <c r="C191" s="0" t="n">
        <v>8</v>
      </c>
      <c r="D191" s="0" t="s">
        <v>16</v>
      </c>
      <c r="E191" s="0" t="s">
        <v>25</v>
      </c>
      <c r="F191" s="0" t="s">
        <v>29</v>
      </c>
      <c r="G191" s="0" t="s">
        <v>36</v>
      </c>
      <c r="H191" s="0" t="s">
        <v>31</v>
      </c>
      <c r="I191" s="0" t="n">
        <v>11823</v>
      </c>
      <c r="J191" s="1" t="s">
        <v>22</v>
      </c>
      <c r="K191" s="1" t="s">
        <v>21</v>
      </c>
      <c r="L191" s="1" t="s">
        <v>21</v>
      </c>
      <c r="M191" s="0" t="n">
        <f aca="false">IF(E191="Sports",1,IF(E191="Travel",2,IF(E191="Lifestyle",3)))</f>
        <v>2</v>
      </c>
      <c r="N191" s="0" t="str">
        <f aca="false">IF(A191&lt;18, "below 18", IF(A191&lt;=30, "19-30", IF(A191&lt;=50, "31-50", "Above 50")))</f>
        <v>Above 50</v>
      </c>
      <c r="O191" s="0" t="str">
        <f aca="false">_xlfn.CONCAT(M191,"-",N191)</f>
        <v>2-Above 50</v>
      </c>
      <c r="P191" s="0" t="n">
        <f aca="false">COUNTIF(O190:O1190,$O190)</f>
        <v>78</v>
      </c>
    </row>
    <row r="192" customFormat="false" ht="12.8" hidden="false" customHeight="false" outlineLevel="0" collapsed="false">
      <c r="A192" s="0" t="n">
        <v>50</v>
      </c>
      <c r="B192" s="0" t="s">
        <v>32</v>
      </c>
      <c r="C192" s="0" t="n">
        <v>4</v>
      </c>
      <c r="D192" s="0" t="s">
        <v>24</v>
      </c>
      <c r="E192" s="0" t="s">
        <v>17</v>
      </c>
      <c r="F192" s="0" t="s">
        <v>29</v>
      </c>
      <c r="G192" s="0" t="s">
        <v>36</v>
      </c>
      <c r="H192" s="0" t="s">
        <v>20</v>
      </c>
      <c r="I192" s="0" t="n">
        <v>15147</v>
      </c>
      <c r="J192" s="1" t="s">
        <v>22</v>
      </c>
      <c r="K192" s="1" t="s">
        <v>22</v>
      </c>
      <c r="L192" s="1" t="s">
        <v>22</v>
      </c>
      <c r="M192" s="0" t="n">
        <f aca="false">IF(E192="Sports",1,IF(E192="Travel",2,IF(E192="Lifestyle",3)))</f>
        <v>1</v>
      </c>
      <c r="N192" s="0" t="str">
        <f aca="false">IF(A192&lt;18, "below 18", IF(A192&lt;=30, "19-30", IF(A192&lt;=50, "31-50", "Above 50")))</f>
        <v>31-50</v>
      </c>
      <c r="O192" s="0" t="str">
        <f aca="false">_xlfn.CONCAT(M192,"-",N192)</f>
        <v>1-31-50</v>
      </c>
      <c r="P192" s="0" t="n">
        <f aca="false">COUNTIF(O191:O1191,$O191)</f>
        <v>83</v>
      </c>
    </row>
    <row r="193" customFormat="false" ht="12.8" hidden="false" customHeight="false" outlineLevel="0" collapsed="false">
      <c r="A193" s="0" t="n">
        <v>59</v>
      </c>
      <c r="B193" s="0" t="s">
        <v>15</v>
      </c>
      <c r="C193" s="0" t="n">
        <v>2</v>
      </c>
      <c r="D193" s="0" t="s">
        <v>24</v>
      </c>
      <c r="E193" s="0" t="s">
        <v>25</v>
      </c>
      <c r="F193" s="0" t="s">
        <v>29</v>
      </c>
      <c r="G193" s="0" t="s">
        <v>30</v>
      </c>
      <c r="H193" s="0" t="s">
        <v>26</v>
      </c>
      <c r="I193" s="0" t="n">
        <v>11356</v>
      </c>
      <c r="J193" s="1" t="s">
        <v>22</v>
      </c>
      <c r="K193" s="1" t="s">
        <v>21</v>
      </c>
      <c r="L193" s="1" t="s">
        <v>21</v>
      </c>
      <c r="M193" s="0" t="n">
        <f aca="false">IF(E193="Sports",1,IF(E193="Travel",2,IF(E193="Lifestyle",3)))</f>
        <v>2</v>
      </c>
      <c r="N193" s="0" t="str">
        <f aca="false">IF(A193&lt;18, "below 18", IF(A193&lt;=30, "19-30", IF(A193&lt;=50, "31-50", "Above 50")))</f>
        <v>Above 50</v>
      </c>
      <c r="O193" s="0" t="str">
        <f aca="false">_xlfn.CONCAT(M193,"-",N193)</f>
        <v>2-Above 50</v>
      </c>
      <c r="P193" s="0" t="n">
        <f aca="false">COUNTIF(O192:O1192,$O192)</f>
        <v>119</v>
      </c>
    </row>
    <row r="194" customFormat="false" ht="12.8" hidden="false" customHeight="false" outlineLevel="0" collapsed="false">
      <c r="A194" s="0" t="n">
        <v>61</v>
      </c>
      <c r="B194" s="0" t="s">
        <v>32</v>
      </c>
      <c r="C194" s="0" t="n">
        <v>2</v>
      </c>
      <c r="D194" s="0" t="s">
        <v>24</v>
      </c>
      <c r="E194" s="0" t="s">
        <v>33</v>
      </c>
      <c r="F194" s="0" t="s">
        <v>29</v>
      </c>
      <c r="G194" s="0" t="s">
        <v>36</v>
      </c>
      <c r="H194" s="0" t="s">
        <v>20</v>
      </c>
      <c r="I194" s="0" t="n">
        <v>13072</v>
      </c>
      <c r="J194" s="1" t="s">
        <v>21</v>
      </c>
      <c r="K194" s="1" t="s">
        <v>21</v>
      </c>
      <c r="L194" s="1" t="s">
        <v>22</v>
      </c>
      <c r="M194" s="0" t="n">
        <f aca="false">IF(E194="Sports",1,IF(E194="Travel",2,IF(E194="Lifestyle",3)))</f>
        <v>3</v>
      </c>
      <c r="N194" s="0" t="str">
        <f aca="false">IF(A194&lt;18, "below 18", IF(A194&lt;=30, "19-30", IF(A194&lt;=50, "31-50", "Above 50")))</f>
        <v>Above 50</v>
      </c>
      <c r="O194" s="0" t="str">
        <f aca="false">_xlfn.CONCAT(M194,"-",N194)</f>
        <v>3-Above 50</v>
      </c>
      <c r="P194" s="0" t="n">
        <f aca="false">COUNTIF(O193:O1193,$O193)</f>
        <v>82</v>
      </c>
    </row>
    <row r="195" customFormat="false" ht="12.8" hidden="false" customHeight="false" outlineLevel="0" collapsed="false">
      <c r="A195" s="0" t="n">
        <v>41</v>
      </c>
      <c r="B195" s="0" t="s">
        <v>32</v>
      </c>
      <c r="C195" s="0" t="n">
        <v>1</v>
      </c>
      <c r="D195" s="0" t="s">
        <v>35</v>
      </c>
      <c r="E195" s="0" t="s">
        <v>17</v>
      </c>
      <c r="F195" s="0" t="s">
        <v>34</v>
      </c>
      <c r="G195" s="0" t="s">
        <v>36</v>
      </c>
      <c r="H195" s="0" t="s">
        <v>20</v>
      </c>
      <c r="I195" s="0" t="n">
        <v>13259</v>
      </c>
      <c r="J195" s="1" t="s">
        <v>22</v>
      </c>
      <c r="K195" s="1" t="s">
        <v>21</v>
      </c>
      <c r="L195" s="1" t="s">
        <v>21</v>
      </c>
      <c r="M195" s="0" t="n">
        <f aca="false">IF(E195="Sports",1,IF(E195="Travel",2,IF(E195="Lifestyle",3)))</f>
        <v>1</v>
      </c>
      <c r="N195" s="0" t="str">
        <f aca="false">IF(A195&lt;18, "below 18", IF(A195&lt;=30, "19-30", IF(A195&lt;=50, "31-50", "Above 50")))</f>
        <v>31-50</v>
      </c>
      <c r="O195" s="0" t="str">
        <f aca="false">_xlfn.CONCAT(M195,"-",N195)</f>
        <v>1-31-50</v>
      </c>
      <c r="P195" s="0" t="n">
        <f aca="false">COUNTIF(O194:O1194,$O194)</f>
        <v>85</v>
      </c>
    </row>
    <row r="196" customFormat="false" ht="12.8" hidden="false" customHeight="false" outlineLevel="0" collapsed="false">
      <c r="A196" s="0" t="n">
        <v>32</v>
      </c>
      <c r="B196" s="0" t="s">
        <v>32</v>
      </c>
      <c r="C196" s="0" t="n">
        <v>4</v>
      </c>
      <c r="D196" s="0" t="s">
        <v>24</v>
      </c>
      <c r="E196" s="0" t="s">
        <v>25</v>
      </c>
      <c r="F196" s="0" t="s">
        <v>34</v>
      </c>
      <c r="G196" s="0" t="s">
        <v>36</v>
      </c>
      <c r="H196" s="0" t="s">
        <v>20</v>
      </c>
      <c r="I196" s="0" t="n">
        <v>16199</v>
      </c>
      <c r="J196" s="1" t="s">
        <v>22</v>
      </c>
      <c r="K196" s="1" t="s">
        <v>22</v>
      </c>
      <c r="L196" s="1" t="s">
        <v>22</v>
      </c>
      <c r="M196" s="0" t="n">
        <f aca="false">IF(E196="Sports",1,IF(E196="Travel",2,IF(E196="Lifestyle",3)))</f>
        <v>2</v>
      </c>
      <c r="N196" s="0" t="str">
        <f aca="false">IF(A196&lt;18, "below 18", IF(A196&lt;=30, "19-30", IF(A196&lt;=50, "31-50", "Above 50")))</f>
        <v>31-50</v>
      </c>
      <c r="O196" s="0" t="str">
        <f aca="false">_xlfn.CONCAT(M196,"-",N196)</f>
        <v>2-31-50</v>
      </c>
      <c r="P196" s="0" t="n">
        <f aca="false">COUNTIF(O195:O1195,$O195)</f>
        <v>118</v>
      </c>
    </row>
    <row r="197" customFormat="false" ht="12.8" hidden="false" customHeight="false" outlineLevel="0" collapsed="false">
      <c r="A197" s="0" t="n">
        <v>49</v>
      </c>
      <c r="B197" s="0" t="s">
        <v>32</v>
      </c>
      <c r="C197" s="0" t="n">
        <v>9</v>
      </c>
      <c r="D197" s="0" t="s">
        <v>16</v>
      </c>
      <c r="E197" s="0" t="s">
        <v>25</v>
      </c>
      <c r="F197" s="0" t="s">
        <v>18</v>
      </c>
      <c r="G197" s="0" t="s">
        <v>19</v>
      </c>
      <c r="H197" s="0" t="s">
        <v>26</v>
      </c>
      <c r="I197" s="0" t="n">
        <v>10546</v>
      </c>
      <c r="J197" s="1" t="s">
        <v>22</v>
      </c>
      <c r="K197" s="1" t="s">
        <v>21</v>
      </c>
      <c r="L197" s="1" t="s">
        <v>22</v>
      </c>
      <c r="M197" s="0" t="n">
        <f aca="false">IF(E197="Sports",1,IF(E197="Travel",2,IF(E197="Lifestyle",3)))</f>
        <v>2</v>
      </c>
      <c r="N197" s="0" t="str">
        <f aca="false">IF(A197&lt;18, "below 18", IF(A197&lt;=30, "19-30", IF(A197&lt;=50, "31-50", "Above 50")))</f>
        <v>31-50</v>
      </c>
      <c r="O197" s="0" t="str">
        <f aca="false">_xlfn.CONCAT(M197,"-",N197)</f>
        <v>2-31-50</v>
      </c>
      <c r="P197" s="0" t="n">
        <f aca="false">COUNTIF(O196:O1196,$O196)</f>
        <v>123</v>
      </c>
    </row>
    <row r="198" customFormat="false" ht="12.8" hidden="false" customHeight="false" outlineLevel="0" collapsed="false">
      <c r="A198" s="0" t="n">
        <v>49</v>
      </c>
      <c r="B198" s="0" t="s">
        <v>23</v>
      </c>
      <c r="C198" s="0" t="n">
        <v>7</v>
      </c>
      <c r="D198" s="0" t="s">
        <v>16</v>
      </c>
      <c r="E198" s="0" t="s">
        <v>17</v>
      </c>
      <c r="F198" s="0" t="s">
        <v>34</v>
      </c>
      <c r="G198" s="0" t="s">
        <v>19</v>
      </c>
      <c r="H198" s="0" t="s">
        <v>26</v>
      </c>
      <c r="I198" s="0" t="n">
        <v>15231</v>
      </c>
      <c r="J198" s="1" t="s">
        <v>22</v>
      </c>
      <c r="K198" s="1" t="s">
        <v>22</v>
      </c>
      <c r="L198" s="1" t="s">
        <v>21</v>
      </c>
      <c r="M198" s="0" t="n">
        <f aca="false">IF(E198="Sports",1,IF(E198="Travel",2,IF(E198="Lifestyle",3)))</f>
        <v>1</v>
      </c>
      <c r="N198" s="0" t="str">
        <f aca="false">IF(A198&lt;18, "below 18", IF(A198&lt;=30, "19-30", IF(A198&lt;=50, "31-50", "Above 50")))</f>
        <v>31-50</v>
      </c>
      <c r="O198" s="0" t="str">
        <f aca="false">_xlfn.CONCAT(M198,"-",N198)</f>
        <v>1-31-50</v>
      </c>
      <c r="P198" s="0" t="n">
        <f aca="false">COUNTIF(O197:O1197,$O197)</f>
        <v>122</v>
      </c>
    </row>
    <row r="199" customFormat="false" ht="12.8" hidden="false" customHeight="false" outlineLevel="0" collapsed="false">
      <c r="A199" s="0" t="n">
        <v>41</v>
      </c>
      <c r="B199" s="0" t="s">
        <v>15</v>
      </c>
      <c r="C199" s="0" t="n">
        <v>7</v>
      </c>
      <c r="D199" s="0" t="s">
        <v>35</v>
      </c>
      <c r="E199" s="0" t="s">
        <v>33</v>
      </c>
      <c r="F199" s="0" t="s">
        <v>34</v>
      </c>
      <c r="G199" s="0" t="s">
        <v>30</v>
      </c>
      <c r="H199" s="0" t="s">
        <v>20</v>
      </c>
      <c r="I199" s="0" t="n">
        <v>17965</v>
      </c>
      <c r="J199" s="1" t="s">
        <v>21</v>
      </c>
      <c r="K199" s="1" t="s">
        <v>21</v>
      </c>
      <c r="L199" s="1" t="s">
        <v>21</v>
      </c>
      <c r="M199" s="0" t="n">
        <f aca="false">IF(E199="Sports",1,IF(E199="Travel",2,IF(E199="Lifestyle",3)))</f>
        <v>3</v>
      </c>
      <c r="N199" s="0" t="str">
        <f aca="false">IF(A199&lt;18, "below 18", IF(A199&lt;=30, "19-30", IF(A199&lt;=50, "31-50", "Above 50")))</f>
        <v>31-50</v>
      </c>
      <c r="O199" s="0" t="str">
        <f aca="false">_xlfn.CONCAT(M199,"-",N199)</f>
        <v>3-31-50</v>
      </c>
      <c r="P199" s="0" t="n">
        <f aca="false">COUNTIF(O198:O1198,$O198)</f>
        <v>117</v>
      </c>
    </row>
    <row r="200" customFormat="false" ht="12.8" hidden="false" customHeight="false" outlineLevel="0" collapsed="false">
      <c r="A200" s="0" t="n">
        <v>58</v>
      </c>
      <c r="B200" s="0" t="s">
        <v>32</v>
      </c>
      <c r="C200" s="0" t="n">
        <v>7</v>
      </c>
      <c r="D200" s="0" t="s">
        <v>35</v>
      </c>
      <c r="E200" s="0" t="s">
        <v>25</v>
      </c>
      <c r="F200" s="0" t="s">
        <v>34</v>
      </c>
      <c r="G200" s="0" t="s">
        <v>19</v>
      </c>
      <c r="H200" s="0" t="s">
        <v>31</v>
      </c>
      <c r="I200" s="0" t="n">
        <v>12083</v>
      </c>
      <c r="J200" s="1" t="s">
        <v>21</v>
      </c>
      <c r="K200" s="1" t="s">
        <v>22</v>
      </c>
      <c r="L200" s="1" t="s">
        <v>21</v>
      </c>
      <c r="M200" s="0" t="n">
        <f aca="false">IF(E200="Sports",1,IF(E200="Travel",2,IF(E200="Lifestyle",3)))</f>
        <v>2</v>
      </c>
      <c r="N200" s="0" t="str">
        <f aca="false">IF(A200&lt;18, "below 18", IF(A200&lt;=30, "19-30", IF(A200&lt;=50, "31-50", "Above 50")))</f>
        <v>Above 50</v>
      </c>
      <c r="O200" s="0" t="str">
        <f aca="false">_xlfn.CONCAT(M200,"-",N200)</f>
        <v>2-Above 50</v>
      </c>
      <c r="P200" s="0" t="n">
        <f aca="false">COUNTIF(O199:O1199,$O199)</f>
        <v>117</v>
      </c>
    </row>
    <row r="201" customFormat="false" ht="12.8" hidden="false" customHeight="false" outlineLevel="0" collapsed="false">
      <c r="A201" s="0" t="n">
        <v>29</v>
      </c>
      <c r="B201" s="0" t="s">
        <v>23</v>
      </c>
      <c r="C201" s="0" t="n">
        <v>8</v>
      </c>
      <c r="D201" s="0" t="s">
        <v>24</v>
      </c>
      <c r="E201" s="0" t="s">
        <v>17</v>
      </c>
      <c r="F201" s="0" t="s">
        <v>29</v>
      </c>
      <c r="G201" s="0" t="s">
        <v>30</v>
      </c>
      <c r="H201" s="0" t="s">
        <v>20</v>
      </c>
      <c r="I201" s="0" t="n">
        <v>12040</v>
      </c>
      <c r="J201" s="1" t="s">
        <v>22</v>
      </c>
      <c r="K201" s="1" t="s">
        <v>21</v>
      </c>
      <c r="L201" s="1" t="s">
        <v>22</v>
      </c>
      <c r="M201" s="0" t="n">
        <f aca="false">IF(E201="Sports",1,IF(E201="Travel",2,IF(E201="Lifestyle",3)))</f>
        <v>1</v>
      </c>
      <c r="N201" s="0" t="str">
        <f aca="false">IF(A201&lt;18, "below 18", IF(A201&lt;=30, "19-30", IF(A201&lt;=50, "31-50", "Above 50")))</f>
        <v>19-30</v>
      </c>
      <c r="O201" s="0" t="str">
        <f aca="false">_xlfn.CONCAT(M201,"-",N201)</f>
        <v>1-19-30</v>
      </c>
      <c r="P201" s="0" t="n">
        <f aca="false">COUNTIF(O200:O1200,$O200)</f>
        <v>81</v>
      </c>
    </row>
    <row r="202" customFormat="false" ht="12.8" hidden="false" customHeight="false" outlineLevel="0" collapsed="false">
      <c r="A202" s="0" t="n">
        <v>56</v>
      </c>
      <c r="B202" s="0" t="s">
        <v>15</v>
      </c>
      <c r="C202" s="0" t="n">
        <v>1</v>
      </c>
      <c r="D202" s="0" t="s">
        <v>35</v>
      </c>
      <c r="E202" s="0" t="s">
        <v>33</v>
      </c>
      <c r="F202" s="0" t="s">
        <v>18</v>
      </c>
      <c r="G202" s="0" t="s">
        <v>19</v>
      </c>
      <c r="H202" s="0" t="s">
        <v>31</v>
      </c>
      <c r="I202" s="0" t="n">
        <v>14534</v>
      </c>
      <c r="J202" s="1" t="s">
        <v>21</v>
      </c>
      <c r="K202" s="1" t="s">
        <v>22</v>
      </c>
      <c r="L202" s="1" t="s">
        <v>22</v>
      </c>
      <c r="M202" s="0" t="n">
        <f aca="false">IF(E202="Sports",1,IF(E202="Travel",2,IF(E202="Lifestyle",3)))</f>
        <v>3</v>
      </c>
      <c r="N202" s="0" t="str">
        <f aca="false">IF(A202&lt;18, "below 18", IF(A202&lt;=30, "19-30", IF(A202&lt;=50, "31-50", "Above 50")))</f>
        <v>Above 50</v>
      </c>
      <c r="O202" s="0" t="str">
        <f aca="false">_xlfn.CONCAT(M202,"-",N202)</f>
        <v>3-Above 50</v>
      </c>
      <c r="P202" s="0" t="n">
        <f aca="false">COUNTIF(O201:O1201,$O201)</f>
        <v>77</v>
      </c>
    </row>
    <row r="203" customFormat="false" ht="12.8" hidden="false" customHeight="false" outlineLevel="0" collapsed="false">
      <c r="A203" s="0" t="n">
        <v>19</v>
      </c>
      <c r="B203" s="0" t="s">
        <v>15</v>
      </c>
      <c r="C203" s="0" t="n">
        <v>8</v>
      </c>
      <c r="D203" s="0" t="s">
        <v>16</v>
      </c>
      <c r="E203" s="0" t="s">
        <v>25</v>
      </c>
      <c r="F203" s="0" t="s">
        <v>18</v>
      </c>
      <c r="G203" s="0" t="s">
        <v>36</v>
      </c>
      <c r="H203" s="0" t="s">
        <v>20</v>
      </c>
      <c r="I203" s="0" t="n">
        <v>11752</v>
      </c>
      <c r="J203" s="1" t="s">
        <v>22</v>
      </c>
      <c r="K203" s="1" t="s">
        <v>21</v>
      </c>
      <c r="L203" s="1" t="s">
        <v>22</v>
      </c>
      <c r="M203" s="0" t="n">
        <f aca="false">IF(E203="Sports",1,IF(E203="Travel",2,IF(E203="Lifestyle",3)))</f>
        <v>2</v>
      </c>
      <c r="N203" s="0" t="str">
        <f aca="false">IF(A203&lt;18, "below 18", IF(A203&lt;=30, "19-30", IF(A203&lt;=50, "31-50", "Above 50")))</f>
        <v>19-30</v>
      </c>
      <c r="O203" s="0" t="str">
        <f aca="false">_xlfn.CONCAT(M203,"-",N203)</f>
        <v>2-19-30</v>
      </c>
      <c r="P203" s="0" t="n">
        <f aca="false">COUNTIF(O202:O1202,$O202)</f>
        <v>84</v>
      </c>
    </row>
    <row r="204" customFormat="false" ht="12.8" hidden="false" customHeight="false" outlineLevel="0" collapsed="false">
      <c r="A204" s="0" t="n">
        <v>20</v>
      </c>
      <c r="B204" s="0" t="s">
        <v>15</v>
      </c>
      <c r="C204" s="0" t="n">
        <v>4</v>
      </c>
      <c r="D204" s="0" t="s">
        <v>24</v>
      </c>
      <c r="E204" s="0" t="s">
        <v>25</v>
      </c>
      <c r="F204" s="0" t="s">
        <v>18</v>
      </c>
      <c r="G204" s="0" t="s">
        <v>19</v>
      </c>
      <c r="H204" s="0" t="s">
        <v>20</v>
      </c>
      <c r="I204" s="0" t="n">
        <v>19807</v>
      </c>
      <c r="J204" s="1" t="s">
        <v>22</v>
      </c>
      <c r="K204" s="1" t="s">
        <v>22</v>
      </c>
      <c r="L204" s="1" t="s">
        <v>21</v>
      </c>
      <c r="M204" s="0" t="n">
        <f aca="false">IF(E204="Sports",1,IF(E204="Travel",2,IF(E204="Lifestyle",3)))</f>
        <v>2</v>
      </c>
      <c r="N204" s="0" t="str">
        <f aca="false">IF(A204&lt;18, "below 18", IF(A204&lt;=30, "19-30", IF(A204&lt;=50, "31-50", "Above 50")))</f>
        <v>19-30</v>
      </c>
      <c r="O204" s="0" t="str">
        <f aca="false">_xlfn.CONCAT(M204,"-",N204)</f>
        <v>2-19-30</v>
      </c>
      <c r="P204" s="0" t="n">
        <f aca="false">COUNTIF(O203:O1203,$O203)</f>
        <v>71</v>
      </c>
    </row>
    <row r="205" customFormat="false" ht="12.8" hidden="false" customHeight="false" outlineLevel="0" collapsed="false">
      <c r="A205" s="0" t="n">
        <v>54</v>
      </c>
      <c r="B205" s="0" t="s">
        <v>15</v>
      </c>
      <c r="C205" s="0" t="n">
        <v>4</v>
      </c>
      <c r="D205" s="0" t="s">
        <v>16</v>
      </c>
      <c r="E205" s="0" t="s">
        <v>33</v>
      </c>
      <c r="F205" s="0" t="s">
        <v>18</v>
      </c>
      <c r="G205" s="0" t="s">
        <v>30</v>
      </c>
      <c r="H205" s="0" t="s">
        <v>20</v>
      </c>
      <c r="I205" s="0" t="n">
        <v>11849</v>
      </c>
      <c r="J205" s="1" t="s">
        <v>22</v>
      </c>
      <c r="K205" s="1" t="s">
        <v>22</v>
      </c>
      <c r="L205" s="1" t="s">
        <v>21</v>
      </c>
      <c r="M205" s="0" t="n">
        <f aca="false">IF(E205="Sports",1,IF(E205="Travel",2,IF(E205="Lifestyle",3)))</f>
        <v>3</v>
      </c>
      <c r="N205" s="0" t="str">
        <f aca="false">IF(A205&lt;18, "below 18", IF(A205&lt;=30, "19-30", IF(A205&lt;=50, "31-50", "Above 50")))</f>
        <v>Above 50</v>
      </c>
      <c r="O205" s="0" t="str">
        <f aca="false">_xlfn.CONCAT(M205,"-",N205)</f>
        <v>3-Above 50</v>
      </c>
      <c r="P205" s="0" t="n">
        <f aca="false">COUNTIF(O204:O1204,$O204)</f>
        <v>70</v>
      </c>
    </row>
    <row r="206" customFormat="false" ht="12.8" hidden="false" customHeight="false" outlineLevel="0" collapsed="false">
      <c r="A206" s="0" t="n">
        <v>34</v>
      </c>
      <c r="B206" s="0" t="s">
        <v>32</v>
      </c>
      <c r="C206" s="0" t="n">
        <v>4</v>
      </c>
      <c r="D206" s="0" t="s">
        <v>24</v>
      </c>
      <c r="E206" s="0" t="s">
        <v>33</v>
      </c>
      <c r="F206" s="0" t="s">
        <v>34</v>
      </c>
      <c r="G206" s="0" t="s">
        <v>19</v>
      </c>
      <c r="H206" s="0" t="s">
        <v>26</v>
      </c>
      <c r="I206" s="0" t="n">
        <v>12642</v>
      </c>
      <c r="J206" s="1" t="s">
        <v>21</v>
      </c>
      <c r="K206" s="1" t="s">
        <v>21</v>
      </c>
      <c r="L206" s="1" t="s">
        <v>22</v>
      </c>
      <c r="M206" s="0" t="n">
        <f aca="false">IF(E206="Sports",1,IF(E206="Travel",2,IF(E206="Lifestyle",3)))</f>
        <v>3</v>
      </c>
      <c r="N206" s="0" t="str">
        <f aca="false">IF(A206&lt;18, "below 18", IF(A206&lt;=30, "19-30", IF(A206&lt;=50, "31-50", "Above 50")))</f>
        <v>31-50</v>
      </c>
      <c r="O206" s="0" t="str">
        <f aca="false">_xlfn.CONCAT(M206,"-",N206)</f>
        <v>3-31-50</v>
      </c>
      <c r="P206" s="0" t="n">
        <f aca="false">COUNTIF(O205:O1205,$O205)</f>
        <v>83</v>
      </c>
    </row>
    <row r="207" customFormat="false" ht="12.8" hidden="false" customHeight="false" outlineLevel="0" collapsed="false">
      <c r="A207" s="0" t="n">
        <v>19</v>
      </c>
      <c r="B207" s="0" t="s">
        <v>32</v>
      </c>
      <c r="C207" s="0" t="n">
        <v>6</v>
      </c>
      <c r="D207" s="0" t="s">
        <v>35</v>
      </c>
      <c r="E207" s="0" t="s">
        <v>17</v>
      </c>
      <c r="F207" s="0" t="s">
        <v>34</v>
      </c>
      <c r="G207" s="0" t="s">
        <v>36</v>
      </c>
      <c r="H207" s="0" t="s">
        <v>31</v>
      </c>
      <c r="I207" s="0" t="n">
        <v>11600</v>
      </c>
      <c r="J207" s="1" t="s">
        <v>22</v>
      </c>
      <c r="K207" s="1" t="s">
        <v>22</v>
      </c>
      <c r="L207" s="1" t="s">
        <v>21</v>
      </c>
      <c r="M207" s="0" t="n">
        <f aca="false">IF(E207="Sports",1,IF(E207="Travel",2,IF(E207="Lifestyle",3)))</f>
        <v>1</v>
      </c>
      <c r="N207" s="0" t="str">
        <f aca="false">IF(A207&lt;18, "below 18", IF(A207&lt;=30, "19-30", IF(A207&lt;=50, "31-50", "Above 50")))</f>
        <v>19-30</v>
      </c>
      <c r="O207" s="0" t="str">
        <f aca="false">_xlfn.CONCAT(M207,"-",N207)</f>
        <v>1-19-30</v>
      </c>
      <c r="P207" s="0" t="n">
        <f aca="false">COUNTIF(O206:O1206,$O206)</f>
        <v>116</v>
      </c>
    </row>
    <row r="208" customFormat="false" ht="12.8" hidden="false" customHeight="false" outlineLevel="0" collapsed="false">
      <c r="A208" s="0" t="n">
        <v>19</v>
      </c>
      <c r="B208" s="0" t="s">
        <v>23</v>
      </c>
      <c r="C208" s="0" t="n">
        <v>7</v>
      </c>
      <c r="D208" s="0" t="s">
        <v>24</v>
      </c>
      <c r="E208" s="0" t="s">
        <v>17</v>
      </c>
      <c r="F208" s="0" t="s">
        <v>29</v>
      </c>
      <c r="G208" s="0" t="s">
        <v>30</v>
      </c>
      <c r="H208" s="0" t="s">
        <v>31</v>
      </c>
      <c r="I208" s="0" t="n">
        <v>14402</v>
      </c>
      <c r="J208" s="1" t="s">
        <v>21</v>
      </c>
      <c r="K208" s="1" t="s">
        <v>22</v>
      </c>
      <c r="L208" s="1" t="s">
        <v>22</v>
      </c>
      <c r="M208" s="0" t="n">
        <f aca="false">IF(E208="Sports",1,IF(E208="Travel",2,IF(E208="Lifestyle",3)))</f>
        <v>1</v>
      </c>
      <c r="N208" s="0" t="str">
        <f aca="false">IF(A208&lt;18, "below 18", IF(A208&lt;=30, "19-30", IF(A208&lt;=50, "31-50", "Above 50")))</f>
        <v>19-30</v>
      </c>
      <c r="O208" s="0" t="str">
        <f aca="false">_xlfn.CONCAT(M208,"-",N208)</f>
        <v>1-19-30</v>
      </c>
      <c r="P208" s="0" t="n">
        <f aca="false">COUNTIF(O207:O1207,$O207)</f>
        <v>76</v>
      </c>
    </row>
    <row r="209" customFormat="false" ht="12.8" hidden="false" customHeight="false" outlineLevel="0" collapsed="false">
      <c r="A209" s="0" t="n">
        <v>45</v>
      </c>
      <c r="B209" s="0" t="s">
        <v>23</v>
      </c>
      <c r="C209" s="0" t="n">
        <v>6</v>
      </c>
      <c r="D209" s="0" t="s">
        <v>24</v>
      </c>
      <c r="E209" s="0" t="s">
        <v>25</v>
      </c>
      <c r="F209" s="0" t="s">
        <v>18</v>
      </c>
      <c r="G209" s="0" t="s">
        <v>36</v>
      </c>
      <c r="H209" s="0" t="s">
        <v>20</v>
      </c>
      <c r="I209" s="0" t="n">
        <v>13799</v>
      </c>
      <c r="J209" s="1" t="s">
        <v>21</v>
      </c>
      <c r="K209" s="1" t="s">
        <v>21</v>
      </c>
      <c r="L209" s="1" t="s">
        <v>21</v>
      </c>
      <c r="M209" s="0" t="n">
        <f aca="false">IF(E209="Sports",1,IF(E209="Travel",2,IF(E209="Lifestyle",3)))</f>
        <v>2</v>
      </c>
      <c r="N209" s="0" t="str">
        <f aca="false">IF(A209&lt;18, "below 18", IF(A209&lt;=30, "19-30", IF(A209&lt;=50, "31-50", "Above 50")))</f>
        <v>31-50</v>
      </c>
      <c r="O209" s="0" t="str">
        <f aca="false">_xlfn.CONCAT(M209,"-",N209)</f>
        <v>2-31-50</v>
      </c>
      <c r="P209" s="0" t="n">
        <f aca="false">COUNTIF(O208:O1208,$O208)</f>
        <v>75</v>
      </c>
    </row>
    <row r="210" customFormat="false" ht="12.8" hidden="false" customHeight="false" outlineLevel="0" collapsed="false">
      <c r="A210" s="0" t="n">
        <v>40</v>
      </c>
      <c r="B210" s="0" t="s">
        <v>23</v>
      </c>
      <c r="C210" s="0" t="n">
        <v>1</v>
      </c>
      <c r="D210" s="0" t="s">
        <v>16</v>
      </c>
      <c r="E210" s="0" t="s">
        <v>33</v>
      </c>
      <c r="F210" s="0" t="s">
        <v>34</v>
      </c>
      <c r="G210" s="0" t="s">
        <v>36</v>
      </c>
      <c r="H210" s="0" t="s">
        <v>26</v>
      </c>
      <c r="I210" s="0" t="n">
        <v>10618</v>
      </c>
      <c r="J210" s="1" t="s">
        <v>22</v>
      </c>
      <c r="K210" s="1" t="s">
        <v>21</v>
      </c>
      <c r="L210" s="1" t="s">
        <v>21</v>
      </c>
      <c r="M210" s="0" t="n">
        <f aca="false">IF(E210="Sports",1,IF(E210="Travel",2,IF(E210="Lifestyle",3)))</f>
        <v>3</v>
      </c>
      <c r="N210" s="0" t="str">
        <f aca="false">IF(A210&lt;18, "below 18", IF(A210&lt;=30, "19-30", IF(A210&lt;=50, "31-50", "Above 50")))</f>
        <v>31-50</v>
      </c>
      <c r="O210" s="0" t="str">
        <f aca="false">_xlfn.CONCAT(M210,"-",N210)</f>
        <v>3-31-50</v>
      </c>
      <c r="P210" s="0" t="n">
        <f aca="false">COUNTIF(O209:O1209,$O209)</f>
        <v>121</v>
      </c>
    </row>
    <row r="211" customFormat="false" ht="12.8" hidden="false" customHeight="false" outlineLevel="0" collapsed="false">
      <c r="A211" s="0" t="n">
        <v>54</v>
      </c>
      <c r="B211" s="0" t="s">
        <v>15</v>
      </c>
      <c r="C211" s="0" t="n">
        <v>8</v>
      </c>
      <c r="D211" s="0" t="s">
        <v>16</v>
      </c>
      <c r="E211" s="0" t="s">
        <v>33</v>
      </c>
      <c r="F211" s="0" t="s">
        <v>34</v>
      </c>
      <c r="G211" s="0" t="s">
        <v>30</v>
      </c>
      <c r="H211" s="0" t="s">
        <v>26</v>
      </c>
      <c r="I211" s="0" t="n">
        <v>11132</v>
      </c>
      <c r="J211" s="1" t="s">
        <v>21</v>
      </c>
      <c r="K211" s="1" t="s">
        <v>22</v>
      </c>
      <c r="L211" s="1" t="s">
        <v>22</v>
      </c>
      <c r="M211" s="0" t="n">
        <f aca="false">IF(E211="Sports",1,IF(E211="Travel",2,IF(E211="Lifestyle",3)))</f>
        <v>3</v>
      </c>
      <c r="N211" s="0" t="str">
        <f aca="false">IF(A211&lt;18, "below 18", IF(A211&lt;=30, "19-30", IF(A211&lt;=50, "31-50", "Above 50")))</f>
        <v>Above 50</v>
      </c>
      <c r="O211" s="0" t="str">
        <f aca="false">_xlfn.CONCAT(M211,"-",N211)</f>
        <v>3-Above 50</v>
      </c>
      <c r="P211" s="0" t="n">
        <f aca="false">COUNTIF(O210:O1210,$O210)</f>
        <v>115</v>
      </c>
    </row>
    <row r="212" customFormat="false" ht="12.8" hidden="false" customHeight="false" outlineLevel="0" collapsed="false">
      <c r="A212" s="0" t="n">
        <v>49</v>
      </c>
      <c r="B212" s="0" t="s">
        <v>15</v>
      </c>
      <c r="C212" s="0" t="n">
        <v>7</v>
      </c>
      <c r="D212" s="0" t="s">
        <v>24</v>
      </c>
      <c r="E212" s="0" t="s">
        <v>33</v>
      </c>
      <c r="F212" s="0" t="s">
        <v>29</v>
      </c>
      <c r="G212" s="0" t="s">
        <v>36</v>
      </c>
      <c r="H212" s="0" t="s">
        <v>31</v>
      </c>
      <c r="I212" s="0" t="n">
        <v>15491</v>
      </c>
      <c r="J212" s="1" t="s">
        <v>21</v>
      </c>
      <c r="K212" s="1" t="s">
        <v>21</v>
      </c>
      <c r="L212" s="1" t="s">
        <v>21</v>
      </c>
      <c r="M212" s="0" t="n">
        <f aca="false">IF(E212="Sports",1,IF(E212="Travel",2,IF(E212="Lifestyle",3)))</f>
        <v>3</v>
      </c>
      <c r="N212" s="0" t="str">
        <f aca="false">IF(A212&lt;18, "below 18", IF(A212&lt;=30, "19-30", IF(A212&lt;=50, "31-50", "Above 50")))</f>
        <v>31-50</v>
      </c>
      <c r="O212" s="0" t="str">
        <f aca="false">_xlfn.CONCAT(M212,"-",N212)</f>
        <v>3-31-50</v>
      </c>
      <c r="P212" s="0" t="n">
        <f aca="false">COUNTIF(O211:O1211,$O211)</f>
        <v>82</v>
      </c>
    </row>
    <row r="213" customFormat="false" ht="12.8" hidden="false" customHeight="false" outlineLevel="0" collapsed="false">
      <c r="A213" s="0" t="n">
        <v>50</v>
      </c>
      <c r="B213" s="0" t="s">
        <v>32</v>
      </c>
      <c r="C213" s="0" t="n">
        <v>6</v>
      </c>
      <c r="D213" s="0" t="s">
        <v>35</v>
      </c>
      <c r="E213" s="0" t="s">
        <v>25</v>
      </c>
      <c r="F213" s="0" t="s">
        <v>29</v>
      </c>
      <c r="G213" s="0" t="s">
        <v>36</v>
      </c>
      <c r="H213" s="0" t="s">
        <v>26</v>
      </c>
      <c r="I213" s="0" t="n">
        <v>15795</v>
      </c>
      <c r="J213" s="1" t="s">
        <v>22</v>
      </c>
      <c r="K213" s="1" t="s">
        <v>21</v>
      </c>
      <c r="L213" s="1" t="s">
        <v>21</v>
      </c>
      <c r="M213" s="0" t="n">
        <f aca="false">IF(E213="Sports",1,IF(E213="Travel",2,IF(E213="Lifestyle",3)))</f>
        <v>2</v>
      </c>
      <c r="N213" s="0" t="str">
        <f aca="false">IF(A213&lt;18, "below 18", IF(A213&lt;=30, "19-30", IF(A213&lt;=50, "31-50", "Above 50")))</f>
        <v>31-50</v>
      </c>
      <c r="O213" s="0" t="str">
        <f aca="false">_xlfn.CONCAT(M213,"-",N213)</f>
        <v>2-31-50</v>
      </c>
      <c r="P213" s="0" t="n">
        <f aca="false">COUNTIF(O212:O1212,$O212)</f>
        <v>114</v>
      </c>
    </row>
    <row r="214" customFormat="false" ht="12.8" hidden="false" customHeight="false" outlineLevel="0" collapsed="false">
      <c r="A214" s="0" t="n">
        <v>18</v>
      </c>
      <c r="B214" s="0" t="s">
        <v>15</v>
      </c>
      <c r="C214" s="0" t="n">
        <v>6</v>
      </c>
      <c r="D214" s="0" t="s">
        <v>35</v>
      </c>
      <c r="E214" s="0" t="s">
        <v>33</v>
      </c>
      <c r="F214" s="0" t="s">
        <v>29</v>
      </c>
      <c r="G214" s="0" t="s">
        <v>19</v>
      </c>
      <c r="H214" s="0" t="s">
        <v>31</v>
      </c>
      <c r="I214" s="0" t="n">
        <v>17633</v>
      </c>
      <c r="J214" s="1" t="s">
        <v>21</v>
      </c>
      <c r="K214" s="1" t="s">
        <v>21</v>
      </c>
      <c r="L214" s="1" t="s">
        <v>21</v>
      </c>
      <c r="M214" s="0" t="n">
        <f aca="false">IF(E214="Sports",1,IF(E214="Travel",2,IF(E214="Lifestyle",3)))</f>
        <v>3</v>
      </c>
      <c r="N214" s="0" t="str">
        <f aca="false">IF(A214&lt;18, "below 18", IF(A214&lt;=30, "19-30", IF(A214&lt;=50, "31-50", "Above 50")))</f>
        <v>19-30</v>
      </c>
      <c r="O214" s="0" t="str">
        <f aca="false">_xlfn.CONCAT(M214,"-",N214)</f>
        <v>3-19-30</v>
      </c>
      <c r="P214" s="0" t="n">
        <f aca="false">COUNTIF(O213:O1213,$O213)</f>
        <v>120</v>
      </c>
    </row>
    <row r="215" customFormat="false" ht="12.8" hidden="false" customHeight="false" outlineLevel="0" collapsed="false">
      <c r="A215" s="0" t="n">
        <v>36</v>
      </c>
      <c r="B215" s="0" t="s">
        <v>15</v>
      </c>
      <c r="C215" s="0" t="n">
        <v>5</v>
      </c>
      <c r="D215" s="0" t="s">
        <v>16</v>
      </c>
      <c r="E215" s="0" t="s">
        <v>33</v>
      </c>
      <c r="F215" s="0" t="s">
        <v>34</v>
      </c>
      <c r="G215" s="0" t="s">
        <v>36</v>
      </c>
      <c r="H215" s="0" t="s">
        <v>31</v>
      </c>
      <c r="I215" s="0" t="n">
        <v>11487</v>
      </c>
      <c r="J215" s="1" t="s">
        <v>21</v>
      </c>
      <c r="K215" s="1" t="s">
        <v>22</v>
      </c>
      <c r="L215" s="1" t="s">
        <v>21</v>
      </c>
      <c r="M215" s="0" t="n">
        <f aca="false">IF(E215="Sports",1,IF(E215="Travel",2,IF(E215="Lifestyle",3)))</f>
        <v>3</v>
      </c>
      <c r="N215" s="0" t="str">
        <f aca="false">IF(A215&lt;18, "below 18", IF(A215&lt;=30, "19-30", IF(A215&lt;=50, "31-50", "Above 50")))</f>
        <v>31-50</v>
      </c>
      <c r="O215" s="0" t="str">
        <f aca="false">_xlfn.CONCAT(M215,"-",N215)</f>
        <v>3-31-50</v>
      </c>
      <c r="P215" s="0" t="n">
        <f aca="false">COUNTIF(O214:O1214,$O214)</f>
        <v>74</v>
      </c>
    </row>
    <row r="216" customFormat="false" ht="12.8" hidden="false" customHeight="false" outlineLevel="0" collapsed="false">
      <c r="A216" s="0" t="n">
        <v>19</v>
      </c>
      <c r="B216" s="0" t="s">
        <v>15</v>
      </c>
      <c r="C216" s="0" t="n">
        <v>6</v>
      </c>
      <c r="D216" s="0" t="s">
        <v>35</v>
      </c>
      <c r="E216" s="0" t="s">
        <v>25</v>
      </c>
      <c r="F216" s="0" t="s">
        <v>34</v>
      </c>
      <c r="G216" s="0" t="s">
        <v>36</v>
      </c>
      <c r="H216" s="0" t="s">
        <v>31</v>
      </c>
      <c r="I216" s="0" t="n">
        <v>17848</v>
      </c>
      <c r="J216" s="1" t="s">
        <v>22</v>
      </c>
      <c r="K216" s="1" t="s">
        <v>22</v>
      </c>
      <c r="L216" s="1" t="s">
        <v>21</v>
      </c>
      <c r="M216" s="0" t="n">
        <f aca="false">IF(E216="Sports",1,IF(E216="Travel",2,IF(E216="Lifestyle",3)))</f>
        <v>2</v>
      </c>
      <c r="N216" s="0" t="str">
        <f aca="false">IF(A216&lt;18, "below 18", IF(A216&lt;=30, "19-30", IF(A216&lt;=50, "31-50", "Above 50")))</f>
        <v>19-30</v>
      </c>
      <c r="O216" s="0" t="str">
        <f aca="false">_xlfn.CONCAT(M216,"-",N216)</f>
        <v>2-19-30</v>
      </c>
      <c r="P216" s="0" t="n">
        <f aca="false">COUNTIF(O215:O1215,$O215)</f>
        <v>113</v>
      </c>
    </row>
    <row r="217" customFormat="false" ht="12.8" hidden="false" customHeight="false" outlineLevel="0" collapsed="false">
      <c r="A217" s="0" t="n">
        <v>61</v>
      </c>
      <c r="B217" s="0" t="s">
        <v>23</v>
      </c>
      <c r="C217" s="0" t="n">
        <v>9</v>
      </c>
      <c r="D217" s="0" t="s">
        <v>16</v>
      </c>
      <c r="E217" s="0" t="s">
        <v>17</v>
      </c>
      <c r="F217" s="0" t="s">
        <v>29</v>
      </c>
      <c r="G217" s="0" t="s">
        <v>36</v>
      </c>
      <c r="H217" s="0" t="s">
        <v>26</v>
      </c>
      <c r="I217" s="0" t="n">
        <v>15009</v>
      </c>
      <c r="J217" s="1" t="s">
        <v>22</v>
      </c>
      <c r="K217" s="1" t="s">
        <v>22</v>
      </c>
      <c r="L217" s="1" t="s">
        <v>22</v>
      </c>
      <c r="M217" s="0" t="n">
        <f aca="false">IF(E217="Sports",1,IF(E217="Travel",2,IF(E217="Lifestyle",3)))</f>
        <v>1</v>
      </c>
      <c r="N217" s="0" t="str">
        <f aca="false">IF(A217&lt;18, "below 18", IF(A217&lt;=30, "19-30", IF(A217&lt;=50, "31-50", "Above 50")))</f>
        <v>Above 50</v>
      </c>
      <c r="O217" s="0" t="str">
        <f aca="false">_xlfn.CONCAT(M217,"-",N217)</f>
        <v>1-Above 50</v>
      </c>
      <c r="P217" s="0" t="n">
        <f aca="false">COUNTIF(O216:O1216,$O216)</f>
        <v>69</v>
      </c>
    </row>
    <row r="218" customFormat="false" ht="12.8" hidden="false" customHeight="false" outlineLevel="0" collapsed="false">
      <c r="A218" s="0" t="n">
        <v>43</v>
      </c>
      <c r="B218" s="0" t="s">
        <v>23</v>
      </c>
      <c r="C218" s="0" t="n">
        <v>9</v>
      </c>
      <c r="D218" s="0" t="s">
        <v>35</v>
      </c>
      <c r="E218" s="0" t="s">
        <v>17</v>
      </c>
      <c r="F218" s="0" t="s">
        <v>18</v>
      </c>
      <c r="G218" s="0" t="s">
        <v>36</v>
      </c>
      <c r="H218" s="0" t="s">
        <v>31</v>
      </c>
      <c r="I218" s="0" t="n">
        <v>19749</v>
      </c>
      <c r="J218" s="1" t="s">
        <v>21</v>
      </c>
      <c r="K218" s="1" t="s">
        <v>22</v>
      </c>
      <c r="L218" s="1" t="s">
        <v>21</v>
      </c>
      <c r="M218" s="0" t="n">
        <f aca="false">IF(E218="Sports",1,IF(E218="Travel",2,IF(E218="Lifestyle",3)))</f>
        <v>1</v>
      </c>
      <c r="N218" s="0" t="str">
        <f aca="false">IF(A218&lt;18, "below 18", IF(A218&lt;=30, "19-30", IF(A218&lt;=50, "31-50", "Above 50")))</f>
        <v>31-50</v>
      </c>
      <c r="O218" s="0" t="str">
        <f aca="false">_xlfn.CONCAT(M218,"-",N218)</f>
        <v>1-31-50</v>
      </c>
      <c r="P218" s="0" t="n">
        <f aca="false">COUNTIF(O217:O1217,$O217)</f>
        <v>62</v>
      </c>
    </row>
    <row r="219" customFormat="false" ht="12.8" hidden="false" customHeight="false" outlineLevel="0" collapsed="false">
      <c r="A219" s="0" t="n">
        <v>49</v>
      </c>
      <c r="B219" s="0" t="s">
        <v>32</v>
      </c>
      <c r="C219" s="0" t="n">
        <v>8</v>
      </c>
      <c r="D219" s="0" t="s">
        <v>24</v>
      </c>
      <c r="E219" s="0" t="s">
        <v>25</v>
      </c>
      <c r="F219" s="0" t="s">
        <v>29</v>
      </c>
      <c r="G219" s="0" t="s">
        <v>30</v>
      </c>
      <c r="H219" s="0" t="s">
        <v>31</v>
      </c>
      <c r="I219" s="0" t="n">
        <v>12113</v>
      </c>
      <c r="J219" s="1" t="s">
        <v>22</v>
      </c>
      <c r="K219" s="1" t="s">
        <v>22</v>
      </c>
      <c r="L219" s="1" t="s">
        <v>22</v>
      </c>
      <c r="M219" s="0" t="n">
        <f aca="false">IF(E219="Sports",1,IF(E219="Travel",2,IF(E219="Lifestyle",3)))</f>
        <v>2</v>
      </c>
      <c r="N219" s="0" t="str">
        <f aca="false">IF(A219&lt;18, "below 18", IF(A219&lt;=30, "19-30", IF(A219&lt;=50, "31-50", "Above 50")))</f>
        <v>31-50</v>
      </c>
      <c r="O219" s="0" t="str">
        <f aca="false">_xlfn.CONCAT(M219,"-",N219)</f>
        <v>2-31-50</v>
      </c>
      <c r="P219" s="0" t="n">
        <f aca="false">COUNTIF(O218:O1218,$O218)</f>
        <v>116</v>
      </c>
    </row>
    <row r="220" customFormat="false" ht="12.8" hidden="false" customHeight="false" outlineLevel="0" collapsed="false">
      <c r="A220" s="0" t="n">
        <v>23</v>
      </c>
      <c r="B220" s="0" t="s">
        <v>15</v>
      </c>
      <c r="C220" s="0" t="n">
        <v>9</v>
      </c>
      <c r="D220" s="0" t="s">
        <v>16</v>
      </c>
      <c r="E220" s="0" t="s">
        <v>33</v>
      </c>
      <c r="F220" s="0" t="s">
        <v>29</v>
      </c>
      <c r="G220" s="0" t="s">
        <v>19</v>
      </c>
      <c r="H220" s="0" t="s">
        <v>20</v>
      </c>
      <c r="I220" s="0" t="n">
        <v>11044</v>
      </c>
      <c r="J220" s="1" t="s">
        <v>22</v>
      </c>
      <c r="K220" s="1" t="s">
        <v>22</v>
      </c>
      <c r="L220" s="1" t="s">
        <v>21</v>
      </c>
      <c r="M220" s="0" t="n">
        <f aca="false">IF(E220="Sports",1,IF(E220="Travel",2,IF(E220="Lifestyle",3)))</f>
        <v>3</v>
      </c>
      <c r="N220" s="0" t="str">
        <f aca="false">IF(A220&lt;18, "below 18", IF(A220&lt;=30, "19-30", IF(A220&lt;=50, "31-50", "Above 50")))</f>
        <v>19-30</v>
      </c>
      <c r="O220" s="0" t="str">
        <f aca="false">_xlfn.CONCAT(M220,"-",N220)</f>
        <v>3-19-30</v>
      </c>
      <c r="P220" s="0" t="n">
        <f aca="false">COUNTIF(O219:O1219,$O219)</f>
        <v>119</v>
      </c>
    </row>
    <row r="221" customFormat="false" ht="12.8" hidden="false" customHeight="false" outlineLevel="0" collapsed="false">
      <c r="A221" s="0" t="n">
        <v>49</v>
      </c>
      <c r="B221" s="0" t="s">
        <v>15</v>
      </c>
      <c r="C221" s="0" t="n">
        <v>8</v>
      </c>
      <c r="D221" s="0" t="s">
        <v>16</v>
      </c>
      <c r="E221" s="0" t="s">
        <v>25</v>
      </c>
      <c r="F221" s="0" t="s">
        <v>29</v>
      </c>
      <c r="G221" s="0" t="s">
        <v>36</v>
      </c>
      <c r="H221" s="0" t="s">
        <v>31</v>
      </c>
      <c r="I221" s="0" t="n">
        <v>12431</v>
      </c>
      <c r="J221" s="1" t="s">
        <v>21</v>
      </c>
      <c r="K221" s="1" t="s">
        <v>22</v>
      </c>
      <c r="L221" s="1" t="s">
        <v>21</v>
      </c>
      <c r="M221" s="0" t="n">
        <f aca="false">IF(E221="Sports",1,IF(E221="Travel",2,IF(E221="Lifestyle",3)))</f>
        <v>2</v>
      </c>
      <c r="N221" s="0" t="str">
        <f aca="false">IF(A221&lt;18, "below 18", IF(A221&lt;=30, "19-30", IF(A221&lt;=50, "31-50", "Above 50")))</f>
        <v>31-50</v>
      </c>
      <c r="O221" s="0" t="str">
        <f aca="false">_xlfn.CONCAT(M221,"-",N221)</f>
        <v>2-31-50</v>
      </c>
      <c r="P221" s="0" t="n">
        <f aca="false">COUNTIF(O220:O1220,$O220)</f>
        <v>73</v>
      </c>
    </row>
    <row r="222" customFormat="false" ht="12.8" hidden="false" customHeight="false" outlineLevel="0" collapsed="false">
      <c r="A222" s="0" t="n">
        <v>21</v>
      </c>
      <c r="B222" s="0" t="s">
        <v>32</v>
      </c>
      <c r="C222" s="0" t="n">
        <v>8</v>
      </c>
      <c r="D222" s="0" t="s">
        <v>24</v>
      </c>
      <c r="E222" s="0" t="s">
        <v>17</v>
      </c>
      <c r="F222" s="0" t="s">
        <v>29</v>
      </c>
      <c r="G222" s="0" t="s">
        <v>36</v>
      </c>
      <c r="H222" s="0" t="s">
        <v>31</v>
      </c>
      <c r="I222" s="0" t="n">
        <v>17979</v>
      </c>
      <c r="J222" s="1" t="s">
        <v>21</v>
      </c>
      <c r="K222" s="1" t="s">
        <v>21</v>
      </c>
      <c r="L222" s="1" t="s">
        <v>22</v>
      </c>
      <c r="M222" s="0" t="n">
        <f aca="false">IF(E222="Sports",1,IF(E222="Travel",2,IF(E222="Lifestyle",3)))</f>
        <v>1</v>
      </c>
      <c r="N222" s="0" t="str">
        <f aca="false">IF(A222&lt;18, "below 18", IF(A222&lt;=30, "19-30", IF(A222&lt;=50, "31-50", "Above 50")))</f>
        <v>19-30</v>
      </c>
      <c r="O222" s="0" t="str">
        <f aca="false">_xlfn.CONCAT(M222,"-",N222)</f>
        <v>1-19-30</v>
      </c>
      <c r="P222" s="0" t="n">
        <f aca="false">COUNTIF(O221:O1221,$O221)</f>
        <v>118</v>
      </c>
    </row>
    <row r="223" customFormat="false" ht="12.8" hidden="false" customHeight="false" outlineLevel="0" collapsed="false">
      <c r="A223" s="0" t="n">
        <v>28</v>
      </c>
      <c r="B223" s="0" t="s">
        <v>15</v>
      </c>
      <c r="C223" s="0" t="n">
        <v>1</v>
      </c>
      <c r="D223" s="0" t="s">
        <v>16</v>
      </c>
      <c r="E223" s="0" t="s">
        <v>17</v>
      </c>
      <c r="F223" s="0" t="s">
        <v>34</v>
      </c>
      <c r="G223" s="0" t="s">
        <v>30</v>
      </c>
      <c r="H223" s="0" t="s">
        <v>20</v>
      </c>
      <c r="I223" s="0" t="n">
        <v>11582</v>
      </c>
      <c r="J223" s="1" t="s">
        <v>22</v>
      </c>
      <c r="K223" s="1" t="s">
        <v>22</v>
      </c>
      <c r="L223" s="1" t="s">
        <v>22</v>
      </c>
      <c r="M223" s="0" t="n">
        <f aca="false">IF(E223="Sports",1,IF(E223="Travel",2,IF(E223="Lifestyle",3)))</f>
        <v>1</v>
      </c>
      <c r="N223" s="0" t="str">
        <f aca="false">IF(A223&lt;18, "below 18", IF(A223&lt;=30, "19-30", IF(A223&lt;=50, "31-50", "Above 50")))</f>
        <v>19-30</v>
      </c>
      <c r="O223" s="0" t="str">
        <f aca="false">_xlfn.CONCAT(M223,"-",N223)</f>
        <v>1-19-30</v>
      </c>
      <c r="P223" s="0" t="n">
        <f aca="false">COUNTIF(O222:O1222,$O222)</f>
        <v>74</v>
      </c>
    </row>
    <row r="224" customFormat="false" ht="12.8" hidden="false" customHeight="false" outlineLevel="0" collapsed="false">
      <c r="A224" s="0" t="n">
        <v>34</v>
      </c>
      <c r="B224" s="0" t="s">
        <v>15</v>
      </c>
      <c r="C224" s="0" t="n">
        <v>5</v>
      </c>
      <c r="D224" s="0" t="s">
        <v>35</v>
      </c>
      <c r="E224" s="0" t="s">
        <v>25</v>
      </c>
      <c r="F224" s="0" t="s">
        <v>18</v>
      </c>
      <c r="G224" s="0" t="s">
        <v>36</v>
      </c>
      <c r="H224" s="0" t="s">
        <v>20</v>
      </c>
      <c r="I224" s="0" t="n">
        <v>11308</v>
      </c>
      <c r="J224" s="1" t="s">
        <v>21</v>
      </c>
      <c r="K224" s="1" t="s">
        <v>22</v>
      </c>
      <c r="L224" s="1" t="s">
        <v>21</v>
      </c>
      <c r="M224" s="0" t="n">
        <f aca="false">IF(E224="Sports",1,IF(E224="Travel",2,IF(E224="Lifestyle",3)))</f>
        <v>2</v>
      </c>
      <c r="N224" s="0" t="str">
        <f aca="false">IF(A224&lt;18, "below 18", IF(A224&lt;=30, "19-30", IF(A224&lt;=50, "31-50", "Above 50")))</f>
        <v>31-50</v>
      </c>
      <c r="O224" s="0" t="str">
        <f aca="false">_xlfn.CONCAT(M224,"-",N224)</f>
        <v>2-31-50</v>
      </c>
      <c r="P224" s="0" t="n">
        <f aca="false">COUNTIF(O223:O1223,$O223)</f>
        <v>73</v>
      </c>
    </row>
    <row r="225" customFormat="false" ht="12.8" hidden="false" customHeight="false" outlineLevel="0" collapsed="false">
      <c r="A225" s="0" t="n">
        <v>55</v>
      </c>
      <c r="B225" s="0" t="s">
        <v>23</v>
      </c>
      <c r="C225" s="0" t="n">
        <v>4</v>
      </c>
      <c r="D225" s="0" t="s">
        <v>35</v>
      </c>
      <c r="E225" s="0" t="s">
        <v>25</v>
      </c>
      <c r="F225" s="0" t="s">
        <v>29</v>
      </c>
      <c r="G225" s="0" t="s">
        <v>30</v>
      </c>
      <c r="H225" s="0" t="s">
        <v>26</v>
      </c>
      <c r="I225" s="0" t="n">
        <v>14917</v>
      </c>
      <c r="J225" s="1" t="s">
        <v>22</v>
      </c>
      <c r="K225" s="1" t="s">
        <v>21</v>
      </c>
      <c r="L225" s="1" t="s">
        <v>21</v>
      </c>
      <c r="M225" s="0" t="n">
        <f aca="false">IF(E225="Sports",1,IF(E225="Travel",2,IF(E225="Lifestyle",3)))</f>
        <v>2</v>
      </c>
      <c r="N225" s="0" t="str">
        <f aca="false">IF(A225&lt;18, "below 18", IF(A225&lt;=30, "19-30", IF(A225&lt;=50, "31-50", "Above 50")))</f>
        <v>Above 50</v>
      </c>
      <c r="O225" s="0" t="str">
        <f aca="false">_xlfn.CONCAT(M225,"-",N225)</f>
        <v>2-Above 50</v>
      </c>
      <c r="P225" s="0" t="n">
        <f aca="false">COUNTIF(O224:O1224,$O224)</f>
        <v>117</v>
      </c>
    </row>
    <row r="226" customFormat="false" ht="12.8" hidden="false" customHeight="false" outlineLevel="0" collapsed="false">
      <c r="A226" s="0" t="n">
        <v>41</v>
      </c>
      <c r="B226" s="0" t="s">
        <v>32</v>
      </c>
      <c r="C226" s="0" t="n">
        <v>2</v>
      </c>
      <c r="D226" s="0" t="s">
        <v>16</v>
      </c>
      <c r="E226" s="0" t="s">
        <v>17</v>
      </c>
      <c r="F226" s="0" t="s">
        <v>18</v>
      </c>
      <c r="G226" s="0" t="s">
        <v>19</v>
      </c>
      <c r="H226" s="0" t="s">
        <v>31</v>
      </c>
      <c r="I226" s="0" t="n">
        <v>18793</v>
      </c>
      <c r="J226" s="1" t="s">
        <v>22</v>
      </c>
      <c r="K226" s="1" t="s">
        <v>21</v>
      </c>
      <c r="L226" s="1" t="s">
        <v>22</v>
      </c>
      <c r="M226" s="0" t="n">
        <f aca="false">IF(E226="Sports",1,IF(E226="Travel",2,IF(E226="Lifestyle",3)))</f>
        <v>1</v>
      </c>
      <c r="N226" s="0" t="str">
        <f aca="false">IF(A226&lt;18, "below 18", IF(A226&lt;=30, "19-30", IF(A226&lt;=50, "31-50", "Above 50")))</f>
        <v>31-50</v>
      </c>
      <c r="O226" s="0" t="str">
        <f aca="false">_xlfn.CONCAT(M226,"-",N226)</f>
        <v>1-31-50</v>
      </c>
      <c r="P226" s="0" t="n">
        <f aca="false">COUNTIF(O225:O1225,$O225)</f>
        <v>80</v>
      </c>
    </row>
    <row r="227" customFormat="false" ht="12.8" hidden="false" customHeight="false" outlineLevel="0" collapsed="false">
      <c r="A227" s="0" t="n">
        <v>22</v>
      </c>
      <c r="B227" s="0" t="s">
        <v>32</v>
      </c>
      <c r="C227" s="0" t="n">
        <v>8</v>
      </c>
      <c r="D227" s="0" t="s">
        <v>35</v>
      </c>
      <c r="E227" s="0" t="s">
        <v>25</v>
      </c>
      <c r="F227" s="0" t="s">
        <v>18</v>
      </c>
      <c r="G227" s="0" t="s">
        <v>19</v>
      </c>
      <c r="H227" s="0" t="s">
        <v>26</v>
      </c>
      <c r="I227" s="0" t="n">
        <v>11620</v>
      </c>
      <c r="J227" s="1" t="s">
        <v>21</v>
      </c>
      <c r="K227" s="1" t="s">
        <v>21</v>
      </c>
      <c r="L227" s="1" t="s">
        <v>22</v>
      </c>
      <c r="M227" s="0" t="n">
        <f aca="false">IF(E227="Sports",1,IF(E227="Travel",2,IF(E227="Lifestyle",3)))</f>
        <v>2</v>
      </c>
      <c r="N227" s="0" t="str">
        <f aca="false">IF(A227&lt;18, "below 18", IF(A227&lt;=30, "19-30", IF(A227&lt;=50, "31-50", "Above 50")))</f>
        <v>19-30</v>
      </c>
      <c r="O227" s="0" t="str">
        <f aca="false">_xlfn.CONCAT(M227,"-",N227)</f>
        <v>2-19-30</v>
      </c>
      <c r="P227" s="0" t="n">
        <f aca="false">COUNTIF(O226:O1226,$O226)</f>
        <v>115</v>
      </c>
    </row>
    <row r="228" customFormat="false" ht="12.8" hidden="false" customHeight="false" outlineLevel="0" collapsed="false">
      <c r="A228" s="0" t="n">
        <v>51</v>
      </c>
      <c r="B228" s="0" t="s">
        <v>32</v>
      </c>
      <c r="C228" s="0" t="n">
        <v>3</v>
      </c>
      <c r="D228" s="0" t="s">
        <v>16</v>
      </c>
      <c r="E228" s="0" t="s">
        <v>17</v>
      </c>
      <c r="F228" s="0" t="s">
        <v>18</v>
      </c>
      <c r="G228" s="0" t="s">
        <v>36</v>
      </c>
      <c r="H228" s="0" t="s">
        <v>26</v>
      </c>
      <c r="I228" s="0" t="n">
        <v>17503</v>
      </c>
      <c r="J228" s="1" t="s">
        <v>21</v>
      </c>
      <c r="K228" s="1" t="s">
        <v>22</v>
      </c>
      <c r="L228" s="1" t="s">
        <v>22</v>
      </c>
      <c r="M228" s="0" t="n">
        <f aca="false">IF(E228="Sports",1,IF(E228="Travel",2,IF(E228="Lifestyle",3)))</f>
        <v>1</v>
      </c>
      <c r="N228" s="0" t="str">
        <f aca="false">IF(A228&lt;18, "below 18", IF(A228&lt;=30, "19-30", IF(A228&lt;=50, "31-50", "Above 50")))</f>
        <v>Above 50</v>
      </c>
      <c r="O228" s="0" t="str">
        <f aca="false">_xlfn.CONCAT(M228,"-",N228)</f>
        <v>1-Above 50</v>
      </c>
      <c r="P228" s="0" t="n">
        <f aca="false">COUNTIF(O227:O1227,$O227)</f>
        <v>68</v>
      </c>
    </row>
    <row r="229" customFormat="false" ht="12.8" hidden="false" customHeight="false" outlineLevel="0" collapsed="false">
      <c r="A229" s="0" t="n">
        <v>23</v>
      </c>
      <c r="B229" s="0" t="s">
        <v>32</v>
      </c>
      <c r="C229" s="0" t="n">
        <v>4</v>
      </c>
      <c r="D229" s="0" t="s">
        <v>24</v>
      </c>
      <c r="E229" s="0" t="s">
        <v>25</v>
      </c>
      <c r="F229" s="0" t="s">
        <v>29</v>
      </c>
      <c r="G229" s="0" t="s">
        <v>36</v>
      </c>
      <c r="H229" s="0" t="s">
        <v>20</v>
      </c>
      <c r="I229" s="0" t="n">
        <v>14766</v>
      </c>
      <c r="J229" s="1" t="s">
        <v>22</v>
      </c>
      <c r="K229" s="1" t="s">
        <v>21</v>
      </c>
      <c r="L229" s="1" t="s">
        <v>22</v>
      </c>
      <c r="M229" s="0" t="n">
        <f aca="false">IF(E229="Sports",1,IF(E229="Travel",2,IF(E229="Lifestyle",3)))</f>
        <v>2</v>
      </c>
      <c r="N229" s="0" t="str">
        <f aca="false">IF(A229&lt;18, "below 18", IF(A229&lt;=30, "19-30", IF(A229&lt;=50, "31-50", "Above 50")))</f>
        <v>19-30</v>
      </c>
      <c r="O229" s="0" t="str">
        <f aca="false">_xlfn.CONCAT(M229,"-",N229)</f>
        <v>2-19-30</v>
      </c>
      <c r="P229" s="0" t="n">
        <f aca="false">COUNTIF(O228:O1228,$O228)</f>
        <v>61</v>
      </c>
    </row>
    <row r="230" customFormat="false" ht="12.8" hidden="false" customHeight="false" outlineLevel="0" collapsed="false">
      <c r="A230" s="0" t="n">
        <v>39</v>
      </c>
      <c r="B230" s="0" t="s">
        <v>23</v>
      </c>
      <c r="C230" s="0" t="n">
        <v>7</v>
      </c>
      <c r="D230" s="0" t="s">
        <v>16</v>
      </c>
      <c r="E230" s="0" t="s">
        <v>25</v>
      </c>
      <c r="F230" s="0" t="s">
        <v>34</v>
      </c>
      <c r="G230" s="0" t="s">
        <v>36</v>
      </c>
      <c r="H230" s="0" t="s">
        <v>26</v>
      </c>
      <c r="I230" s="0" t="n">
        <v>15362</v>
      </c>
      <c r="J230" s="1" t="s">
        <v>22</v>
      </c>
      <c r="K230" s="1" t="s">
        <v>22</v>
      </c>
      <c r="L230" s="1" t="s">
        <v>21</v>
      </c>
      <c r="M230" s="0" t="n">
        <f aca="false">IF(E230="Sports",1,IF(E230="Travel",2,IF(E230="Lifestyle",3)))</f>
        <v>2</v>
      </c>
      <c r="N230" s="0" t="str">
        <f aca="false">IF(A230&lt;18, "below 18", IF(A230&lt;=30, "19-30", IF(A230&lt;=50, "31-50", "Above 50")))</f>
        <v>31-50</v>
      </c>
      <c r="O230" s="0" t="str">
        <f aca="false">_xlfn.CONCAT(M230,"-",N230)</f>
        <v>2-31-50</v>
      </c>
      <c r="P230" s="0" t="n">
        <f aca="false">COUNTIF(O229:O1229,$O229)</f>
        <v>67</v>
      </c>
    </row>
    <row r="231" customFormat="false" ht="12.8" hidden="false" customHeight="false" outlineLevel="0" collapsed="false">
      <c r="A231" s="0" t="n">
        <v>28</v>
      </c>
      <c r="B231" s="0" t="s">
        <v>23</v>
      </c>
      <c r="C231" s="0" t="n">
        <v>9</v>
      </c>
      <c r="D231" s="0" t="s">
        <v>24</v>
      </c>
      <c r="E231" s="0" t="s">
        <v>25</v>
      </c>
      <c r="F231" s="0" t="s">
        <v>29</v>
      </c>
      <c r="G231" s="0" t="s">
        <v>30</v>
      </c>
      <c r="H231" s="0" t="s">
        <v>31</v>
      </c>
      <c r="I231" s="0" t="n">
        <v>15192</v>
      </c>
      <c r="J231" s="1" t="s">
        <v>22</v>
      </c>
      <c r="K231" s="1" t="s">
        <v>22</v>
      </c>
      <c r="L231" s="1" t="s">
        <v>21</v>
      </c>
      <c r="M231" s="0" t="n">
        <f aca="false">IF(E231="Sports",1,IF(E231="Travel",2,IF(E231="Lifestyle",3)))</f>
        <v>2</v>
      </c>
      <c r="N231" s="0" t="str">
        <f aca="false">IF(A231&lt;18, "below 18", IF(A231&lt;=30, "19-30", IF(A231&lt;=50, "31-50", "Above 50")))</f>
        <v>19-30</v>
      </c>
      <c r="O231" s="0" t="str">
        <f aca="false">_xlfn.CONCAT(M231,"-",N231)</f>
        <v>2-19-30</v>
      </c>
      <c r="P231" s="0" t="n">
        <f aca="false">COUNTIF(O230:O1230,$O230)</f>
        <v>116</v>
      </c>
    </row>
    <row r="232" customFormat="false" ht="12.8" hidden="false" customHeight="false" outlineLevel="0" collapsed="false">
      <c r="A232" s="0" t="n">
        <v>33</v>
      </c>
      <c r="B232" s="0" t="s">
        <v>15</v>
      </c>
      <c r="C232" s="0" t="n">
        <v>2</v>
      </c>
      <c r="D232" s="0" t="s">
        <v>35</v>
      </c>
      <c r="E232" s="0" t="s">
        <v>17</v>
      </c>
      <c r="F232" s="0" t="s">
        <v>18</v>
      </c>
      <c r="G232" s="0" t="s">
        <v>36</v>
      </c>
      <c r="H232" s="0" t="s">
        <v>20</v>
      </c>
      <c r="I232" s="0" t="n">
        <v>16622</v>
      </c>
      <c r="J232" s="1" t="s">
        <v>22</v>
      </c>
      <c r="K232" s="1" t="s">
        <v>22</v>
      </c>
      <c r="L232" s="1" t="s">
        <v>21</v>
      </c>
      <c r="M232" s="0" t="n">
        <f aca="false">IF(E232="Sports",1,IF(E232="Travel",2,IF(E232="Lifestyle",3)))</f>
        <v>1</v>
      </c>
      <c r="N232" s="0" t="str">
        <f aca="false">IF(A232&lt;18, "below 18", IF(A232&lt;=30, "19-30", IF(A232&lt;=50, "31-50", "Above 50")))</f>
        <v>31-50</v>
      </c>
      <c r="O232" s="0" t="str">
        <f aca="false">_xlfn.CONCAT(M232,"-",N232)</f>
        <v>1-31-50</v>
      </c>
      <c r="P232" s="0" t="n">
        <f aca="false">COUNTIF(O231:O1231,$O231)</f>
        <v>66</v>
      </c>
    </row>
    <row r="233" customFormat="false" ht="12.8" hidden="false" customHeight="false" outlineLevel="0" collapsed="false">
      <c r="A233" s="0" t="n">
        <v>50</v>
      </c>
      <c r="B233" s="0" t="s">
        <v>15</v>
      </c>
      <c r="C233" s="0" t="n">
        <v>3</v>
      </c>
      <c r="D233" s="0" t="s">
        <v>24</v>
      </c>
      <c r="E233" s="0" t="s">
        <v>25</v>
      </c>
      <c r="F233" s="0" t="s">
        <v>18</v>
      </c>
      <c r="G233" s="0" t="s">
        <v>36</v>
      </c>
      <c r="H233" s="0" t="s">
        <v>31</v>
      </c>
      <c r="I233" s="0" t="n">
        <v>16093</v>
      </c>
      <c r="J233" s="1" t="s">
        <v>21</v>
      </c>
      <c r="K233" s="1" t="s">
        <v>21</v>
      </c>
      <c r="L233" s="1" t="s">
        <v>21</v>
      </c>
      <c r="M233" s="0" t="n">
        <f aca="false">IF(E233="Sports",1,IF(E233="Travel",2,IF(E233="Lifestyle",3)))</f>
        <v>2</v>
      </c>
      <c r="N233" s="0" t="str">
        <f aca="false">IF(A233&lt;18, "below 18", IF(A233&lt;=30, "19-30", IF(A233&lt;=50, "31-50", "Above 50")))</f>
        <v>31-50</v>
      </c>
      <c r="O233" s="0" t="str">
        <f aca="false">_xlfn.CONCAT(M233,"-",N233)</f>
        <v>2-31-50</v>
      </c>
      <c r="P233" s="0" t="n">
        <f aca="false">COUNTIF(O232:O1232,$O232)</f>
        <v>114</v>
      </c>
    </row>
    <row r="234" customFormat="false" ht="12.8" hidden="false" customHeight="false" outlineLevel="0" collapsed="false">
      <c r="A234" s="0" t="n">
        <v>26</v>
      </c>
      <c r="B234" s="0" t="s">
        <v>15</v>
      </c>
      <c r="C234" s="0" t="n">
        <v>4</v>
      </c>
      <c r="D234" s="0" t="s">
        <v>35</v>
      </c>
      <c r="E234" s="0" t="s">
        <v>17</v>
      </c>
      <c r="F234" s="0" t="s">
        <v>34</v>
      </c>
      <c r="G234" s="0" t="s">
        <v>19</v>
      </c>
      <c r="H234" s="0" t="s">
        <v>31</v>
      </c>
      <c r="I234" s="0" t="n">
        <v>16704</v>
      </c>
      <c r="J234" s="1" t="s">
        <v>22</v>
      </c>
      <c r="K234" s="1" t="s">
        <v>21</v>
      </c>
      <c r="L234" s="1" t="s">
        <v>21</v>
      </c>
      <c r="M234" s="0" t="n">
        <f aca="false">IF(E234="Sports",1,IF(E234="Travel",2,IF(E234="Lifestyle",3)))</f>
        <v>1</v>
      </c>
      <c r="N234" s="0" t="str">
        <f aca="false">IF(A234&lt;18, "below 18", IF(A234&lt;=30, "19-30", IF(A234&lt;=50, "31-50", "Above 50")))</f>
        <v>19-30</v>
      </c>
      <c r="O234" s="0" t="str">
        <f aca="false">_xlfn.CONCAT(M234,"-",N234)</f>
        <v>1-19-30</v>
      </c>
      <c r="P234" s="0" t="n">
        <f aca="false">COUNTIF(O233:O1233,$O233)</f>
        <v>115</v>
      </c>
    </row>
    <row r="235" customFormat="false" ht="12.8" hidden="false" customHeight="false" outlineLevel="0" collapsed="false">
      <c r="A235" s="0" t="n">
        <v>23</v>
      </c>
      <c r="B235" s="0" t="s">
        <v>15</v>
      </c>
      <c r="C235" s="0" t="n">
        <v>1</v>
      </c>
      <c r="D235" s="0" t="s">
        <v>16</v>
      </c>
      <c r="E235" s="0" t="s">
        <v>17</v>
      </c>
      <c r="F235" s="0" t="s">
        <v>29</v>
      </c>
      <c r="G235" s="0" t="s">
        <v>36</v>
      </c>
      <c r="H235" s="0" t="s">
        <v>20</v>
      </c>
      <c r="I235" s="0" t="n">
        <v>10100</v>
      </c>
      <c r="J235" s="1" t="s">
        <v>21</v>
      </c>
      <c r="K235" s="1" t="s">
        <v>22</v>
      </c>
      <c r="L235" s="1" t="s">
        <v>22</v>
      </c>
      <c r="M235" s="0" t="n">
        <f aca="false">IF(E235="Sports",1,IF(E235="Travel",2,IF(E235="Lifestyle",3)))</f>
        <v>1</v>
      </c>
      <c r="N235" s="0" t="str">
        <f aca="false">IF(A235&lt;18, "below 18", IF(A235&lt;=30, "19-30", IF(A235&lt;=50, "31-50", "Above 50")))</f>
        <v>19-30</v>
      </c>
      <c r="O235" s="0" t="str">
        <f aca="false">_xlfn.CONCAT(M235,"-",N235)</f>
        <v>1-19-30</v>
      </c>
      <c r="P235" s="0" t="n">
        <f aca="false">COUNTIF(O234:O1234,$O234)</f>
        <v>72</v>
      </c>
    </row>
    <row r="236" customFormat="false" ht="12.8" hidden="false" customHeight="false" outlineLevel="0" collapsed="false">
      <c r="A236" s="0" t="n">
        <v>33</v>
      </c>
      <c r="B236" s="0" t="s">
        <v>23</v>
      </c>
      <c r="C236" s="0" t="n">
        <v>7</v>
      </c>
      <c r="D236" s="0" t="s">
        <v>35</v>
      </c>
      <c r="E236" s="0" t="s">
        <v>25</v>
      </c>
      <c r="F236" s="0" t="s">
        <v>18</v>
      </c>
      <c r="G236" s="0" t="s">
        <v>19</v>
      </c>
      <c r="H236" s="0" t="s">
        <v>31</v>
      </c>
      <c r="I236" s="0" t="n">
        <v>16657</v>
      </c>
      <c r="J236" s="1" t="s">
        <v>21</v>
      </c>
      <c r="K236" s="1" t="s">
        <v>22</v>
      </c>
      <c r="L236" s="1" t="s">
        <v>22</v>
      </c>
      <c r="M236" s="0" t="n">
        <f aca="false">IF(E236="Sports",1,IF(E236="Travel",2,IF(E236="Lifestyle",3)))</f>
        <v>2</v>
      </c>
      <c r="N236" s="0" t="str">
        <f aca="false">IF(A236&lt;18, "below 18", IF(A236&lt;=30, "19-30", IF(A236&lt;=50, "31-50", "Above 50")))</f>
        <v>31-50</v>
      </c>
      <c r="O236" s="0" t="str">
        <f aca="false">_xlfn.CONCAT(M236,"-",N236)</f>
        <v>2-31-50</v>
      </c>
      <c r="P236" s="0" t="n">
        <f aca="false">COUNTIF(O235:O1235,$O235)</f>
        <v>71</v>
      </c>
    </row>
    <row r="237" customFormat="false" ht="12.8" hidden="false" customHeight="false" outlineLevel="0" collapsed="false">
      <c r="A237" s="0" t="n">
        <v>46</v>
      </c>
      <c r="B237" s="0" t="s">
        <v>32</v>
      </c>
      <c r="C237" s="0" t="n">
        <v>2</v>
      </c>
      <c r="D237" s="0" t="s">
        <v>16</v>
      </c>
      <c r="E237" s="0" t="s">
        <v>25</v>
      </c>
      <c r="F237" s="0" t="s">
        <v>34</v>
      </c>
      <c r="G237" s="0" t="s">
        <v>36</v>
      </c>
      <c r="H237" s="0" t="s">
        <v>20</v>
      </c>
      <c r="I237" s="0" t="n">
        <v>15875</v>
      </c>
      <c r="J237" s="1" t="s">
        <v>22</v>
      </c>
      <c r="K237" s="1" t="s">
        <v>22</v>
      </c>
      <c r="L237" s="1" t="s">
        <v>22</v>
      </c>
      <c r="M237" s="0" t="n">
        <f aca="false">IF(E237="Sports",1,IF(E237="Travel",2,IF(E237="Lifestyle",3)))</f>
        <v>2</v>
      </c>
      <c r="N237" s="0" t="str">
        <f aca="false">IF(A237&lt;18, "below 18", IF(A237&lt;=30, "19-30", IF(A237&lt;=50, "31-50", "Above 50")))</f>
        <v>31-50</v>
      </c>
      <c r="O237" s="0" t="str">
        <f aca="false">_xlfn.CONCAT(M237,"-",N237)</f>
        <v>2-31-50</v>
      </c>
      <c r="P237" s="0" t="n">
        <f aca="false">COUNTIF(O236:O1236,$O236)</f>
        <v>114</v>
      </c>
    </row>
    <row r="238" customFormat="false" ht="12.8" hidden="false" customHeight="false" outlineLevel="0" collapsed="false">
      <c r="A238" s="0" t="n">
        <v>20</v>
      </c>
      <c r="B238" s="0" t="s">
        <v>23</v>
      </c>
      <c r="C238" s="0" t="n">
        <v>5</v>
      </c>
      <c r="D238" s="0" t="s">
        <v>16</v>
      </c>
      <c r="E238" s="0" t="s">
        <v>17</v>
      </c>
      <c r="F238" s="0" t="s">
        <v>18</v>
      </c>
      <c r="G238" s="0" t="s">
        <v>19</v>
      </c>
      <c r="H238" s="0" t="s">
        <v>31</v>
      </c>
      <c r="I238" s="0" t="n">
        <v>14271</v>
      </c>
      <c r="J238" s="1" t="s">
        <v>21</v>
      </c>
      <c r="K238" s="1" t="s">
        <v>21</v>
      </c>
      <c r="L238" s="1" t="s">
        <v>21</v>
      </c>
      <c r="M238" s="0" t="n">
        <f aca="false">IF(E238="Sports",1,IF(E238="Travel",2,IF(E238="Lifestyle",3)))</f>
        <v>1</v>
      </c>
      <c r="N238" s="0" t="str">
        <f aca="false">IF(A238&lt;18, "below 18", IF(A238&lt;=30, "19-30", IF(A238&lt;=50, "31-50", "Above 50")))</f>
        <v>19-30</v>
      </c>
      <c r="O238" s="0" t="str">
        <f aca="false">_xlfn.CONCAT(M238,"-",N238)</f>
        <v>1-19-30</v>
      </c>
      <c r="P238" s="0" t="n">
        <f aca="false">COUNTIF(O237:O1237,$O237)</f>
        <v>113</v>
      </c>
    </row>
    <row r="239" customFormat="false" ht="12.8" hidden="false" customHeight="false" outlineLevel="0" collapsed="false">
      <c r="A239" s="0" t="n">
        <v>37</v>
      </c>
      <c r="B239" s="0" t="s">
        <v>15</v>
      </c>
      <c r="C239" s="0" t="n">
        <v>1</v>
      </c>
      <c r="D239" s="0" t="s">
        <v>24</v>
      </c>
      <c r="E239" s="0" t="s">
        <v>17</v>
      </c>
      <c r="F239" s="0" t="s">
        <v>34</v>
      </c>
      <c r="G239" s="0" t="s">
        <v>36</v>
      </c>
      <c r="H239" s="0" t="s">
        <v>20</v>
      </c>
      <c r="I239" s="0" t="n">
        <v>10237</v>
      </c>
      <c r="J239" s="1" t="s">
        <v>21</v>
      </c>
      <c r="K239" s="1" t="s">
        <v>22</v>
      </c>
      <c r="L239" s="1" t="s">
        <v>22</v>
      </c>
      <c r="M239" s="0" t="n">
        <f aca="false">IF(E239="Sports",1,IF(E239="Travel",2,IF(E239="Lifestyle",3)))</f>
        <v>1</v>
      </c>
      <c r="N239" s="0" t="str">
        <f aca="false">IF(A239&lt;18, "below 18", IF(A239&lt;=30, "19-30", IF(A239&lt;=50, "31-50", "Above 50")))</f>
        <v>31-50</v>
      </c>
      <c r="O239" s="0" t="str">
        <f aca="false">_xlfn.CONCAT(M239,"-",N239)</f>
        <v>1-31-50</v>
      </c>
      <c r="P239" s="0" t="n">
        <f aca="false">COUNTIF(O238:O1238,$O238)</f>
        <v>70</v>
      </c>
    </row>
    <row r="240" customFormat="false" ht="12.8" hidden="false" customHeight="false" outlineLevel="0" collapsed="false">
      <c r="A240" s="0" t="n">
        <v>53</v>
      </c>
      <c r="B240" s="0" t="s">
        <v>23</v>
      </c>
      <c r="C240" s="0" t="n">
        <v>3</v>
      </c>
      <c r="D240" s="0" t="s">
        <v>24</v>
      </c>
      <c r="E240" s="0" t="s">
        <v>33</v>
      </c>
      <c r="F240" s="0" t="s">
        <v>34</v>
      </c>
      <c r="G240" s="0" t="s">
        <v>19</v>
      </c>
      <c r="H240" s="0" t="s">
        <v>26</v>
      </c>
      <c r="I240" s="0" t="n">
        <v>17226</v>
      </c>
      <c r="J240" s="1" t="s">
        <v>22</v>
      </c>
      <c r="K240" s="1" t="s">
        <v>21</v>
      </c>
      <c r="L240" s="1" t="s">
        <v>21</v>
      </c>
      <c r="M240" s="0" t="n">
        <f aca="false">IF(E240="Sports",1,IF(E240="Travel",2,IF(E240="Lifestyle",3)))</f>
        <v>3</v>
      </c>
      <c r="N240" s="0" t="str">
        <f aca="false">IF(A240&lt;18, "below 18", IF(A240&lt;=30, "19-30", IF(A240&lt;=50, "31-50", "Above 50")))</f>
        <v>Above 50</v>
      </c>
      <c r="O240" s="0" t="str">
        <f aca="false">_xlfn.CONCAT(M240,"-",N240)</f>
        <v>3-Above 50</v>
      </c>
      <c r="P240" s="0" t="n">
        <f aca="false">COUNTIF(O239:O1239,$O239)</f>
        <v>113</v>
      </c>
    </row>
    <row r="241" customFormat="false" ht="12.8" hidden="false" customHeight="false" outlineLevel="0" collapsed="false">
      <c r="A241" s="0" t="n">
        <v>36</v>
      </c>
      <c r="B241" s="0" t="s">
        <v>32</v>
      </c>
      <c r="C241" s="0" t="n">
        <v>2</v>
      </c>
      <c r="D241" s="0" t="s">
        <v>24</v>
      </c>
      <c r="E241" s="0" t="s">
        <v>17</v>
      </c>
      <c r="F241" s="0" t="s">
        <v>29</v>
      </c>
      <c r="G241" s="0" t="s">
        <v>30</v>
      </c>
      <c r="H241" s="0" t="s">
        <v>31</v>
      </c>
      <c r="I241" s="0" t="n">
        <v>18032</v>
      </c>
      <c r="J241" s="1" t="s">
        <v>21</v>
      </c>
      <c r="K241" s="1" t="s">
        <v>22</v>
      </c>
      <c r="L241" s="1" t="s">
        <v>21</v>
      </c>
      <c r="M241" s="0" t="n">
        <f aca="false">IF(E241="Sports",1,IF(E241="Travel",2,IF(E241="Lifestyle",3)))</f>
        <v>1</v>
      </c>
      <c r="N241" s="0" t="str">
        <f aca="false">IF(A241&lt;18, "below 18", IF(A241&lt;=30, "19-30", IF(A241&lt;=50, "31-50", "Above 50")))</f>
        <v>31-50</v>
      </c>
      <c r="O241" s="0" t="str">
        <f aca="false">_xlfn.CONCAT(M241,"-",N241)</f>
        <v>1-31-50</v>
      </c>
      <c r="P241" s="0" t="n">
        <f aca="false">COUNTIF(O240:O1240,$O240)</f>
        <v>81</v>
      </c>
    </row>
    <row r="242" customFormat="false" ht="12.8" hidden="false" customHeight="false" outlineLevel="0" collapsed="false">
      <c r="A242" s="0" t="n">
        <v>43</v>
      </c>
      <c r="B242" s="0" t="s">
        <v>32</v>
      </c>
      <c r="C242" s="0" t="n">
        <v>1</v>
      </c>
      <c r="D242" s="0" t="s">
        <v>24</v>
      </c>
      <c r="E242" s="0" t="s">
        <v>33</v>
      </c>
      <c r="F242" s="0" t="s">
        <v>18</v>
      </c>
      <c r="G242" s="0" t="s">
        <v>19</v>
      </c>
      <c r="H242" s="0" t="s">
        <v>20</v>
      </c>
      <c r="I242" s="0" t="n">
        <v>15218</v>
      </c>
      <c r="J242" s="1" t="s">
        <v>21</v>
      </c>
      <c r="K242" s="1" t="s">
        <v>21</v>
      </c>
      <c r="L242" s="1" t="s">
        <v>21</v>
      </c>
      <c r="M242" s="0" t="n">
        <f aca="false">IF(E242="Sports",1,IF(E242="Travel",2,IF(E242="Lifestyle",3)))</f>
        <v>3</v>
      </c>
      <c r="N242" s="0" t="str">
        <f aca="false">IF(A242&lt;18, "below 18", IF(A242&lt;=30, "19-30", IF(A242&lt;=50, "31-50", "Above 50")))</f>
        <v>31-50</v>
      </c>
      <c r="O242" s="0" t="str">
        <f aca="false">_xlfn.CONCAT(M242,"-",N242)</f>
        <v>3-31-50</v>
      </c>
      <c r="P242" s="0" t="n">
        <f aca="false">COUNTIF(O241:O1241,$O241)</f>
        <v>112</v>
      </c>
    </row>
    <row r="243" customFormat="false" ht="12.8" hidden="false" customHeight="false" outlineLevel="0" collapsed="false">
      <c r="A243" s="0" t="n">
        <v>20</v>
      </c>
      <c r="B243" s="0" t="s">
        <v>23</v>
      </c>
      <c r="C243" s="0" t="n">
        <v>7</v>
      </c>
      <c r="D243" s="0" t="s">
        <v>35</v>
      </c>
      <c r="E243" s="0" t="s">
        <v>33</v>
      </c>
      <c r="F243" s="0" t="s">
        <v>29</v>
      </c>
      <c r="G243" s="0" t="s">
        <v>19</v>
      </c>
      <c r="H243" s="0" t="s">
        <v>31</v>
      </c>
      <c r="I243" s="0" t="n">
        <v>14025</v>
      </c>
      <c r="J243" s="1" t="s">
        <v>22</v>
      </c>
      <c r="K243" s="1" t="s">
        <v>22</v>
      </c>
      <c r="L243" s="1" t="s">
        <v>22</v>
      </c>
      <c r="M243" s="0" t="n">
        <f aca="false">IF(E243="Sports",1,IF(E243="Travel",2,IF(E243="Lifestyle",3)))</f>
        <v>3</v>
      </c>
      <c r="N243" s="0" t="str">
        <f aca="false">IF(A243&lt;18, "below 18", IF(A243&lt;=30, "19-30", IF(A243&lt;=50, "31-50", "Above 50")))</f>
        <v>19-30</v>
      </c>
      <c r="O243" s="0" t="str">
        <f aca="false">_xlfn.CONCAT(M243,"-",N243)</f>
        <v>3-19-30</v>
      </c>
      <c r="P243" s="0" t="n">
        <f aca="false">COUNTIF(O242:O1242,$O242)</f>
        <v>112</v>
      </c>
    </row>
    <row r="244" customFormat="false" ht="12.8" hidden="false" customHeight="false" outlineLevel="0" collapsed="false">
      <c r="A244" s="0" t="n">
        <v>36</v>
      </c>
      <c r="B244" s="0" t="s">
        <v>23</v>
      </c>
      <c r="C244" s="0" t="n">
        <v>5</v>
      </c>
      <c r="D244" s="0" t="s">
        <v>35</v>
      </c>
      <c r="E244" s="0" t="s">
        <v>33</v>
      </c>
      <c r="F244" s="0" t="s">
        <v>18</v>
      </c>
      <c r="G244" s="0" t="s">
        <v>19</v>
      </c>
      <c r="H244" s="0" t="s">
        <v>31</v>
      </c>
      <c r="I244" s="0" t="n">
        <v>16073</v>
      </c>
      <c r="J244" s="1" t="s">
        <v>22</v>
      </c>
      <c r="K244" s="1" t="s">
        <v>21</v>
      </c>
      <c r="L244" s="1" t="s">
        <v>21</v>
      </c>
      <c r="M244" s="0" t="n">
        <f aca="false">IF(E244="Sports",1,IF(E244="Travel",2,IF(E244="Lifestyle",3)))</f>
        <v>3</v>
      </c>
      <c r="N244" s="0" t="str">
        <f aca="false">IF(A244&lt;18, "below 18", IF(A244&lt;=30, "19-30", IF(A244&lt;=50, "31-50", "Above 50")))</f>
        <v>31-50</v>
      </c>
      <c r="O244" s="0" t="str">
        <f aca="false">_xlfn.CONCAT(M244,"-",N244)</f>
        <v>3-31-50</v>
      </c>
      <c r="P244" s="0" t="n">
        <f aca="false">COUNTIF(O243:O1243,$O243)</f>
        <v>72</v>
      </c>
    </row>
    <row r="245" customFormat="false" ht="12.8" hidden="false" customHeight="false" outlineLevel="0" collapsed="false">
      <c r="A245" s="0" t="n">
        <v>37</v>
      </c>
      <c r="B245" s="0" t="s">
        <v>23</v>
      </c>
      <c r="C245" s="0" t="n">
        <v>1</v>
      </c>
      <c r="D245" s="0" t="s">
        <v>35</v>
      </c>
      <c r="E245" s="0" t="s">
        <v>25</v>
      </c>
      <c r="F245" s="0" t="s">
        <v>29</v>
      </c>
      <c r="G245" s="0" t="s">
        <v>36</v>
      </c>
      <c r="H245" s="0" t="s">
        <v>31</v>
      </c>
      <c r="I245" s="0" t="n">
        <v>12542</v>
      </c>
      <c r="J245" s="1" t="s">
        <v>22</v>
      </c>
      <c r="K245" s="1" t="s">
        <v>21</v>
      </c>
      <c r="L245" s="1" t="s">
        <v>21</v>
      </c>
      <c r="M245" s="0" t="n">
        <f aca="false">IF(E245="Sports",1,IF(E245="Travel",2,IF(E245="Lifestyle",3)))</f>
        <v>2</v>
      </c>
      <c r="N245" s="0" t="str">
        <f aca="false">IF(A245&lt;18, "below 18", IF(A245&lt;=30, "19-30", IF(A245&lt;=50, "31-50", "Above 50")))</f>
        <v>31-50</v>
      </c>
      <c r="O245" s="0" t="str">
        <f aca="false">_xlfn.CONCAT(M245,"-",N245)</f>
        <v>2-31-50</v>
      </c>
      <c r="P245" s="0" t="n">
        <f aca="false">COUNTIF(O244:O1244,$O244)</f>
        <v>111</v>
      </c>
    </row>
    <row r="246" customFormat="false" ht="12.8" hidden="false" customHeight="false" outlineLevel="0" collapsed="false">
      <c r="A246" s="0" t="n">
        <v>49</v>
      </c>
      <c r="B246" s="0" t="s">
        <v>15</v>
      </c>
      <c r="C246" s="0" t="n">
        <v>6</v>
      </c>
      <c r="D246" s="0" t="s">
        <v>16</v>
      </c>
      <c r="E246" s="0" t="s">
        <v>25</v>
      </c>
      <c r="F246" s="0" t="s">
        <v>18</v>
      </c>
      <c r="G246" s="0" t="s">
        <v>36</v>
      </c>
      <c r="H246" s="0" t="s">
        <v>20</v>
      </c>
      <c r="I246" s="0" t="n">
        <v>11537</v>
      </c>
      <c r="J246" s="1" t="s">
        <v>22</v>
      </c>
      <c r="K246" s="1" t="s">
        <v>21</v>
      </c>
      <c r="L246" s="1" t="s">
        <v>22</v>
      </c>
      <c r="M246" s="0" t="n">
        <f aca="false">IF(E246="Sports",1,IF(E246="Travel",2,IF(E246="Lifestyle",3)))</f>
        <v>2</v>
      </c>
      <c r="N246" s="0" t="str">
        <f aca="false">IF(A246&lt;18, "below 18", IF(A246&lt;=30, "19-30", IF(A246&lt;=50, "31-50", "Above 50")))</f>
        <v>31-50</v>
      </c>
      <c r="O246" s="0" t="str">
        <f aca="false">_xlfn.CONCAT(M246,"-",N246)</f>
        <v>2-31-50</v>
      </c>
      <c r="P246" s="0" t="n">
        <f aca="false">COUNTIF(O245:O1245,$O245)</f>
        <v>112</v>
      </c>
    </row>
    <row r="247" customFormat="false" ht="12.8" hidden="false" customHeight="false" outlineLevel="0" collapsed="false">
      <c r="A247" s="0" t="n">
        <v>24</v>
      </c>
      <c r="B247" s="0" t="s">
        <v>23</v>
      </c>
      <c r="C247" s="0" t="n">
        <v>5</v>
      </c>
      <c r="D247" s="0" t="s">
        <v>35</v>
      </c>
      <c r="E247" s="0" t="s">
        <v>17</v>
      </c>
      <c r="F247" s="0" t="s">
        <v>29</v>
      </c>
      <c r="G247" s="0" t="s">
        <v>36</v>
      </c>
      <c r="H247" s="0" t="s">
        <v>26</v>
      </c>
      <c r="I247" s="0" t="n">
        <v>10754</v>
      </c>
      <c r="J247" s="1" t="s">
        <v>22</v>
      </c>
      <c r="K247" s="1" t="s">
        <v>21</v>
      </c>
      <c r="L247" s="1" t="s">
        <v>21</v>
      </c>
      <c r="M247" s="0" t="n">
        <f aca="false">IF(E247="Sports",1,IF(E247="Travel",2,IF(E247="Lifestyle",3)))</f>
        <v>1</v>
      </c>
      <c r="N247" s="0" t="str">
        <f aca="false">IF(A247&lt;18, "below 18", IF(A247&lt;=30, "19-30", IF(A247&lt;=50, "31-50", "Above 50")))</f>
        <v>19-30</v>
      </c>
      <c r="O247" s="0" t="str">
        <f aca="false">_xlfn.CONCAT(M247,"-",N247)</f>
        <v>1-19-30</v>
      </c>
      <c r="P247" s="0" t="n">
        <f aca="false">COUNTIF(O246:O1246,$O246)</f>
        <v>111</v>
      </c>
    </row>
    <row r="248" customFormat="false" ht="12.8" hidden="false" customHeight="false" outlineLevel="0" collapsed="false">
      <c r="A248" s="0" t="n">
        <v>58</v>
      </c>
      <c r="B248" s="0" t="s">
        <v>23</v>
      </c>
      <c r="C248" s="0" t="n">
        <v>3</v>
      </c>
      <c r="D248" s="0" t="s">
        <v>35</v>
      </c>
      <c r="E248" s="0" t="s">
        <v>33</v>
      </c>
      <c r="F248" s="0" t="s">
        <v>34</v>
      </c>
      <c r="G248" s="0" t="s">
        <v>30</v>
      </c>
      <c r="H248" s="0" t="s">
        <v>26</v>
      </c>
      <c r="I248" s="0" t="n">
        <v>17396</v>
      </c>
      <c r="J248" s="1" t="s">
        <v>22</v>
      </c>
      <c r="K248" s="1" t="s">
        <v>21</v>
      </c>
      <c r="L248" s="1" t="s">
        <v>22</v>
      </c>
      <c r="M248" s="0" t="n">
        <f aca="false">IF(E248="Sports",1,IF(E248="Travel",2,IF(E248="Lifestyle",3)))</f>
        <v>3</v>
      </c>
      <c r="N248" s="0" t="str">
        <f aca="false">IF(A248&lt;18, "below 18", IF(A248&lt;=30, "19-30", IF(A248&lt;=50, "31-50", "Above 50")))</f>
        <v>Above 50</v>
      </c>
      <c r="O248" s="0" t="str">
        <f aca="false">_xlfn.CONCAT(M248,"-",N248)</f>
        <v>3-Above 50</v>
      </c>
      <c r="P248" s="0" t="n">
        <f aca="false">COUNTIF(O247:O1247,$O247)</f>
        <v>69</v>
      </c>
    </row>
    <row r="249" customFormat="false" ht="12.8" hidden="false" customHeight="false" outlineLevel="0" collapsed="false">
      <c r="A249" s="0" t="n">
        <v>50</v>
      </c>
      <c r="B249" s="0" t="s">
        <v>23</v>
      </c>
      <c r="C249" s="0" t="n">
        <v>7</v>
      </c>
      <c r="D249" s="0" t="s">
        <v>35</v>
      </c>
      <c r="E249" s="0" t="s">
        <v>25</v>
      </c>
      <c r="F249" s="0" t="s">
        <v>18</v>
      </c>
      <c r="G249" s="0" t="s">
        <v>30</v>
      </c>
      <c r="H249" s="0" t="s">
        <v>26</v>
      </c>
      <c r="I249" s="0" t="n">
        <v>17823</v>
      </c>
      <c r="J249" s="1" t="s">
        <v>22</v>
      </c>
      <c r="K249" s="1" t="s">
        <v>21</v>
      </c>
      <c r="L249" s="1" t="s">
        <v>21</v>
      </c>
      <c r="M249" s="0" t="n">
        <f aca="false">IF(E249="Sports",1,IF(E249="Travel",2,IF(E249="Lifestyle",3)))</f>
        <v>2</v>
      </c>
      <c r="N249" s="0" t="str">
        <f aca="false">IF(A249&lt;18, "below 18", IF(A249&lt;=30, "19-30", IF(A249&lt;=50, "31-50", "Above 50")))</f>
        <v>31-50</v>
      </c>
      <c r="O249" s="0" t="str">
        <f aca="false">_xlfn.CONCAT(M249,"-",N249)</f>
        <v>2-31-50</v>
      </c>
      <c r="P249" s="0" t="n">
        <f aca="false">COUNTIF(O248:O1248,$O248)</f>
        <v>80</v>
      </c>
    </row>
    <row r="250" customFormat="false" ht="12.8" hidden="false" customHeight="false" outlineLevel="0" collapsed="false">
      <c r="A250" s="0" t="n">
        <v>57</v>
      </c>
      <c r="B250" s="0" t="s">
        <v>32</v>
      </c>
      <c r="C250" s="0" t="n">
        <v>9</v>
      </c>
      <c r="D250" s="0" t="s">
        <v>24</v>
      </c>
      <c r="E250" s="0" t="s">
        <v>25</v>
      </c>
      <c r="F250" s="0" t="s">
        <v>18</v>
      </c>
      <c r="G250" s="0" t="s">
        <v>19</v>
      </c>
      <c r="H250" s="0" t="s">
        <v>20</v>
      </c>
      <c r="I250" s="0" t="n">
        <v>15507</v>
      </c>
      <c r="J250" s="1" t="s">
        <v>21</v>
      </c>
      <c r="K250" s="1" t="s">
        <v>22</v>
      </c>
      <c r="L250" s="1" t="s">
        <v>22</v>
      </c>
      <c r="M250" s="0" t="n">
        <f aca="false">IF(E250="Sports",1,IF(E250="Travel",2,IF(E250="Lifestyle",3)))</f>
        <v>2</v>
      </c>
      <c r="N250" s="0" t="str">
        <f aca="false">IF(A250&lt;18, "below 18", IF(A250&lt;=30, "19-30", IF(A250&lt;=50, "31-50", "Above 50")))</f>
        <v>Above 50</v>
      </c>
      <c r="O250" s="0" t="str">
        <f aca="false">_xlfn.CONCAT(M250,"-",N250)</f>
        <v>2-Above 50</v>
      </c>
      <c r="P250" s="0" t="n">
        <f aca="false">COUNTIF(O249:O1249,$O249)</f>
        <v>110</v>
      </c>
    </row>
    <row r="251" customFormat="false" ht="12.8" hidden="false" customHeight="false" outlineLevel="0" collapsed="false">
      <c r="A251" s="0" t="n">
        <v>56</v>
      </c>
      <c r="B251" s="0" t="s">
        <v>32</v>
      </c>
      <c r="C251" s="0" t="n">
        <v>9</v>
      </c>
      <c r="D251" s="0" t="s">
        <v>35</v>
      </c>
      <c r="E251" s="0" t="s">
        <v>25</v>
      </c>
      <c r="F251" s="0" t="s">
        <v>34</v>
      </c>
      <c r="G251" s="0" t="s">
        <v>30</v>
      </c>
      <c r="H251" s="0" t="s">
        <v>26</v>
      </c>
      <c r="I251" s="0" t="n">
        <v>14235</v>
      </c>
      <c r="J251" s="1" t="s">
        <v>21</v>
      </c>
      <c r="K251" s="1" t="s">
        <v>22</v>
      </c>
      <c r="L251" s="1" t="s">
        <v>21</v>
      </c>
      <c r="M251" s="0" t="n">
        <f aca="false">IF(E251="Sports",1,IF(E251="Travel",2,IF(E251="Lifestyle",3)))</f>
        <v>2</v>
      </c>
      <c r="N251" s="0" t="str">
        <f aca="false">IF(A251&lt;18, "below 18", IF(A251&lt;=30, "19-30", IF(A251&lt;=50, "31-50", "Above 50")))</f>
        <v>Above 50</v>
      </c>
      <c r="O251" s="0" t="str">
        <f aca="false">_xlfn.CONCAT(M251,"-",N251)</f>
        <v>2-Above 50</v>
      </c>
      <c r="P251" s="0" t="n">
        <f aca="false">COUNTIF(O250:O1250,$O250)</f>
        <v>79</v>
      </c>
    </row>
    <row r="252" customFormat="false" ht="12.8" hidden="false" customHeight="false" outlineLevel="0" collapsed="false">
      <c r="A252" s="0" t="n">
        <v>35</v>
      </c>
      <c r="B252" s="0" t="s">
        <v>15</v>
      </c>
      <c r="C252" s="0" t="n">
        <v>9</v>
      </c>
      <c r="D252" s="0" t="s">
        <v>16</v>
      </c>
      <c r="E252" s="0" t="s">
        <v>25</v>
      </c>
      <c r="F252" s="0" t="s">
        <v>29</v>
      </c>
      <c r="G252" s="0" t="s">
        <v>19</v>
      </c>
      <c r="H252" s="0" t="s">
        <v>20</v>
      </c>
      <c r="I252" s="0" t="n">
        <v>10540</v>
      </c>
      <c r="J252" s="1" t="s">
        <v>22</v>
      </c>
      <c r="K252" s="1" t="s">
        <v>22</v>
      </c>
      <c r="L252" s="1" t="s">
        <v>21</v>
      </c>
      <c r="M252" s="0" t="n">
        <f aca="false">IF(E252="Sports",1,IF(E252="Travel",2,IF(E252="Lifestyle",3)))</f>
        <v>2</v>
      </c>
      <c r="N252" s="0" t="str">
        <f aca="false">IF(A252&lt;18, "below 18", IF(A252&lt;=30, "19-30", IF(A252&lt;=50, "31-50", "Above 50")))</f>
        <v>31-50</v>
      </c>
      <c r="O252" s="0" t="str">
        <f aca="false">_xlfn.CONCAT(M252,"-",N252)</f>
        <v>2-31-50</v>
      </c>
      <c r="P252" s="0" t="n">
        <f aca="false">COUNTIF(O251:O1251,$O251)</f>
        <v>78</v>
      </c>
    </row>
    <row r="253" customFormat="false" ht="12.8" hidden="false" customHeight="false" outlineLevel="0" collapsed="false">
      <c r="A253" s="0" t="n">
        <v>57</v>
      </c>
      <c r="B253" s="0" t="s">
        <v>15</v>
      </c>
      <c r="C253" s="0" t="n">
        <v>2</v>
      </c>
      <c r="D253" s="0" t="s">
        <v>24</v>
      </c>
      <c r="E253" s="0" t="s">
        <v>25</v>
      </c>
      <c r="F253" s="0" t="s">
        <v>18</v>
      </c>
      <c r="G253" s="0" t="s">
        <v>19</v>
      </c>
      <c r="H253" s="0" t="s">
        <v>31</v>
      </c>
      <c r="I253" s="0" t="n">
        <v>15510</v>
      </c>
      <c r="J253" s="1" t="s">
        <v>21</v>
      </c>
      <c r="K253" s="1" t="s">
        <v>22</v>
      </c>
      <c r="L253" s="1" t="s">
        <v>22</v>
      </c>
      <c r="M253" s="0" t="n">
        <f aca="false">IF(E253="Sports",1,IF(E253="Travel",2,IF(E253="Lifestyle",3)))</f>
        <v>2</v>
      </c>
      <c r="N253" s="0" t="str">
        <f aca="false">IF(A253&lt;18, "below 18", IF(A253&lt;=30, "19-30", IF(A253&lt;=50, "31-50", "Above 50")))</f>
        <v>Above 50</v>
      </c>
      <c r="O253" s="0" t="str">
        <f aca="false">_xlfn.CONCAT(M253,"-",N253)</f>
        <v>2-Above 50</v>
      </c>
      <c r="P253" s="0" t="n">
        <f aca="false">COUNTIF(O252:O1252,$O252)</f>
        <v>109</v>
      </c>
    </row>
    <row r="254" customFormat="false" ht="12.8" hidden="false" customHeight="false" outlineLevel="0" collapsed="false">
      <c r="A254" s="0" t="n">
        <v>18</v>
      </c>
      <c r="B254" s="0" t="s">
        <v>32</v>
      </c>
      <c r="C254" s="0" t="n">
        <v>3</v>
      </c>
      <c r="D254" s="0" t="s">
        <v>16</v>
      </c>
      <c r="E254" s="0" t="s">
        <v>33</v>
      </c>
      <c r="F254" s="0" t="s">
        <v>18</v>
      </c>
      <c r="G254" s="0" t="s">
        <v>19</v>
      </c>
      <c r="H254" s="0" t="s">
        <v>31</v>
      </c>
      <c r="I254" s="0" t="n">
        <v>18461</v>
      </c>
      <c r="J254" s="1" t="s">
        <v>21</v>
      </c>
      <c r="K254" s="1" t="s">
        <v>21</v>
      </c>
      <c r="L254" s="1" t="s">
        <v>21</v>
      </c>
      <c r="M254" s="0" t="n">
        <f aca="false">IF(E254="Sports",1,IF(E254="Travel",2,IF(E254="Lifestyle",3)))</f>
        <v>3</v>
      </c>
      <c r="N254" s="0" t="str">
        <f aca="false">IF(A254&lt;18, "below 18", IF(A254&lt;=30, "19-30", IF(A254&lt;=50, "31-50", "Above 50")))</f>
        <v>19-30</v>
      </c>
      <c r="O254" s="0" t="str">
        <f aca="false">_xlfn.CONCAT(M254,"-",N254)</f>
        <v>3-19-30</v>
      </c>
      <c r="P254" s="0" t="n">
        <f aca="false">COUNTIF(O253:O1253,$O253)</f>
        <v>77</v>
      </c>
    </row>
    <row r="255" customFormat="false" ht="12.8" hidden="false" customHeight="false" outlineLevel="0" collapsed="false">
      <c r="A255" s="0" t="n">
        <v>28</v>
      </c>
      <c r="B255" s="0" t="s">
        <v>32</v>
      </c>
      <c r="C255" s="0" t="n">
        <v>7</v>
      </c>
      <c r="D255" s="0" t="s">
        <v>35</v>
      </c>
      <c r="E255" s="0" t="s">
        <v>33</v>
      </c>
      <c r="F255" s="0" t="s">
        <v>29</v>
      </c>
      <c r="G255" s="0" t="s">
        <v>30</v>
      </c>
      <c r="H255" s="0" t="s">
        <v>26</v>
      </c>
      <c r="I255" s="0" t="n">
        <v>17926</v>
      </c>
      <c r="J255" s="1" t="s">
        <v>22</v>
      </c>
      <c r="K255" s="1" t="s">
        <v>22</v>
      </c>
      <c r="L255" s="1" t="s">
        <v>22</v>
      </c>
      <c r="M255" s="0" t="n">
        <f aca="false">IF(E255="Sports",1,IF(E255="Travel",2,IF(E255="Lifestyle",3)))</f>
        <v>3</v>
      </c>
      <c r="N255" s="0" t="str">
        <f aca="false">IF(A255&lt;18, "below 18", IF(A255&lt;=30, "19-30", IF(A255&lt;=50, "31-50", "Above 50")))</f>
        <v>19-30</v>
      </c>
      <c r="O255" s="0" t="str">
        <f aca="false">_xlfn.CONCAT(M255,"-",N255)</f>
        <v>3-19-30</v>
      </c>
      <c r="P255" s="0" t="n">
        <f aca="false">COUNTIF(O254:O1254,$O254)</f>
        <v>71</v>
      </c>
    </row>
    <row r="256" customFormat="false" ht="12.8" hidden="false" customHeight="false" outlineLevel="0" collapsed="false">
      <c r="A256" s="0" t="n">
        <v>45</v>
      </c>
      <c r="B256" s="0" t="s">
        <v>32</v>
      </c>
      <c r="C256" s="0" t="n">
        <v>5</v>
      </c>
      <c r="D256" s="0" t="s">
        <v>24</v>
      </c>
      <c r="E256" s="0" t="s">
        <v>33</v>
      </c>
      <c r="F256" s="0" t="s">
        <v>34</v>
      </c>
      <c r="G256" s="0" t="s">
        <v>36</v>
      </c>
      <c r="H256" s="0" t="s">
        <v>20</v>
      </c>
      <c r="I256" s="0" t="n">
        <v>15131</v>
      </c>
      <c r="J256" s="1" t="s">
        <v>21</v>
      </c>
      <c r="K256" s="1" t="s">
        <v>21</v>
      </c>
      <c r="L256" s="1" t="s">
        <v>21</v>
      </c>
      <c r="M256" s="0" t="n">
        <f aca="false">IF(E256="Sports",1,IF(E256="Travel",2,IF(E256="Lifestyle",3)))</f>
        <v>3</v>
      </c>
      <c r="N256" s="0" t="str">
        <f aca="false">IF(A256&lt;18, "below 18", IF(A256&lt;=30, "19-30", IF(A256&lt;=50, "31-50", "Above 50")))</f>
        <v>31-50</v>
      </c>
      <c r="O256" s="0" t="str">
        <f aca="false">_xlfn.CONCAT(M256,"-",N256)</f>
        <v>3-31-50</v>
      </c>
      <c r="P256" s="0" t="n">
        <f aca="false">COUNTIF(O255:O1255,$O255)</f>
        <v>70</v>
      </c>
    </row>
    <row r="257" customFormat="false" ht="12.8" hidden="false" customHeight="false" outlineLevel="0" collapsed="false">
      <c r="A257" s="0" t="n">
        <v>42</v>
      </c>
      <c r="B257" s="0" t="s">
        <v>23</v>
      </c>
      <c r="C257" s="0" t="n">
        <v>2</v>
      </c>
      <c r="D257" s="0" t="s">
        <v>16</v>
      </c>
      <c r="E257" s="0" t="s">
        <v>33</v>
      </c>
      <c r="F257" s="0" t="s">
        <v>29</v>
      </c>
      <c r="G257" s="0" t="s">
        <v>30</v>
      </c>
      <c r="H257" s="0" t="s">
        <v>31</v>
      </c>
      <c r="I257" s="0" t="n">
        <v>18697</v>
      </c>
      <c r="J257" s="1" t="s">
        <v>22</v>
      </c>
      <c r="K257" s="1" t="s">
        <v>21</v>
      </c>
      <c r="L257" s="1" t="s">
        <v>22</v>
      </c>
      <c r="M257" s="0" t="n">
        <f aca="false">IF(E257="Sports",1,IF(E257="Travel",2,IF(E257="Lifestyle",3)))</f>
        <v>3</v>
      </c>
      <c r="N257" s="0" t="str">
        <f aca="false">IF(A257&lt;18, "below 18", IF(A257&lt;=30, "19-30", IF(A257&lt;=50, "31-50", "Above 50")))</f>
        <v>31-50</v>
      </c>
      <c r="O257" s="0" t="str">
        <f aca="false">_xlfn.CONCAT(M257,"-",N257)</f>
        <v>3-31-50</v>
      </c>
      <c r="P257" s="0" t="n">
        <f aca="false">COUNTIF(O256:O1256,$O256)</f>
        <v>110</v>
      </c>
    </row>
    <row r="258" customFormat="false" ht="12.8" hidden="false" customHeight="false" outlineLevel="0" collapsed="false">
      <c r="A258" s="0" t="n">
        <v>40</v>
      </c>
      <c r="B258" s="0" t="s">
        <v>23</v>
      </c>
      <c r="C258" s="0" t="n">
        <v>3</v>
      </c>
      <c r="D258" s="0" t="s">
        <v>35</v>
      </c>
      <c r="E258" s="0" t="s">
        <v>17</v>
      </c>
      <c r="F258" s="0" t="s">
        <v>29</v>
      </c>
      <c r="G258" s="0" t="s">
        <v>19</v>
      </c>
      <c r="H258" s="0" t="s">
        <v>20</v>
      </c>
      <c r="I258" s="0" t="n">
        <v>11129</v>
      </c>
      <c r="J258" s="1" t="s">
        <v>21</v>
      </c>
      <c r="K258" s="1" t="s">
        <v>21</v>
      </c>
      <c r="L258" s="1" t="s">
        <v>21</v>
      </c>
      <c r="M258" s="0" t="n">
        <f aca="false">IF(E258="Sports",1,IF(E258="Travel",2,IF(E258="Lifestyle",3)))</f>
        <v>1</v>
      </c>
      <c r="N258" s="0" t="str">
        <f aca="false">IF(A258&lt;18, "below 18", IF(A258&lt;=30, "19-30", IF(A258&lt;=50, "31-50", "Above 50")))</f>
        <v>31-50</v>
      </c>
      <c r="O258" s="0" t="str">
        <f aca="false">_xlfn.CONCAT(M258,"-",N258)</f>
        <v>1-31-50</v>
      </c>
      <c r="P258" s="0" t="n">
        <f aca="false">COUNTIF(O257:O1257,$O257)</f>
        <v>109</v>
      </c>
    </row>
    <row r="259" customFormat="false" ht="12.8" hidden="false" customHeight="false" outlineLevel="0" collapsed="false">
      <c r="A259" s="0" t="n">
        <v>48</v>
      </c>
      <c r="B259" s="0" t="s">
        <v>32</v>
      </c>
      <c r="C259" s="0" t="n">
        <v>6</v>
      </c>
      <c r="D259" s="0" t="s">
        <v>16</v>
      </c>
      <c r="E259" s="0" t="s">
        <v>33</v>
      </c>
      <c r="F259" s="0" t="s">
        <v>29</v>
      </c>
      <c r="G259" s="0" t="s">
        <v>19</v>
      </c>
      <c r="H259" s="0" t="s">
        <v>20</v>
      </c>
      <c r="I259" s="0" t="n">
        <v>13145</v>
      </c>
      <c r="J259" s="1" t="s">
        <v>22</v>
      </c>
      <c r="K259" s="1" t="s">
        <v>22</v>
      </c>
      <c r="L259" s="1" t="s">
        <v>21</v>
      </c>
      <c r="M259" s="0" t="n">
        <f aca="false">IF(E259="Sports",1,IF(E259="Travel",2,IF(E259="Lifestyle",3)))</f>
        <v>3</v>
      </c>
      <c r="N259" s="0" t="str">
        <f aca="false">IF(A259&lt;18, "below 18", IF(A259&lt;=30, "19-30", IF(A259&lt;=50, "31-50", "Above 50")))</f>
        <v>31-50</v>
      </c>
      <c r="O259" s="0" t="str">
        <f aca="false">_xlfn.CONCAT(M259,"-",N259)</f>
        <v>3-31-50</v>
      </c>
      <c r="P259" s="0" t="n">
        <f aca="false">COUNTIF(O258:O1258,$O258)</f>
        <v>111</v>
      </c>
    </row>
    <row r="260" customFormat="false" ht="12.8" hidden="false" customHeight="false" outlineLevel="0" collapsed="false">
      <c r="A260" s="0" t="n">
        <v>47</v>
      </c>
      <c r="B260" s="0" t="s">
        <v>23</v>
      </c>
      <c r="C260" s="0" t="n">
        <v>7</v>
      </c>
      <c r="D260" s="0" t="s">
        <v>16</v>
      </c>
      <c r="E260" s="0" t="s">
        <v>25</v>
      </c>
      <c r="F260" s="0" t="s">
        <v>18</v>
      </c>
      <c r="G260" s="0" t="s">
        <v>30</v>
      </c>
      <c r="H260" s="0" t="s">
        <v>31</v>
      </c>
      <c r="I260" s="0" t="n">
        <v>18553</v>
      </c>
      <c r="J260" s="1" t="s">
        <v>21</v>
      </c>
      <c r="K260" s="1" t="s">
        <v>21</v>
      </c>
      <c r="L260" s="1" t="s">
        <v>21</v>
      </c>
      <c r="M260" s="0" t="n">
        <f aca="false">IF(E260="Sports",1,IF(E260="Travel",2,IF(E260="Lifestyle",3)))</f>
        <v>2</v>
      </c>
      <c r="N260" s="0" t="str">
        <f aca="false">IF(A260&lt;18, "below 18", IF(A260&lt;=30, "19-30", IF(A260&lt;=50, "31-50", "Above 50")))</f>
        <v>31-50</v>
      </c>
      <c r="O260" s="0" t="str">
        <f aca="false">_xlfn.CONCAT(M260,"-",N260)</f>
        <v>2-31-50</v>
      </c>
      <c r="P260" s="0" t="n">
        <f aca="false">COUNTIF(O259:O1259,$O259)</f>
        <v>108</v>
      </c>
    </row>
    <row r="261" customFormat="false" ht="12.8" hidden="false" customHeight="false" outlineLevel="0" collapsed="false">
      <c r="A261" s="0" t="n">
        <v>59</v>
      </c>
      <c r="B261" s="0" t="s">
        <v>23</v>
      </c>
      <c r="C261" s="0" t="n">
        <v>9</v>
      </c>
      <c r="D261" s="0" t="s">
        <v>16</v>
      </c>
      <c r="E261" s="0" t="s">
        <v>33</v>
      </c>
      <c r="F261" s="0" t="s">
        <v>34</v>
      </c>
      <c r="G261" s="0" t="s">
        <v>19</v>
      </c>
      <c r="H261" s="0" t="s">
        <v>20</v>
      </c>
      <c r="I261" s="0" t="n">
        <v>13720</v>
      </c>
      <c r="J261" s="1" t="s">
        <v>21</v>
      </c>
      <c r="K261" s="1" t="s">
        <v>22</v>
      </c>
      <c r="L261" s="1" t="s">
        <v>22</v>
      </c>
      <c r="M261" s="0" t="n">
        <f aca="false">IF(E261="Sports",1,IF(E261="Travel",2,IF(E261="Lifestyle",3)))</f>
        <v>3</v>
      </c>
      <c r="N261" s="0" t="str">
        <f aca="false">IF(A261&lt;18, "below 18", IF(A261&lt;=30, "19-30", IF(A261&lt;=50, "31-50", "Above 50")))</f>
        <v>Above 50</v>
      </c>
      <c r="O261" s="0" t="str">
        <f aca="false">_xlfn.CONCAT(M261,"-",N261)</f>
        <v>3-Above 50</v>
      </c>
      <c r="P261" s="0" t="n">
        <f aca="false">COUNTIF(O260:O1260,$O260)</f>
        <v>108</v>
      </c>
    </row>
    <row r="262" customFormat="false" ht="12.8" hidden="false" customHeight="false" outlineLevel="0" collapsed="false">
      <c r="A262" s="0" t="n">
        <v>52</v>
      </c>
      <c r="B262" s="0" t="s">
        <v>15</v>
      </c>
      <c r="C262" s="0" t="n">
        <v>1</v>
      </c>
      <c r="D262" s="0" t="s">
        <v>35</v>
      </c>
      <c r="E262" s="0" t="s">
        <v>17</v>
      </c>
      <c r="F262" s="0" t="s">
        <v>34</v>
      </c>
      <c r="G262" s="0" t="s">
        <v>19</v>
      </c>
      <c r="H262" s="0" t="s">
        <v>31</v>
      </c>
      <c r="I262" s="0" t="n">
        <v>19648</v>
      </c>
      <c r="J262" s="1" t="s">
        <v>21</v>
      </c>
      <c r="K262" s="1" t="s">
        <v>22</v>
      </c>
      <c r="L262" s="1" t="s">
        <v>22</v>
      </c>
      <c r="M262" s="0" t="n">
        <f aca="false">IF(E262="Sports",1,IF(E262="Travel",2,IF(E262="Lifestyle",3)))</f>
        <v>1</v>
      </c>
      <c r="N262" s="0" t="str">
        <f aca="false">IF(A262&lt;18, "below 18", IF(A262&lt;=30, "19-30", IF(A262&lt;=50, "31-50", "Above 50")))</f>
        <v>Above 50</v>
      </c>
      <c r="O262" s="0" t="str">
        <f aca="false">_xlfn.CONCAT(M262,"-",N262)</f>
        <v>1-Above 50</v>
      </c>
      <c r="P262" s="0" t="n">
        <f aca="false">COUNTIF(O261:O1261,$O261)</f>
        <v>79</v>
      </c>
    </row>
    <row r="263" customFormat="false" ht="12.8" hidden="false" customHeight="false" outlineLevel="0" collapsed="false">
      <c r="A263" s="0" t="n">
        <v>24</v>
      </c>
      <c r="B263" s="0" t="s">
        <v>32</v>
      </c>
      <c r="C263" s="0" t="n">
        <v>7</v>
      </c>
      <c r="D263" s="0" t="s">
        <v>35</v>
      </c>
      <c r="E263" s="0" t="s">
        <v>25</v>
      </c>
      <c r="F263" s="0" t="s">
        <v>29</v>
      </c>
      <c r="G263" s="0" t="s">
        <v>30</v>
      </c>
      <c r="H263" s="0" t="s">
        <v>31</v>
      </c>
      <c r="I263" s="0" t="n">
        <v>14067</v>
      </c>
      <c r="J263" s="1" t="s">
        <v>22</v>
      </c>
      <c r="K263" s="1" t="s">
        <v>22</v>
      </c>
      <c r="L263" s="1" t="s">
        <v>22</v>
      </c>
      <c r="M263" s="0" t="n">
        <f aca="false">IF(E263="Sports",1,IF(E263="Travel",2,IF(E263="Lifestyle",3)))</f>
        <v>2</v>
      </c>
      <c r="N263" s="0" t="str">
        <f aca="false">IF(A263&lt;18, "below 18", IF(A263&lt;=30, "19-30", IF(A263&lt;=50, "31-50", "Above 50")))</f>
        <v>19-30</v>
      </c>
      <c r="O263" s="0" t="str">
        <f aca="false">_xlfn.CONCAT(M263,"-",N263)</f>
        <v>2-19-30</v>
      </c>
      <c r="P263" s="0" t="n">
        <f aca="false">COUNTIF(O262:O1262,$O262)</f>
        <v>60</v>
      </c>
    </row>
    <row r="264" customFormat="false" ht="12.8" hidden="false" customHeight="false" outlineLevel="0" collapsed="false">
      <c r="A264" s="0" t="n">
        <v>33</v>
      </c>
      <c r="B264" s="0" t="s">
        <v>32</v>
      </c>
      <c r="C264" s="0" t="n">
        <v>8</v>
      </c>
      <c r="D264" s="0" t="s">
        <v>16</v>
      </c>
      <c r="E264" s="0" t="s">
        <v>33</v>
      </c>
      <c r="F264" s="0" t="s">
        <v>18</v>
      </c>
      <c r="G264" s="0" t="s">
        <v>30</v>
      </c>
      <c r="H264" s="0" t="s">
        <v>31</v>
      </c>
      <c r="I264" s="0" t="n">
        <v>14195</v>
      </c>
      <c r="J264" s="1" t="s">
        <v>21</v>
      </c>
      <c r="K264" s="1" t="s">
        <v>22</v>
      </c>
      <c r="L264" s="1" t="s">
        <v>22</v>
      </c>
      <c r="M264" s="0" t="n">
        <f aca="false">IF(E264="Sports",1,IF(E264="Travel",2,IF(E264="Lifestyle",3)))</f>
        <v>3</v>
      </c>
      <c r="N264" s="0" t="str">
        <f aca="false">IF(A264&lt;18, "below 18", IF(A264&lt;=30, "19-30", IF(A264&lt;=50, "31-50", "Above 50")))</f>
        <v>31-50</v>
      </c>
      <c r="O264" s="0" t="str">
        <f aca="false">_xlfn.CONCAT(M264,"-",N264)</f>
        <v>3-31-50</v>
      </c>
      <c r="P264" s="0" t="n">
        <f aca="false">COUNTIF(O263:O1263,$O263)</f>
        <v>65</v>
      </c>
    </row>
    <row r="265" customFormat="false" ht="12.8" hidden="false" customHeight="false" outlineLevel="0" collapsed="false">
      <c r="A265" s="0" t="n">
        <v>43</v>
      </c>
      <c r="B265" s="0" t="s">
        <v>23</v>
      </c>
      <c r="C265" s="0" t="n">
        <v>3</v>
      </c>
      <c r="D265" s="0" t="s">
        <v>24</v>
      </c>
      <c r="E265" s="0" t="s">
        <v>33</v>
      </c>
      <c r="F265" s="0" t="s">
        <v>29</v>
      </c>
      <c r="G265" s="0" t="s">
        <v>30</v>
      </c>
      <c r="H265" s="0" t="s">
        <v>20</v>
      </c>
      <c r="I265" s="0" t="n">
        <v>19873</v>
      </c>
      <c r="J265" s="1" t="s">
        <v>21</v>
      </c>
      <c r="K265" s="1" t="s">
        <v>22</v>
      </c>
      <c r="L265" s="1" t="s">
        <v>22</v>
      </c>
      <c r="M265" s="0" t="n">
        <f aca="false">IF(E265="Sports",1,IF(E265="Travel",2,IF(E265="Lifestyle",3)))</f>
        <v>3</v>
      </c>
      <c r="N265" s="0" t="str">
        <f aca="false">IF(A265&lt;18, "below 18", IF(A265&lt;=30, "19-30", IF(A265&lt;=50, "31-50", "Above 50")))</f>
        <v>31-50</v>
      </c>
      <c r="O265" s="0" t="str">
        <f aca="false">_xlfn.CONCAT(M265,"-",N265)</f>
        <v>3-31-50</v>
      </c>
      <c r="P265" s="0" t="n">
        <f aca="false">COUNTIF(O264:O1264,$O264)</f>
        <v>107</v>
      </c>
    </row>
    <row r="266" customFormat="false" ht="12.8" hidden="false" customHeight="false" outlineLevel="0" collapsed="false">
      <c r="A266" s="0" t="n">
        <v>19</v>
      </c>
      <c r="B266" s="0" t="s">
        <v>32</v>
      </c>
      <c r="C266" s="0" t="n">
        <v>4</v>
      </c>
      <c r="D266" s="0" t="s">
        <v>24</v>
      </c>
      <c r="E266" s="0" t="s">
        <v>33</v>
      </c>
      <c r="F266" s="0" t="s">
        <v>18</v>
      </c>
      <c r="G266" s="0" t="s">
        <v>19</v>
      </c>
      <c r="H266" s="0" t="s">
        <v>31</v>
      </c>
      <c r="I266" s="0" t="n">
        <v>19244</v>
      </c>
      <c r="J266" s="1" t="s">
        <v>22</v>
      </c>
      <c r="K266" s="1" t="s">
        <v>21</v>
      </c>
      <c r="L266" s="1" t="s">
        <v>21</v>
      </c>
      <c r="M266" s="0" t="n">
        <f aca="false">IF(E266="Sports",1,IF(E266="Travel",2,IF(E266="Lifestyle",3)))</f>
        <v>3</v>
      </c>
      <c r="N266" s="0" t="str">
        <f aca="false">IF(A266&lt;18, "below 18", IF(A266&lt;=30, "19-30", IF(A266&lt;=50, "31-50", "Above 50")))</f>
        <v>19-30</v>
      </c>
      <c r="O266" s="0" t="str">
        <f aca="false">_xlfn.CONCAT(M266,"-",N266)</f>
        <v>3-19-30</v>
      </c>
      <c r="P266" s="0" t="n">
        <f aca="false">COUNTIF(O265:O1265,$O265)</f>
        <v>106</v>
      </c>
    </row>
    <row r="267" customFormat="false" ht="12.8" hidden="false" customHeight="false" outlineLevel="0" collapsed="false">
      <c r="A267" s="0" t="n">
        <v>18</v>
      </c>
      <c r="B267" s="0" t="s">
        <v>15</v>
      </c>
      <c r="C267" s="0" t="n">
        <v>6</v>
      </c>
      <c r="D267" s="0" t="s">
        <v>35</v>
      </c>
      <c r="E267" s="0" t="s">
        <v>25</v>
      </c>
      <c r="F267" s="0" t="s">
        <v>18</v>
      </c>
      <c r="G267" s="0" t="s">
        <v>19</v>
      </c>
      <c r="H267" s="0" t="s">
        <v>20</v>
      </c>
      <c r="I267" s="0" t="n">
        <v>17281</v>
      </c>
      <c r="J267" s="1" t="s">
        <v>22</v>
      </c>
      <c r="K267" s="1" t="s">
        <v>21</v>
      </c>
      <c r="L267" s="1" t="s">
        <v>21</v>
      </c>
      <c r="M267" s="0" t="n">
        <f aca="false">IF(E267="Sports",1,IF(E267="Travel",2,IF(E267="Lifestyle",3)))</f>
        <v>2</v>
      </c>
      <c r="N267" s="0" t="str">
        <f aca="false">IF(A267&lt;18, "below 18", IF(A267&lt;=30, "19-30", IF(A267&lt;=50, "31-50", "Above 50")))</f>
        <v>19-30</v>
      </c>
      <c r="O267" s="0" t="str">
        <f aca="false">_xlfn.CONCAT(M267,"-",N267)</f>
        <v>2-19-30</v>
      </c>
      <c r="P267" s="0" t="n">
        <f aca="false">COUNTIF(O266:O1266,$O266)</f>
        <v>69</v>
      </c>
    </row>
    <row r="268" customFormat="false" ht="12.8" hidden="false" customHeight="false" outlineLevel="0" collapsed="false">
      <c r="A268" s="0" t="n">
        <v>29</v>
      </c>
      <c r="B268" s="0" t="s">
        <v>15</v>
      </c>
      <c r="C268" s="0" t="n">
        <v>7</v>
      </c>
      <c r="D268" s="0" t="s">
        <v>35</v>
      </c>
      <c r="E268" s="0" t="s">
        <v>25</v>
      </c>
      <c r="F268" s="0" t="s">
        <v>18</v>
      </c>
      <c r="G268" s="0" t="s">
        <v>36</v>
      </c>
      <c r="H268" s="0" t="s">
        <v>31</v>
      </c>
      <c r="I268" s="0" t="n">
        <v>12509</v>
      </c>
      <c r="J268" s="1" t="s">
        <v>21</v>
      </c>
      <c r="K268" s="1" t="s">
        <v>22</v>
      </c>
      <c r="L268" s="1" t="s">
        <v>21</v>
      </c>
      <c r="M268" s="0" t="n">
        <f aca="false">IF(E268="Sports",1,IF(E268="Travel",2,IF(E268="Lifestyle",3)))</f>
        <v>2</v>
      </c>
      <c r="N268" s="0" t="str">
        <f aca="false">IF(A268&lt;18, "below 18", IF(A268&lt;=30, "19-30", IF(A268&lt;=50, "31-50", "Above 50")))</f>
        <v>19-30</v>
      </c>
      <c r="O268" s="0" t="str">
        <f aca="false">_xlfn.CONCAT(M268,"-",N268)</f>
        <v>2-19-30</v>
      </c>
      <c r="P268" s="0" t="n">
        <f aca="false">COUNTIF(O267:O1267,$O267)</f>
        <v>64</v>
      </c>
    </row>
    <row r="269" customFormat="false" ht="12.8" hidden="false" customHeight="false" outlineLevel="0" collapsed="false">
      <c r="A269" s="0" t="n">
        <v>22</v>
      </c>
      <c r="B269" s="0" t="s">
        <v>15</v>
      </c>
      <c r="C269" s="0" t="n">
        <v>4</v>
      </c>
      <c r="D269" s="0" t="s">
        <v>35</v>
      </c>
      <c r="E269" s="0" t="s">
        <v>17</v>
      </c>
      <c r="F269" s="0" t="s">
        <v>18</v>
      </c>
      <c r="G269" s="0" t="s">
        <v>36</v>
      </c>
      <c r="H269" s="0" t="s">
        <v>31</v>
      </c>
      <c r="I269" s="0" t="n">
        <v>15016</v>
      </c>
      <c r="J269" s="1" t="s">
        <v>21</v>
      </c>
      <c r="K269" s="1" t="s">
        <v>21</v>
      </c>
      <c r="L269" s="1" t="s">
        <v>21</v>
      </c>
      <c r="M269" s="0" t="n">
        <f aca="false">IF(E269="Sports",1,IF(E269="Travel",2,IF(E269="Lifestyle",3)))</f>
        <v>1</v>
      </c>
      <c r="N269" s="0" t="str">
        <f aca="false">IF(A269&lt;18, "below 18", IF(A269&lt;=30, "19-30", IF(A269&lt;=50, "31-50", "Above 50")))</f>
        <v>19-30</v>
      </c>
      <c r="O269" s="0" t="str">
        <f aca="false">_xlfn.CONCAT(M269,"-",N269)</f>
        <v>1-19-30</v>
      </c>
      <c r="P269" s="0" t="n">
        <f aca="false">COUNTIF(O268:O1268,$O268)</f>
        <v>63</v>
      </c>
    </row>
    <row r="270" customFormat="false" ht="12.8" hidden="false" customHeight="false" outlineLevel="0" collapsed="false">
      <c r="A270" s="0" t="n">
        <v>54</v>
      </c>
      <c r="B270" s="0" t="s">
        <v>32</v>
      </c>
      <c r="C270" s="0" t="n">
        <v>8</v>
      </c>
      <c r="D270" s="0" t="s">
        <v>35</v>
      </c>
      <c r="E270" s="0" t="s">
        <v>25</v>
      </c>
      <c r="F270" s="0" t="s">
        <v>34</v>
      </c>
      <c r="G270" s="0" t="s">
        <v>30</v>
      </c>
      <c r="H270" s="0" t="s">
        <v>26</v>
      </c>
      <c r="I270" s="0" t="n">
        <v>16533</v>
      </c>
      <c r="J270" s="1" t="s">
        <v>21</v>
      </c>
      <c r="K270" s="1" t="s">
        <v>22</v>
      </c>
      <c r="L270" s="1" t="s">
        <v>21</v>
      </c>
      <c r="M270" s="0" t="n">
        <f aca="false">IF(E270="Sports",1,IF(E270="Travel",2,IF(E270="Lifestyle",3)))</f>
        <v>2</v>
      </c>
      <c r="N270" s="0" t="str">
        <f aca="false">IF(A270&lt;18, "below 18", IF(A270&lt;=30, "19-30", IF(A270&lt;=50, "31-50", "Above 50")))</f>
        <v>Above 50</v>
      </c>
      <c r="O270" s="0" t="str">
        <f aca="false">_xlfn.CONCAT(M270,"-",N270)</f>
        <v>2-Above 50</v>
      </c>
      <c r="P270" s="0" t="n">
        <f aca="false">COUNTIF(O269:O1269,$O269)</f>
        <v>68</v>
      </c>
    </row>
    <row r="271" customFormat="false" ht="12.8" hidden="false" customHeight="false" outlineLevel="0" collapsed="false">
      <c r="A271" s="0" t="n">
        <v>49</v>
      </c>
      <c r="B271" s="0" t="s">
        <v>32</v>
      </c>
      <c r="C271" s="0" t="n">
        <v>5</v>
      </c>
      <c r="D271" s="0" t="s">
        <v>35</v>
      </c>
      <c r="E271" s="0" t="s">
        <v>25</v>
      </c>
      <c r="F271" s="0" t="s">
        <v>18</v>
      </c>
      <c r="G271" s="0" t="s">
        <v>36</v>
      </c>
      <c r="H271" s="0" t="s">
        <v>26</v>
      </c>
      <c r="I271" s="0" t="n">
        <v>14727</v>
      </c>
      <c r="J271" s="1" t="s">
        <v>21</v>
      </c>
      <c r="K271" s="1" t="s">
        <v>21</v>
      </c>
      <c r="L271" s="1" t="s">
        <v>22</v>
      </c>
      <c r="M271" s="0" t="n">
        <f aca="false">IF(E271="Sports",1,IF(E271="Travel",2,IF(E271="Lifestyle",3)))</f>
        <v>2</v>
      </c>
      <c r="N271" s="0" t="str">
        <f aca="false">IF(A271&lt;18, "below 18", IF(A271&lt;=30, "19-30", IF(A271&lt;=50, "31-50", "Above 50")))</f>
        <v>31-50</v>
      </c>
      <c r="O271" s="0" t="str">
        <f aca="false">_xlfn.CONCAT(M271,"-",N271)</f>
        <v>2-31-50</v>
      </c>
      <c r="P271" s="0" t="n">
        <f aca="false">COUNTIF(O270:O1270,$O270)</f>
        <v>76</v>
      </c>
    </row>
    <row r="272" customFormat="false" ht="12.8" hidden="false" customHeight="false" outlineLevel="0" collapsed="false">
      <c r="A272" s="0" t="n">
        <v>26</v>
      </c>
      <c r="B272" s="0" t="s">
        <v>32</v>
      </c>
      <c r="C272" s="0" t="n">
        <v>1</v>
      </c>
      <c r="D272" s="0" t="s">
        <v>24</v>
      </c>
      <c r="E272" s="0" t="s">
        <v>33</v>
      </c>
      <c r="F272" s="0" t="s">
        <v>18</v>
      </c>
      <c r="G272" s="0" t="s">
        <v>19</v>
      </c>
      <c r="H272" s="0" t="s">
        <v>26</v>
      </c>
      <c r="I272" s="0" t="n">
        <v>10681</v>
      </c>
      <c r="J272" s="1" t="s">
        <v>22</v>
      </c>
      <c r="K272" s="1" t="s">
        <v>21</v>
      </c>
      <c r="L272" s="1" t="s">
        <v>21</v>
      </c>
      <c r="M272" s="0" t="n">
        <f aca="false">IF(E272="Sports",1,IF(E272="Travel",2,IF(E272="Lifestyle",3)))</f>
        <v>3</v>
      </c>
      <c r="N272" s="0" t="str">
        <f aca="false">IF(A272&lt;18, "below 18", IF(A272&lt;=30, "19-30", IF(A272&lt;=50, "31-50", "Above 50")))</f>
        <v>19-30</v>
      </c>
      <c r="O272" s="0" t="str">
        <f aca="false">_xlfn.CONCAT(M272,"-",N272)</f>
        <v>3-19-30</v>
      </c>
      <c r="P272" s="0" t="n">
        <f aca="false">COUNTIF(O271:O1271,$O271)</f>
        <v>107</v>
      </c>
    </row>
    <row r="273" customFormat="false" ht="12.8" hidden="false" customHeight="false" outlineLevel="0" collapsed="false">
      <c r="A273" s="0" t="n">
        <v>58</v>
      </c>
      <c r="B273" s="0" t="s">
        <v>32</v>
      </c>
      <c r="C273" s="0" t="n">
        <v>4</v>
      </c>
      <c r="D273" s="0" t="s">
        <v>35</v>
      </c>
      <c r="E273" s="0" t="s">
        <v>25</v>
      </c>
      <c r="F273" s="0" t="s">
        <v>29</v>
      </c>
      <c r="G273" s="0" t="s">
        <v>36</v>
      </c>
      <c r="H273" s="0" t="s">
        <v>20</v>
      </c>
      <c r="I273" s="0" t="n">
        <v>13932</v>
      </c>
      <c r="J273" s="1" t="s">
        <v>21</v>
      </c>
      <c r="K273" s="1" t="s">
        <v>21</v>
      </c>
      <c r="L273" s="1" t="s">
        <v>22</v>
      </c>
      <c r="M273" s="0" t="n">
        <f aca="false">IF(E273="Sports",1,IF(E273="Travel",2,IF(E273="Lifestyle",3)))</f>
        <v>2</v>
      </c>
      <c r="N273" s="0" t="str">
        <f aca="false">IF(A273&lt;18, "below 18", IF(A273&lt;=30, "19-30", IF(A273&lt;=50, "31-50", "Above 50")))</f>
        <v>Above 50</v>
      </c>
      <c r="O273" s="0" t="str">
        <f aca="false">_xlfn.CONCAT(M273,"-",N273)</f>
        <v>2-Above 50</v>
      </c>
      <c r="P273" s="0" t="n">
        <f aca="false">COUNTIF(O272:O1272,$O272)</f>
        <v>68</v>
      </c>
    </row>
    <row r="274" customFormat="false" ht="12.8" hidden="false" customHeight="false" outlineLevel="0" collapsed="false">
      <c r="A274" s="0" t="n">
        <v>52</v>
      </c>
      <c r="B274" s="0" t="s">
        <v>32</v>
      </c>
      <c r="C274" s="0" t="n">
        <v>3</v>
      </c>
      <c r="D274" s="0" t="s">
        <v>16</v>
      </c>
      <c r="E274" s="0" t="s">
        <v>33</v>
      </c>
      <c r="F274" s="0" t="s">
        <v>29</v>
      </c>
      <c r="G274" s="0" t="s">
        <v>19</v>
      </c>
      <c r="H274" s="0" t="s">
        <v>20</v>
      </c>
      <c r="I274" s="0" t="n">
        <v>15560</v>
      </c>
      <c r="J274" s="1" t="s">
        <v>21</v>
      </c>
      <c r="K274" s="1" t="s">
        <v>21</v>
      </c>
      <c r="L274" s="1" t="s">
        <v>21</v>
      </c>
      <c r="M274" s="0" t="n">
        <f aca="false">IF(E274="Sports",1,IF(E274="Travel",2,IF(E274="Lifestyle",3)))</f>
        <v>3</v>
      </c>
      <c r="N274" s="0" t="str">
        <f aca="false">IF(A274&lt;18, "below 18", IF(A274&lt;=30, "19-30", IF(A274&lt;=50, "31-50", "Above 50")))</f>
        <v>Above 50</v>
      </c>
      <c r="O274" s="0" t="str">
        <f aca="false">_xlfn.CONCAT(M274,"-",N274)</f>
        <v>3-Above 50</v>
      </c>
      <c r="P274" s="0" t="n">
        <f aca="false">COUNTIF(O273:O1273,$O273)</f>
        <v>75</v>
      </c>
    </row>
    <row r="275" customFormat="false" ht="12.8" hidden="false" customHeight="false" outlineLevel="0" collapsed="false">
      <c r="A275" s="0" t="n">
        <v>36</v>
      </c>
      <c r="B275" s="0" t="s">
        <v>15</v>
      </c>
      <c r="C275" s="0" t="n">
        <v>9</v>
      </c>
      <c r="D275" s="0" t="s">
        <v>16</v>
      </c>
      <c r="E275" s="0" t="s">
        <v>33</v>
      </c>
      <c r="F275" s="0" t="s">
        <v>34</v>
      </c>
      <c r="G275" s="0" t="s">
        <v>30</v>
      </c>
      <c r="H275" s="0" t="s">
        <v>31</v>
      </c>
      <c r="I275" s="0" t="n">
        <v>14016</v>
      </c>
      <c r="J275" s="1" t="s">
        <v>22</v>
      </c>
      <c r="K275" s="1" t="s">
        <v>21</v>
      </c>
      <c r="L275" s="1" t="s">
        <v>22</v>
      </c>
      <c r="M275" s="0" t="n">
        <f aca="false">IF(E275="Sports",1,IF(E275="Travel",2,IF(E275="Lifestyle",3)))</f>
        <v>3</v>
      </c>
      <c r="N275" s="0" t="str">
        <f aca="false">IF(A275&lt;18, "below 18", IF(A275&lt;=30, "19-30", IF(A275&lt;=50, "31-50", "Above 50")))</f>
        <v>31-50</v>
      </c>
      <c r="O275" s="0" t="str">
        <f aca="false">_xlfn.CONCAT(M275,"-",N275)</f>
        <v>3-31-50</v>
      </c>
      <c r="P275" s="0" t="n">
        <f aca="false">COUNTIF(O274:O1274,$O274)</f>
        <v>78</v>
      </c>
    </row>
    <row r="276" customFormat="false" ht="12.8" hidden="false" customHeight="false" outlineLevel="0" collapsed="false">
      <c r="A276" s="0" t="n">
        <v>33</v>
      </c>
      <c r="B276" s="0" t="s">
        <v>23</v>
      </c>
      <c r="C276" s="0" t="n">
        <v>8</v>
      </c>
      <c r="D276" s="0" t="s">
        <v>24</v>
      </c>
      <c r="E276" s="0" t="s">
        <v>25</v>
      </c>
      <c r="F276" s="0" t="s">
        <v>29</v>
      </c>
      <c r="G276" s="0" t="s">
        <v>30</v>
      </c>
      <c r="H276" s="0" t="s">
        <v>31</v>
      </c>
      <c r="I276" s="0" t="n">
        <v>17339</v>
      </c>
      <c r="J276" s="1" t="s">
        <v>21</v>
      </c>
      <c r="K276" s="1" t="s">
        <v>21</v>
      </c>
      <c r="L276" s="1" t="s">
        <v>22</v>
      </c>
      <c r="M276" s="0" t="n">
        <f aca="false">IF(E276="Sports",1,IF(E276="Travel",2,IF(E276="Lifestyle",3)))</f>
        <v>2</v>
      </c>
      <c r="N276" s="0" t="str">
        <f aca="false">IF(A276&lt;18, "below 18", IF(A276&lt;=30, "19-30", IF(A276&lt;=50, "31-50", "Above 50")))</f>
        <v>31-50</v>
      </c>
      <c r="O276" s="0" t="str">
        <f aca="false">_xlfn.CONCAT(M276,"-",N276)</f>
        <v>2-31-50</v>
      </c>
      <c r="P276" s="0" t="n">
        <f aca="false">COUNTIF(O275:O1275,$O275)</f>
        <v>105</v>
      </c>
    </row>
    <row r="277" customFormat="false" ht="12.8" hidden="false" customHeight="false" outlineLevel="0" collapsed="false">
      <c r="A277" s="0" t="n">
        <v>20</v>
      </c>
      <c r="B277" s="0" t="s">
        <v>15</v>
      </c>
      <c r="C277" s="0" t="n">
        <v>1</v>
      </c>
      <c r="D277" s="0" t="s">
        <v>16</v>
      </c>
      <c r="E277" s="0" t="s">
        <v>17</v>
      </c>
      <c r="F277" s="0" t="s">
        <v>18</v>
      </c>
      <c r="G277" s="0" t="s">
        <v>19</v>
      </c>
      <c r="H277" s="0" t="s">
        <v>31</v>
      </c>
      <c r="I277" s="0" t="n">
        <v>10719</v>
      </c>
      <c r="J277" s="1" t="s">
        <v>21</v>
      </c>
      <c r="K277" s="1" t="s">
        <v>21</v>
      </c>
      <c r="L277" s="1" t="s">
        <v>22</v>
      </c>
      <c r="M277" s="0" t="n">
        <f aca="false">IF(E277="Sports",1,IF(E277="Travel",2,IF(E277="Lifestyle",3)))</f>
        <v>1</v>
      </c>
      <c r="N277" s="0" t="str">
        <f aca="false">IF(A277&lt;18, "below 18", IF(A277&lt;=30, "19-30", IF(A277&lt;=50, "31-50", "Above 50")))</f>
        <v>19-30</v>
      </c>
      <c r="O277" s="0" t="str">
        <f aca="false">_xlfn.CONCAT(M277,"-",N277)</f>
        <v>1-19-30</v>
      </c>
      <c r="P277" s="0" t="n">
        <f aca="false">COUNTIF(O276:O1276,$O276)</f>
        <v>106</v>
      </c>
    </row>
    <row r="278" customFormat="false" ht="12.8" hidden="false" customHeight="false" outlineLevel="0" collapsed="false">
      <c r="A278" s="0" t="n">
        <v>37</v>
      </c>
      <c r="B278" s="0" t="s">
        <v>32</v>
      </c>
      <c r="C278" s="0" t="n">
        <v>6</v>
      </c>
      <c r="D278" s="0" t="s">
        <v>24</v>
      </c>
      <c r="E278" s="0" t="s">
        <v>17</v>
      </c>
      <c r="F278" s="0" t="s">
        <v>29</v>
      </c>
      <c r="G278" s="0" t="s">
        <v>36</v>
      </c>
      <c r="H278" s="0" t="s">
        <v>31</v>
      </c>
      <c r="I278" s="0" t="n">
        <v>10074</v>
      </c>
      <c r="J278" s="1" t="s">
        <v>21</v>
      </c>
      <c r="K278" s="1" t="s">
        <v>21</v>
      </c>
      <c r="L278" s="1" t="s">
        <v>21</v>
      </c>
      <c r="M278" s="0" t="n">
        <f aca="false">IF(E278="Sports",1,IF(E278="Travel",2,IF(E278="Lifestyle",3)))</f>
        <v>1</v>
      </c>
      <c r="N278" s="0" t="str">
        <f aca="false">IF(A278&lt;18, "below 18", IF(A278&lt;=30, "19-30", IF(A278&lt;=50, "31-50", "Above 50")))</f>
        <v>31-50</v>
      </c>
      <c r="O278" s="0" t="str">
        <f aca="false">_xlfn.CONCAT(M278,"-",N278)</f>
        <v>1-31-50</v>
      </c>
      <c r="P278" s="0" t="n">
        <f aca="false">COUNTIF(O277:O1277,$O277)</f>
        <v>67</v>
      </c>
    </row>
    <row r="279" customFormat="false" ht="12.8" hidden="false" customHeight="false" outlineLevel="0" collapsed="false">
      <c r="A279" s="0" t="n">
        <v>41</v>
      </c>
      <c r="B279" s="0" t="s">
        <v>15</v>
      </c>
      <c r="C279" s="0" t="n">
        <v>9</v>
      </c>
      <c r="D279" s="0" t="s">
        <v>24</v>
      </c>
      <c r="E279" s="0" t="s">
        <v>25</v>
      </c>
      <c r="F279" s="0" t="s">
        <v>34</v>
      </c>
      <c r="G279" s="0" t="s">
        <v>30</v>
      </c>
      <c r="H279" s="0" t="s">
        <v>20</v>
      </c>
      <c r="I279" s="0" t="n">
        <v>19485</v>
      </c>
      <c r="J279" s="1" t="s">
        <v>22</v>
      </c>
      <c r="K279" s="1" t="s">
        <v>21</v>
      </c>
      <c r="L279" s="1" t="s">
        <v>21</v>
      </c>
      <c r="M279" s="0" t="n">
        <f aca="false">IF(E279="Sports",1,IF(E279="Travel",2,IF(E279="Lifestyle",3)))</f>
        <v>2</v>
      </c>
      <c r="N279" s="0" t="str">
        <f aca="false">IF(A279&lt;18, "below 18", IF(A279&lt;=30, "19-30", IF(A279&lt;=50, "31-50", "Above 50")))</f>
        <v>31-50</v>
      </c>
      <c r="O279" s="0" t="str">
        <f aca="false">_xlfn.CONCAT(M279,"-",N279)</f>
        <v>2-31-50</v>
      </c>
      <c r="P279" s="0" t="n">
        <f aca="false">COUNTIF(O278:O1278,$O278)</f>
        <v>110</v>
      </c>
    </row>
    <row r="280" customFormat="false" ht="12.8" hidden="false" customHeight="false" outlineLevel="0" collapsed="false">
      <c r="A280" s="0" t="n">
        <v>50</v>
      </c>
      <c r="B280" s="0" t="s">
        <v>32</v>
      </c>
      <c r="C280" s="0" t="n">
        <v>7</v>
      </c>
      <c r="D280" s="0" t="s">
        <v>16</v>
      </c>
      <c r="E280" s="0" t="s">
        <v>17</v>
      </c>
      <c r="F280" s="0" t="s">
        <v>29</v>
      </c>
      <c r="G280" s="0" t="s">
        <v>30</v>
      </c>
      <c r="H280" s="0" t="s">
        <v>31</v>
      </c>
      <c r="I280" s="0" t="n">
        <v>14157</v>
      </c>
      <c r="J280" s="1" t="s">
        <v>22</v>
      </c>
      <c r="K280" s="1" t="s">
        <v>21</v>
      </c>
      <c r="L280" s="1" t="s">
        <v>21</v>
      </c>
      <c r="M280" s="0" t="n">
        <f aca="false">IF(E280="Sports",1,IF(E280="Travel",2,IF(E280="Lifestyle",3)))</f>
        <v>1</v>
      </c>
      <c r="N280" s="0" t="str">
        <f aca="false">IF(A280&lt;18, "below 18", IF(A280&lt;=30, "19-30", IF(A280&lt;=50, "31-50", "Above 50")))</f>
        <v>31-50</v>
      </c>
      <c r="O280" s="0" t="str">
        <f aca="false">_xlfn.CONCAT(M280,"-",N280)</f>
        <v>1-31-50</v>
      </c>
      <c r="P280" s="0" t="n">
        <f aca="false">COUNTIF(O279:O1279,$O279)</f>
        <v>105</v>
      </c>
    </row>
    <row r="281" customFormat="false" ht="12.8" hidden="false" customHeight="false" outlineLevel="0" collapsed="false">
      <c r="A281" s="0" t="n">
        <v>41</v>
      </c>
      <c r="B281" s="0" t="s">
        <v>32</v>
      </c>
      <c r="C281" s="0" t="n">
        <v>4</v>
      </c>
      <c r="D281" s="0" t="s">
        <v>35</v>
      </c>
      <c r="E281" s="0" t="s">
        <v>33</v>
      </c>
      <c r="F281" s="0" t="s">
        <v>29</v>
      </c>
      <c r="G281" s="0" t="s">
        <v>36</v>
      </c>
      <c r="H281" s="0" t="s">
        <v>31</v>
      </c>
      <c r="I281" s="0" t="n">
        <v>18511</v>
      </c>
      <c r="J281" s="1" t="s">
        <v>21</v>
      </c>
      <c r="K281" s="1" t="s">
        <v>21</v>
      </c>
      <c r="L281" s="1" t="s">
        <v>21</v>
      </c>
      <c r="M281" s="0" t="n">
        <f aca="false">IF(E281="Sports",1,IF(E281="Travel",2,IF(E281="Lifestyle",3)))</f>
        <v>3</v>
      </c>
      <c r="N281" s="0" t="str">
        <f aca="false">IF(A281&lt;18, "below 18", IF(A281&lt;=30, "19-30", IF(A281&lt;=50, "31-50", "Above 50")))</f>
        <v>31-50</v>
      </c>
      <c r="O281" s="0" t="str">
        <f aca="false">_xlfn.CONCAT(M281,"-",N281)</f>
        <v>3-31-50</v>
      </c>
      <c r="P281" s="0" t="n">
        <f aca="false">COUNTIF(O280:O1280,$O280)</f>
        <v>109</v>
      </c>
    </row>
    <row r="282" customFormat="false" ht="12.8" hidden="false" customHeight="false" outlineLevel="0" collapsed="false">
      <c r="A282" s="0" t="n">
        <v>28</v>
      </c>
      <c r="B282" s="0" t="s">
        <v>15</v>
      </c>
      <c r="C282" s="0" t="n">
        <v>1</v>
      </c>
      <c r="D282" s="0" t="s">
        <v>16</v>
      </c>
      <c r="E282" s="0" t="s">
        <v>33</v>
      </c>
      <c r="F282" s="0" t="s">
        <v>34</v>
      </c>
      <c r="G282" s="0" t="s">
        <v>36</v>
      </c>
      <c r="H282" s="0" t="s">
        <v>26</v>
      </c>
      <c r="I282" s="0" t="n">
        <v>12149</v>
      </c>
      <c r="J282" s="1" t="s">
        <v>21</v>
      </c>
      <c r="K282" s="1" t="s">
        <v>21</v>
      </c>
      <c r="L282" s="1" t="s">
        <v>22</v>
      </c>
      <c r="M282" s="0" t="n">
        <f aca="false">IF(E282="Sports",1,IF(E282="Travel",2,IF(E282="Lifestyle",3)))</f>
        <v>3</v>
      </c>
      <c r="N282" s="0" t="str">
        <f aca="false">IF(A282&lt;18, "below 18", IF(A282&lt;=30, "19-30", IF(A282&lt;=50, "31-50", "Above 50")))</f>
        <v>19-30</v>
      </c>
      <c r="O282" s="0" t="str">
        <f aca="false">_xlfn.CONCAT(M282,"-",N282)</f>
        <v>3-19-30</v>
      </c>
      <c r="P282" s="0" t="n">
        <f aca="false">COUNTIF(O281:O1281,$O281)</f>
        <v>104</v>
      </c>
    </row>
    <row r="283" customFormat="false" ht="12.8" hidden="false" customHeight="false" outlineLevel="0" collapsed="false">
      <c r="A283" s="0" t="n">
        <v>25</v>
      </c>
      <c r="B283" s="0" t="s">
        <v>32</v>
      </c>
      <c r="C283" s="0" t="n">
        <v>2</v>
      </c>
      <c r="D283" s="0" t="s">
        <v>16</v>
      </c>
      <c r="E283" s="0" t="s">
        <v>25</v>
      </c>
      <c r="F283" s="0" t="s">
        <v>34</v>
      </c>
      <c r="G283" s="0" t="s">
        <v>19</v>
      </c>
      <c r="H283" s="0" t="s">
        <v>31</v>
      </c>
      <c r="I283" s="0" t="n">
        <v>19644</v>
      </c>
      <c r="J283" s="1" t="s">
        <v>22</v>
      </c>
      <c r="K283" s="1" t="s">
        <v>21</v>
      </c>
      <c r="L283" s="1" t="s">
        <v>22</v>
      </c>
      <c r="M283" s="0" t="n">
        <f aca="false">IF(E283="Sports",1,IF(E283="Travel",2,IF(E283="Lifestyle",3)))</f>
        <v>2</v>
      </c>
      <c r="N283" s="0" t="str">
        <f aca="false">IF(A283&lt;18, "below 18", IF(A283&lt;=30, "19-30", IF(A283&lt;=50, "31-50", "Above 50")))</f>
        <v>19-30</v>
      </c>
      <c r="O283" s="0" t="str">
        <f aca="false">_xlfn.CONCAT(M283,"-",N283)</f>
        <v>2-19-30</v>
      </c>
      <c r="P283" s="0" t="n">
        <f aca="false">COUNTIF(O282:O1282,$O282)</f>
        <v>67</v>
      </c>
    </row>
    <row r="284" customFormat="false" ht="12.8" hidden="false" customHeight="false" outlineLevel="0" collapsed="false">
      <c r="A284" s="0" t="n">
        <v>53</v>
      </c>
      <c r="B284" s="0" t="s">
        <v>23</v>
      </c>
      <c r="C284" s="0" t="n">
        <v>5</v>
      </c>
      <c r="D284" s="0" t="s">
        <v>24</v>
      </c>
      <c r="E284" s="0" t="s">
        <v>17</v>
      </c>
      <c r="F284" s="0" t="s">
        <v>18</v>
      </c>
      <c r="G284" s="0" t="s">
        <v>36</v>
      </c>
      <c r="H284" s="0" t="s">
        <v>31</v>
      </c>
      <c r="I284" s="0" t="n">
        <v>19747</v>
      </c>
      <c r="J284" s="1" t="s">
        <v>21</v>
      </c>
      <c r="K284" s="1" t="s">
        <v>22</v>
      </c>
      <c r="L284" s="1" t="s">
        <v>22</v>
      </c>
      <c r="M284" s="0" t="n">
        <f aca="false">IF(E284="Sports",1,IF(E284="Travel",2,IF(E284="Lifestyle",3)))</f>
        <v>1</v>
      </c>
      <c r="N284" s="0" t="str">
        <f aca="false">IF(A284&lt;18, "below 18", IF(A284&lt;=30, "19-30", IF(A284&lt;=50, "31-50", "Above 50")))</f>
        <v>Above 50</v>
      </c>
      <c r="O284" s="0" t="str">
        <f aca="false">_xlfn.CONCAT(M284,"-",N284)</f>
        <v>1-Above 50</v>
      </c>
      <c r="P284" s="0" t="n">
        <f aca="false">COUNTIF(O283:O1283,$O283)</f>
        <v>62</v>
      </c>
    </row>
    <row r="285" customFormat="false" ht="12.8" hidden="false" customHeight="false" outlineLevel="0" collapsed="false">
      <c r="A285" s="0" t="n">
        <v>55</v>
      </c>
      <c r="B285" s="0" t="s">
        <v>32</v>
      </c>
      <c r="C285" s="0" t="n">
        <v>5</v>
      </c>
      <c r="D285" s="0" t="s">
        <v>16</v>
      </c>
      <c r="E285" s="0" t="s">
        <v>17</v>
      </c>
      <c r="F285" s="0" t="s">
        <v>29</v>
      </c>
      <c r="G285" s="0" t="s">
        <v>36</v>
      </c>
      <c r="H285" s="0" t="s">
        <v>31</v>
      </c>
      <c r="I285" s="0" t="n">
        <v>16713</v>
      </c>
      <c r="J285" s="1" t="s">
        <v>21</v>
      </c>
      <c r="K285" s="1" t="s">
        <v>21</v>
      </c>
      <c r="L285" s="1" t="s">
        <v>22</v>
      </c>
      <c r="M285" s="0" t="n">
        <f aca="false">IF(E285="Sports",1,IF(E285="Travel",2,IF(E285="Lifestyle",3)))</f>
        <v>1</v>
      </c>
      <c r="N285" s="0" t="str">
        <f aca="false">IF(A285&lt;18, "below 18", IF(A285&lt;=30, "19-30", IF(A285&lt;=50, "31-50", "Above 50")))</f>
        <v>Above 50</v>
      </c>
      <c r="O285" s="0" t="str">
        <f aca="false">_xlfn.CONCAT(M285,"-",N285)</f>
        <v>1-Above 50</v>
      </c>
      <c r="P285" s="0" t="n">
        <f aca="false">COUNTIF(O284:O1284,$O284)</f>
        <v>59</v>
      </c>
    </row>
    <row r="286" customFormat="false" ht="12.8" hidden="false" customHeight="false" outlineLevel="0" collapsed="false">
      <c r="A286" s="0" t="n">
        <v>57</v>
      </c>
      <c r="B286" s="0" t="s">
        <v>23</v>
      </c>
      <c r="C286" s="0" t="n">
        <v>8</v>
      </c>
      <c r="D286" s="0" t="s">
        <v>24</v>
      </c>
      <c r="E286" s="0" t="s">
        <v>33</v>
      </c>
      <c r="F286" s="0" t="s">
        <v>18</v>
      </c>
      <c r="G286" s="0" t="s">
        <v>36</v>
      </c>
      <c r="H286" s="0" t="s">
        <v>20</v>
      </c>
      <c r="I286" s="0" t="n">
        <v>14207</v>
      </c>
      <c r="J286" s="1" t="s">
        <v>22</v>
      </c>
      <c r="K286" s="1" t="s">
        <v>21</v>
      </c>
      <c r="L286" s="1" t="s">
        <v>21</v>
      </c>
      <c r="M286" s="0" t="n">
        <f aca="false">IF(E286="Sports",1,IF(E286="Travel",2,IF(E286="Lifestyle",3)))</f>
        <v>3</v>
      </c>
      <c r="N286" s="0" t="str">
        <f aca="false">IF(A286&lt;18, "below 18", IF(A286&lt;=30, "19-30", IF(A286&lt;=50, "31-50", "Above 50")))</f>
        <v>Above 50</v>
      </c>
      <c r="O286" s="0" t="str">
        <f aca="false">_xlfn.CONCAT(M286,"-",N286)</f>
        <v>3-Above 50</v>
      </c>
      <c r="P286" s="0" t="n">
        <f aca="false">COUNTIF(O285:O1285,$O285)</f>
        <v>58</v>
      </c>
    </row>
    <row r="287" customFormat="false" ht="12.8" hidden="false" customHeight="false" outlineLevel="0" collapsed="false">
      <c r="A287" s="0" t="n">
        <v>37</v>
      </c>
      <c r="B287" s="0" t="s">
        <v>23</v>
      </c>
      <c r="C287" s="0" t="n">
        <v>6</v>
      </c>
      <c r="D287" s="0" t="s">
        <v>35</v>
      </c>
      <c r="E287" s="0" t="s">
        <v>25</v>
      </c>
      <c r="F287" s="0" t="s">
        <v>29</v>
      </c>
      <c r="G287" s="0" t="s">
        <v>19</v>
      </c>
      <c r="H287" s="0" t="s">
        <v>26</v>
      </c>
      <c r="I287" s="0" t="n">
        <v>17141</v>
      </c>
      <c r="J287" s="1" t="s">
        <v>22</v>
      </c>
      <c r="K287" s="1" t="s">
        <v>21</v>
      </c>
      <c r="L287" s="1" t="s">
        <v>22</v>
      </c>
      <c r="M287" s="0" t="n">
        <f aca="false">IF(E287="Sports",1,IF(E287="Travel",2,IF(E287="Lifestyle",3)))</f>
        <v>2</v>
      </c>
      <c r="N287" s="0" t="str">
        <f aca="false">IF(A287&lt;18, "below 18", IF(A287&lt;=30, "19-30", IF(A287&lt;=50, "31-50", "Above 50")))</f>
        <v>31-50</v>
      </c>
      <c r="O287" s="0" t="str">
        <f aca="false">_xlfn.CONCAT(M287,"-",N287)</f>
        <v>2-31-50</v>
      </c>
      <c r="P287" s="0" t="n">
        <f aca="false">COUNTIF(O286:O1286,$O286)</f>
        <v>77</v>
      </c>
    </row>
    <row r="288" customFormat="false" ht="12.8" hidden="false" customHeight="false" outlineLevel="0" collapsed="false">
      <c r="A288" s="0" t="n">
        <v>52</v>
      </c>
      <c r="B288" s="0" t="s">
        <v>32</v>
      </c>
      <c r="C288" s="0" t="n">
        <v>8</v>
      </c>
      <c r="D288" s="0" t="s">
        <v>35</v>
      </c>
      <c r="E288" s="0" t="s">
        <v>17</v>
      </c>
      <c r="F288" s="0" t="s">
        <v>29</v>
      </c>
      <c r="G288" s="0" t="s">
        <v>19</v>
      </c>
      <c r="H288" s="0" t="s">
        <v>31</v>
      </c>
      <c r="I288" s="0" t="n">
        <v>18652</v>
      </c>
      <c r="J288" s="1" t="s">
        <v>22</v>
      </c>
      <c r="K288" s="1" t="s">
        <v>21</v>
      </c>
      <c r="L288" s="1" t="s">
        <v>21</v>
      </c>
      <c r="M288" s="0" t="n">
        <f aca="false">IF(E288="Sports",1,IF(E288="Travel",2,IF(E288="Lifestyle",3)))</f>
        <v>1</v>
      </c>
      <c r="N288" s="0" t="str">
        <f aca="false">IF(A288&lt;18, "below 18", IF(A288&lt;=30, "19-30", IF(A288&lt;=50, "31-50", "Above 50")))</f>
        <v>Above 50</v>
      </c>
      <c r="O288" s="0" t="str">
        <f aca="false">_xlfn.CONCAT(M288,"-",N288)</f>
        <v>1-Above 50</v>
      </c>
      <c r="P288" s="0" t="n">
        <f aca="false">COUNTIF(O287:O1287,$O287)</f>
        <v>104</v>
      </c>
    </row>
    <row r="289" customFormat="false" ht="12.8" hidden="false" customHeight="false" outlineLevel="0" collapsed="false">
      <c r="A289" s="0" t="n">
        <v>42</v>
      </c>
      <c r="B289" s="0" t="s">
        <v>15</v>
      </c>
      <c r="C289" s="0" t="n">
        <v>2</v>
      </c>
      <c r="D289" s="0" t="s">
        <v>35</v>
      </c>
      <c r="E289" s="0" t="s">
        <v>25</v>
      </c>
      <c r="F289" s="0" t="s">
        <v>18</v>
      </c>
      <c r="G289" s="0" t="s">
        <v>30</v>
      </c>
      <c r="H289" s="0" t="s">
        <v>31</v>
      </c>
      <c r="I289" s="0" t="n">
        <v>19078</v>
      </c>
      <c r="J289" s="1" t="s">
        <v>21</v>
      </c>
      <c r="K289" s="1" t="s">
        <v>21</v>
      </c>
      <c r="L289" s="1" t="s">
        <v>22</v>
      </c>
      <c r="M289" s="0" t="n">
        <f aca="false">IF(E289="Sports",1,IF(E289="Travel",2,IF(E289="Lifestyle",3)))</f>
        <v>2</v>
      </c>
      <c r="N289" s="0" t="str">
        <f aca="false">IF(A289&lt;18, "below 18", IF(A289&lt;=30, "19-30", IF(A289&lt;=50, "31-50", "Above 50")))</f>
        <v>31-50</v>
      </c>
      <c r="O289" s="0" t="str">
        <f aca="false">_xlfn.CONCAT(M289,"-",N289)</f>
        <v>2-31-50</v>
      </c>
      <c r="P289" s="0" t="n">
        <f aca="false">COUNTIF(O288:O1288,$O288)</f>
        <v>57</v>
      </c>
    </row>
    <row r="290" customFormat="false" ht="12.8" hidden="false" customHeight="false" outlineLevel="0" collapsed="false">
      <c r="A290" s="0" t="n">
        <v>52</v>
      </c>
      <c r="B290" s="0" t="s">
        <v>23</v>
      </c>
      <c r="C290" s="0" t="n">
        <v>3</v>
      </c>
      <c r="D290" s="0" t="s">
        <v>16</v>
      </c>
      <c r="E290" s="0" t="s">
        <v>17</v>
      </c>
      <c r="F290" s="0" t="s">
        <v>29</v>
      </c>
      <c r="G290" s="0" t="s">
        <v>19</v>
      </c>
      <c r="H290" s="0" t="s">
        <v>26</v>
      </c>
      <c r="I290" s="0" t="n">
        <v>13936</v>
      </c>
      <c r="J290" s="1" t="s">
        <v>21</v>
      </c>
      <c r="K290" s="1" t="s">
        <v>21</v>
      </c>
      <c r="L290" s="1" t="s">
        <v>22</v>
      </c>
      <c r="M290" s="0" t="n">
        <f aca="false">IF(E290="Sports",1,IF(E290="Travel",2,IF(E290="Lifestyle",3)))</f>
        <v>1</v>
      </c>
      <c r="N290" s="0" t="str">
        <f aca="false">IF(A290&lt;18, "below 18", IF(A290&lt;=30, "19-30", IF(A290&lt;=50, "31-50", "Above 50")))</f>
        <v>Above 50</v>
      </c>
      <c r="O290" s="0" t="str">
        <f aca="false">_xlfn.CONCAT(M290,"-",N290)</f>
        <v>1-Above 50</v>
      </c>
      <c r="P290" s="0" t="n">
        <f aca="false">COUNTIF(O289:O1289,$O289)</f>
        <v>103</v>
      </c>
    </row>
    <row r="291" customFormat="false" ht="12.8" hidden="false" customHeight="false" outlineLevel="0" collapsed="false">
      <c r="A291" s="0" t="n">
        <v>42</v>
      </c>
      <c r="B291" s="0" t="s">
        <v>15</v>
      </c>
      <c r="C291" s="0" t="n">
        <v>6</v>
      </c>
      <c r="D291" s="0" t="s">
        <v>24</v>
      </c>
      <c r="E291" s="0" t="s">
        <v>33</v>
      </c>
      <c r="F291" s="0" t="s">
        <v>29</v>
      </c>
      <c r="G291" s="0" t="s">
        <v>30</v>
      </c>
      <c r="H291" s="0" t="s">
        <v>31</v>
      </c>
      <c r="I291" s="0" t="n">
        <v>19307</v>
      </c>
      <c r="J291" s="1" t="s">
        <v>21</v>
      </c>
      <c r="K291" s="1" t="s">
        <v>22</v>
      </c>
      <c r="L291" s="1" t="s">
        <v>22</v>
      </c>
      <c r="M291" s="0" t="n">
        <f aca="false">IF(E291="Sports",1,IF(E291="Travel",2,IF(E291="Lifestyle",3)))</f>
        <v>3</v>
      </c>
      <c r="N291" s="0" t="str">
        <f aca="false">IF(A291&lt;18, "below 18", IF(A291&lt;=30, "19-30", IF(A291&lt;=50, "31-50", "Above 50")))</f>
        <v>31-50</v>
      </c>
      <c r="O291" s="0" t="str">
        <f aca="false">_xlfn.CONCAT(M291,"-",N291)</f>
        <v>3-31-50</v>
      </c>
      <c r="P291" s="0" t="n">
        <f aca="false">COUNTIF(O290:O1290,$O290)</f>
        <v>56</v>
      </c>
    </row>
    <row r="292" customFormat="false" ht="12.8" hidden="false" customHeight="false" outlineLevel="0" collapsed="false">
      <c r="A292" s="0" t="n">
        <v>46</v>
      </c>
      <c r="B292" s="0" t="s">
        <v>23</v>
      </c>
      <c r="C292" s="0" t="n">
        <v>3</v>
      </c>
      <c r="D292" s="0" t="s">
        <v>35</v>
      </c>
      <c r="E292" s="0" t="s">
        <v>33</v>
      </c>
      <c r="F292" s="0" t="s">
        <v>29</v>
      </c>
      <c r="G292" s="0" t="s">
        <v>36</v>
      </c>
      <c r="H292" s="0" t="s">
        <v>20</v>
      </c>
      <c r="I292" s="0" t="n">
        <v>11075</v>
      </c>
      <c r="J292" s="1" t="s">
        <v>21</v>
      </c>
      <c r="K292" s="1" t="s">
        <v>22</v>
      </c>
      <c r="L292" s="1" t="s">
        <v>21</v>
      </c>
      <c r="M292" s="0" t="n">
        <f aca="false">IF(E292="Sports",1,IF(E292="Travel",2,IF(E292="Lifestyle",3)))</f>
        <v>3</v>
      </c>
      <c r="N292" s="0" t="str">
        <f aca="false">IF(A292&lt;18, "below 18", IF(A292&lt;=30, "19-30", IF(A292&lt;=50, "31-50", "Above 50")))</f>
        <v>31-50</v>
      </c>
      <c r="O292" s="0" t="str">
        <f aca="false">_xlfn.CONCAT(M292,"-",N292)</f>
        <v>3-31-50</v>
      </c>
      <c r="P292" s="0" t="n">
        <f aca="false">COUNTIF(O291:O1291,$O291)</f>
        <v>103</v>
      </c>
    </row>
    <row r="293" customFormat="false" ht="12.8" hidden="false" customHeight="false" outlineLevel="0" collapsed="false">
      <c r="A293" s="0" t="n">
        <v>35</v>
      </c>
      <c r="B293" s="0" t="s">
        <v>32</v>
      </c>
      <c r="C293" s="0" t="n">
        <v>6</v>
      </c>
      <c r="D293" s="0" t="s">
        <v>24</v>
      </c>
      <c r="E293" s="0" t="s">
        <v>25</v>
      </c>
      <c r="F293" s="0" t="s">
        <v>34</v>
      </c>
      <c r="G293" s="0" t="s">
        <v>30</v>
      </c>
      <c r="H293" s="0" t="s">
        <v>31</v>
      </c>
      <c r="I293" s="0" t="n">
        <v>13876</v>
      </c>
      <c r="J293" s="1" t="s">
        <v>22</v>
      </c>
      <c r="K293" s="1" t="s">
        <v>22</v>
      </c>
      <c r="L293" s="1" t="s">
        <v>21</v>
      </c>
      <c r="M293" s="0" t="n">
        <f aca="false">IF(E293="Sports",1,IF(E293="Travel",2,IF(E293="Lifestyle",3)))</f>
        <v>2</v>
      </c>
      <c r="N293" s="0" t="str">
        <f aca="false">IF(A293&lt;18, "below 18", IF(A293&lt;=30, "19-30", IF(A293&lt;=50, "31-50", "Above 50")))</f>
        <v>31-50</v>
      </c>
      <c r="O293" s="0" t="str">
        <f aca="false">_xlfn.CONCAT(M293,"-",N293)</f>
        <v>2-31-50</v>
      </c>
      <c r="P293" s="0" t="n">
        <f aca="false">COUNTIF(O292:O1292,$O292)</f>
        <v>102</v>
      </c>
    </row>
    <row r="294" customFormat="false" ht="12.8" hidden="false" customHeight="false" outlineLevel="0" collapsed="false">
      <c r="A294" s="0" t="n">
        <v>63</v>
      </c>
      <c r="B294" s="0" t="s">
        <v>32</v>
      </c>
      <c r="C294" s="0" t="n">
        <v>6</v>
      </c>
      <c r="D294" s="0" t="s">
        <v>24</v>
      </c>
      <c r="E294" s="0" t="s">
        <v>33</v>
      </c>
      <c r="F294" s="0" t="s">
        <v>18</v>
      </c>
      <c r="G294" s="0" t="s">
        <v>30</v>
      </c>
      <c r="H294" s="0" t="s">
        <v>20</v>
      </c>
      <c r="I294" s="0" t="n">
        <v>14615</v>
      </c>
      <c r="J294" s="1" t="s">
        <v>21</v>
      </c>
      <c r="K294" s="1" t="s">
        <v>21</v>
      </c>
      <c r="L294" s="1" t="s">
        <v>22</v>
      </c>
      <c r="M294" s="0" t="n">
        <f aca="false">IF(E294="Sports",1,IF(E294="Travel",2,IF(E294="Lifestyle",3)))</f>
        <v>3</v>
      </c>
      <c r="N294" s="0" t="str">
        <f aca="false">IF(A294&lt;18, "below 18", IF(A294&lt;=30, "19-30", IF(A294&lt;=50, "31-50", "Above 50")))</f>
        <v>Above 50</v>
      </c>
      <c r="O294" s="0" t="str">
        <f aca="false">_xlfn.CONCAT(M294,"-",N294)</f>
        <v>3-Above 50</v>
      </c>
      <c r="P294" s="0" t="n">
        <f aca="false">COUNTIF(O293:O1293,$O293)</f>
        <v>102</v>
      </c>
    </row>
    <row r="295" customFormat="false" ht="12.8" hidden="false" customHeight="false" outlineLevel="0" collapsed="false">
      <c r="A295" s="0" t="n">
        <v>35</v>
      </c>
      <c r="B295" s="0" t="s">
        <v>23</v>
      </c>
      <c r="C295" s="0" t="n">
        <v>2</v>
      </c>
      <c r="D295" s="0" t="s">
        <v>35</v>
      </c>
      <c r="E295" s="0" t="s">
        <v>17</v>
      </c>
      <c r="F295" s="0" t="s">
        <v>34</v>
      </c>
      <c r="G295" s="0" t="s">
        <v>36</v>
      </c>
      <c r="H295" s="0" t="s">
        <v>20</v>
      </c>
      <c r="I295" s="0" t="n">
        <v>17265</v>
      </c>
      <c r="J295" s="1" t="s">
        <v>21</v>
      </c>
      <c r="K295" s="1" t="s">
        <v>21</v>
      </c>
      <c r="L295" s="1" t="s">
        <v>22</v>
      </c>
      <c r="M295" s="0" t="n">
        <f aca="false">IF(E295="Sports",1,IF(E295="Travel",2,IF(E295="Lifestyle",3)))</f>
        <v>1</v>
      </c>
      <c r="N295" s="0" t="str">
        <f aca="false">IF(A295&lt;18, "below 18", IF(A295&lt;=30, "19-30", IF(A295&lt;=50, "31-50", "Above 50")))</f>
        <v>31-50</v>
      </c>
      <c r="O295" s="0" t="str">
        <f aca="false">_xlfn.CONCAT(M295,"-",N295)</f>
        <v>1-31-50</v>
      </c>
      <c r="P295" s="0" t="n">
        <f aca="false">COUNTIF(O294:O1294,$O294)</f>
        <v>76</v>
      </c>
    </row>
    <row r="296" customFormat="false" ht="12.8" hidden="false" customHeight="false" outlineLevel="0" collapsed="false">
      <c r="A296" s="0" t="n">
        <v>19</v>
      </c>
      <c r="B296" s="0" t="s">
        <v>32</v>
      </c>
      <c r="C296" s="0" t="n">
        <v>7</v>
      </c>
      <c r="D296" s="0" t="s">
        <v>35</v>
      </c>
      <c r="E296" s="0" t="s">
        <v>33</v>
      </c>
      <c r="F296" s="0" t="s">
        <v>18</v>
      </c>
      <c r="G296" s="0" t="s">
        <v>30</v>
      </c>
      <c r="H296" s="0" t="s">
        <v>31</v>
      </c>
      <c r="I296" s="0" t="n">
        <v>16379</v>
      </c>
      <c r="J296" s="1" t="s">
        <v>22</v>
      </c>
      <c r="K296" s="1" t="s">
        <v>21</v>
      </c>
      <c r="L296" s="1" t="s">
        <v>22</v>
      </c>
      <c r="M296" s="0" t="n">
        <f aca="false">IF(E296="Sports",1,IF(E296="Travel",2,IF(E296="Lifestyle",3)))</f>
        <v>3</v>
      </c>
      <c r="N296" s="0" t="str">
        <f aca="false">IF(A296&lt;18, "below 18", IF(A296&lt;=30, "19-30", IF(A296&lt;=50, "31-50", "Above 50")))</f>
        <v>19-30</v>
      </c>
      <c r="O296" s="0" t="str">
        <f aca="false">_xlfn.CONCAT(M296,"-",N296)</f>
        <v>3-19-30</v>
      </c>
      <c r="P296" s="0" t="n">
        <f aca="false">COUNTIF(O295:O1295,$O295)</f>
        <v>108</v>
      </c>
    </row>
    <row r="297" customFormat="false" ht="12.8" hidden="false" customHeight="false" outlineLevel="0" collapsed="false">
      <c r="A297" s="0" t="n">
        <v>52</v>
      </c>
      <c r="B297" s="0" t="s">
        <v>23</v>
      </c>
      <c r="C297" s="0" t="n">
        <v>2</v>
      </c>
      <c r="D297" s="0" t="s">
        <v>24</v>
      </c>
      <c r="E297" s="0" t="s">
        <v>25</v>
      </c>
      <c r="F297" s="0" t="s">
        <v>18</v>
      </c>
      <c r="G297" s="0" t="s">
        <v>19</v>
      </c>
      <c r="H297" s="0" t="s">
        <v>26</v>
      </c>
      <c r="I297" s="0" t="n">
        <v>19118</v>
      </c>
      <c r="J297" s="1" t="s">
        <v>22</v>
      </c>
      <c r="K297" s="1" t="s">
        <v>22</v>
      </c>
      <c r="L297" s="1" t="s">
        <v>21</v>
      </c>
      <c r="M297" s="0" t="n">
        <f aca="false">IF(E297="Sports",1,IF(E297="Travel",2,IF(E297="Lifestyle",3)))</f>
        <v>2</v>
      </c>
      <c r="N297" s="0" t="str">
        <f aca="false">IF(A297&lt;18, "below 18", IF(A297&lt;=30, "19-30", IF(A297&lt;=50, "31-50", "Above 50")))</f>
        <v>Above 50</v>
      </c>
      <c r="O297" s="0" t="str">
        <f aca="false">_xlfn.CONCAT(M297,"-",N297)</f>
        <v>2-Above 50</v>
      </c>
      <c r="P297" s="0" t="n">
        <f aca="false">COUNTIF(O296:O1296,$O296)</f>
        <v>66</v>
      </c>
    </row>
    <row r="298" customFormat="false" ht="12.8" hidden="false" customHeight="false" outlineLevel="0" collapsed="false">
      <c r="A298" s="0" t="n">
        <v>33</v>
      </c>
      <c r="B298" s="0" t="s">
        <v>32</v>
      </c>
      <c r="C298" s="0" t="n">
        <v>6</v>
      </c>
      <c r="D298" s="0" t="s">
        <v>35</v>
      </c>
      <c r="E298" s="0" t="s">
        <v>25</v>
      </c>
      <c r="F298" s="0" t="s">
        <v>29</v>
      </c>
      <c r="G298" s="0" t="s">
        <v>19</v>
      </c>
      <c r="H298" s="0" t="s">
        <v>20</v>
      </c>
      <c r="I298" s="0" t="n">
        <v>14652</v>
      </c>
      <c r="J298" s="1" t="s">
        <v>21</v>
      </c>
      <c r="K298" s="1" t="s">
        <v>21</v>
      </c>
      <c r="L298" s="1" t="s">
        <v>21</v>
      </c>
      <c r="M298" s="0" t="n">
        <f aca="false">IF(E298="Sports",1,IF(E298="Travel",2,IF(E298="Lifestyle",3)))</f>
        <v>2</v>
      </c>
      <c r="N298" s="0" t="str">
        <f aca="false">IF(A298&lt;18, "below 18", IF(A298&lt;=30, "19-30", IF(A298&lt;=50, "31-50", "Above 50")))</f>
        <v>31-50</v>
      </c>
      <c r="O298" s="0" t="str">
        <f aca="false">_xlfn.CONCAT(M298,"-",N298)</f>
        <v>2-31-50</v>
      </c>
      <c r="P298" s="0" t="n">
        <f aca="false">COUNTIF(O297:O1297,$O297)</f>
        <v>74</v>
      </c>
    </row>
    <row r="299" customFormat="false" ht="12.8" hidden="false" customHeight="false" outlineLevel="0" collapsed="false">
      <c r="A299" s="0" t="n">
        <v>58</v>
      </c>
      <c r="B299" s="0" t="s">
        <v>15</v>
      </c>
      <c r="C299" s="0" t="n">
        <v>1</v>
      </c>
      <c r="D299" s="0" t="s">
        <v>24</v>
      </c>
      <c r="E299" s="0" t="s">
        <v>25</v>
      </c>
      <c r="F299" s="0" t="s">
        <v>18</v>
      </c>
      <c r="G299" s="0" t="s">
        <v>19</v>
      </c>
      <c r="H299" s="0" t="s">
        <v>26</v>
      </c>
      <c r="I299" s="0" t="n">
        <v>16792</v>
      </c>
      <c r="J299" s="1" t="s">
        <v>22</v>
      </c>
      <c r="K299" s="1" t="s">
        <v>21</v>
      </c>
      <c r="L299" s="1" t="s">
        <v>21</v>
      </c>
      <c r="M299" s="0" t="n">
        <f aca="false">IF(E299="Sports",1,IF(E299="Travel",2,IF(E299="Lifestyle",3)))</f>
        <v>2</v>
      </c>
      <c r="N299" s="0" t="str">
        <f aca="false">IF(A299&lt;18, "below 18", IF(A299&lt;=30, "19-30", IF(A299&lt;=50, "31-50", "Above 50")))</f>
        <v>Above 50</v>
      </c>
      <c r="O299" s="0" t="str">
        <f aca="false">_xlfn.CONCAT(M299,"-",N299)</f>
        <v>2-Above 50</v>
      </c>
      <c r="P299" s="0" t="n">
        <f aca="false">COUNTIF(O298:O1298,$O298)</f>
        <v>101</v>
      </c>
    </row>
    <row r="300" customFormat="false" ht="12.8" hidden="false" customHeight="false" outlineLevel="0" collapsed="false">
      <c r="A300" s="0" t="n">
        <v>53</v>
      </c>
      <c r="B300" s="0" t="s">
        <v>32</v>
      </c>
      <c r="C300" s="0" t="n">
        <v>3</v>
      </c>
      <c r="D300" s="0" t="s">
        <v>24</v>
      </c>
      <c r="E300" s="0" t="s">
        <v>17</v>
      </c>
      <c r="F300" s="0" t="s">
        <v>34</v>
      </c>
      <c r="G300" s="0" t="s">
        <v>19</v>
      </c>
      <c r="H300" s="0" t="s">
        <v>31</v>
      </c>
      <c r="I300" s="0" t="n">
        <v>19247</v>
      </c>
      <c r="J300" s="1" t="s">
        <v>22</v>
      </c>
      <c r="K300" s="1" t="s">
        <v>22</v>
      </c>
      <c r="L300" s="1" t="s">
        <v>22</v>
      </c>
      <c r="M300" s="0" t="n">
        <f aca="false">IF(E300="Sports",1,IF(E300="Travel",2,IF(E300="Lifestyle",3)))</f>
        <v>1</v>
      </c>
      <c r="N300" s="0" t="str">
        <f aca="false">IF(A300&lt;18, "below 18", IF(A300&lt;=30, "19-30", IF(A300&lt;=50, "31-50", "Above 50")))</f>
        <v>Above 50</v>
      </c>
      <c r="O300" s="0" t="str">
        <f aca="false">_xlfn.CONCAT(M300,"-",N300)</f>
        <v>1-Above 50</v>
      </c>
      <c r="P300" s="0" t="n">
        <f aca="false">COUNTIF(O299:O1299,$O299)</f>
        <v>73</v>
      </c>
    </row>
    <row r="301" customFormat="false" ht="12.8" hidden="false" customHeight="false" outlineLevel="0" collapsed="false">
      <c r="A301" s="0" t="n">
        <v>50</v>
      </c>
      <c r="B301" s="0" t="s">
        <v>15</v>
      </c>
      <c r="C301" s="0" t="n">
        <v>2</v>
      </c>
      <c r="D301" s="0" t="s">
        <v>35</v>
      </c>
      <c r="E301" s="0" t="s">
        <v>17</v>
      </c>
      <c r="F301" s="0" t="s">
        <v>34</v>
      </c>
      <c r="G301" s="0" t="s">
        <v>30</v>
      </c>
      <c r="H301" s="0" t="s">
        <v>20</v>
      </c>
      <c r="I301" s="0" t="n">
        <v>17456</v>
      </c>
      <c r="J301" s="1" t="s">
        <v>21</v>
      </c>
      <c r="K301" s="1" t="s">
        <v>22</v>
      </c>
      <c r="L301" s="1" t="s">
        <v>21</v>
      </c>
      <c r="M301" s="0" t="n">
        <f aca="false">IF(E301="Sports",1,IF(E301="Travel",2,IF(E301="Lifestyle",3)))</f>
        <v>1</v>
      </c>
      <c r="N301" s="0" t="str">
        <f aca="false">IF(A301&lt;18, "below 18", IF(A301&lt;=30, "19-30", IF(A301&lt;=50, "31-50", "Above 50")))</f>
        <v>31-50</v>
      </c>
      <c r="O301" s="0" t="str">
        <f aca="false">_xlfn.CONCAT(M301,"-",N301)</f>
        <v>1-31-50</v>
      </c>
      <c r="P301" s="0" t="n">
        <f aca="false">COUNTIF(O300:O1300,$O300)</f>
        <v>55</v>
      </c>
    </row>
    <row r="302" customFormat="false" ht="12.8" hidden="false" customHeight="false" outlineLevel="0" collapsed="false">
      <c r="A302" s="0" t="n">
        <v>21</v>
      </c>
      <c r="B302" s="0" t="s">
        <v>32</v>
      </c>
      <c r="C302" s="0" t="n">
        <v>7</v>
      </c>
      <c r="D302" s="0" t="s">
        <v>16</v>
      </c>
      <c r="E302" s="0" t="s">
        <v>17</v>
      </c>
      <c r="F302" s="0" t="s">
        <v>34</v>
      </c>
      <c r="G302" s="0" t="s">
        <v>30</v>
      </c>
      <c r="H302" s="0" t="s">
        <v>31</v>
      </c>
      <c r="I302" s="0" t="n">
        <v>14674</v>
      </c>
      <c r="J302" s="1" t="s">
        <v>21</v>
      </c>
      <c r="K302" s="1" t="s">
        <v>21</v>
      </c>
      <c r="L302" s="1" t="s">
        <v>22</v>
      </c>
      <c r="M302" s="0" t="n">
        <f aca="false">IF(E302="Sports",1,IF(E302="Travel",2,IF(E302="Lifestyle",3)))</f>
        <v>1</v>
      </c>
      <c r="N302" s="0" t="str">
        <f aca="false">IF(A302&lt;18, "below 18", IF(A302&lt;=30, "19-30", IF(A302&lt;=50, "31-50", "Above 50")))</f>
        <v>19-30</v>
      </c>
      <c r="O302" s="0" t="str">
        <f aca="false">_xlfn.CONCAT(M302,"-",N302)</f>
        <v>1-19-30</v>
      </c>
      <c r="P302" s="0" t="n">
        <f aca="false">COUNTIF(O301:O1301,$O301)</f>
        <v>107</v>
      </c>
    </row>
    <row r="303" customFormat="false" ht="12.8" hidden="false" customHeight="false" outlineLevel="0" collapsed="false">
      <c r="A303" s="0" t="n">
        <v>50</v>
      </c>
      <c r="B303" s="0" t="s">
        <v>15</v>
      </c>
      <c r="C303" s="0" t="n">
        <v>4</v>
      </c>
      <c r="D303" s="0" t="s">
        <v>35</v>
      </c>
      <c r="E303" s="0" t="s">
        <v>17</v>
      </c>
      <c r="F303" s="0" t="s">
        <v>18</v>
      </c>
      <c r="G303" s="0" t="s">
        <v>36</v>
      </c>
      <c r="H303" s="0" t="s">
        <v>26</v>
      </c>
      <c r="I303" s="0" t="n">
        <v>10541</v>
      </c>
      <c r="J303" s="1" t="s">
        <v>21</v>
      </c>
      <c r="K303" s="1" t="s">
        <v>21</v>
      </c>
      <c r="L303" s="1" t="s">
        <v>21</v>
      </c>
      <c r="M303" s="0" t="n">
        <f aca="false">IF(E303="Sports",1,IF(E303="Travel",2,IF(E303="Lifestyle",3)))</f>
        <v>1</v>
      </c>
      <c r="N303" s="0" t="str">
        <f aca="false">IF(A303&lt;18, "below 18", IF(A303&lt;=30, "19-30", IF(A303&lt;=50, "31-50", "Above 50")))</f>
        <v>31-50</v>
      </c>
      <c r="O303" s="0" t="str">
        <f aca="false">_xlfn.CONCAT(M303,"-",N303)</f>
        <v>1-31-50</v>
      </c>
      <c r="P303" s="0" t="n">
        <f aca="false">COUNTIF(O302:O1302,$O302)</f>
        <v>66</v>
      </c>
    </row>
    <row r="304" customFormat="false" ht="12.8" hidden="false" customHeight="false" outlineLevel="0" collapsed="false">
      <c r="A304" s="0" t="n">
        <v>31</v>
      </c>
      <c r="B304" s="0" t="s">
        <v>32</v>
      </c>
      <c r="C304" s="0" t="n">
        <v>8</v>
      </c>
      <c r="D304" s="0" t="s">
        <v>16</v>
      </c>
      <c r="E304" s="0" t="s">
        <v>17</v>
      </c>
      <c r="F304" s="0" t="s">
        <v>34</v>
      </c>
      <c r="G304" s="0" t="s">
        <v>30</v>
      </c>
      <c r="H304" s="0" t="s">
        <v>31</v>
      </c>
      <c r="I304" s="0" t="n">
        <v>12161</v>
      </c>
      <c r="J304" s="1" t="s">
        <v>21</v>
      </c>
      <c r="K304" s="1" t="s">
        <v>21</v>
      </c>
      <c r="L304" s="1" t="s">
        <v>22</v>
      </c>
      <c r="M304" s="0" t="n">
        <f aca="false">IF(E304="Sports",1,IF(E304="Travel",2,IF(E304="Lifestyle",3)))</f>
        <v>1</v>
      </c>
      <c r="N304" s="0" t="str">
        <f aca="false">IF(A304&lt;18, "below 18", IF(A304&lt;=30, "19-30", IF(A304&lt;=50, "31-50", "Above 50")))</f>
        <v>31-50</v>
      </c>
      <c r="O304" s="0" t="str">
        <f aca="false">_xlfn.CONCAT(M304,"-",N304)</f>
        <v>1-31-50</v>
      </c>
      <c r="P304" s="0" t="n">
        <f aca="false">COUNTIF(O303:O1303,$O303)</f>
        <v>106</v>
      </c>
    </row>
    <row r="305" customFormat="false" ht="12.8" hidden="false" customHeight="false" outlineLevel="0" collapsed="false">
      <c r="A305" s="0" t="n">
        <v>38</v>
      </c>
      <c r="B305" s="0" t="s">
        <v>15</v>
      </c>
      <c r="C305" s="0" t="n">
        <v>6</v>
      </c>
      <c r="D305" s="0" t="s">
        <v>24</v>
      </c>
      <c r="E305" s="0" t="s">
        <v>33</v>
      </c>
      <c r="F305" s="0" t="s">
        <v>18</v>
      </c>
      <c r="G305" s="0" t="s">
        <v>30</v>
      </c>
      <c r="H305" s="0" t="s">
        <v>31</v>
      </c>
      <c r="I305" s="0" t="n">
        <v>12251</v>
      </c>
      <c r="J305" s="1" t="s">
        <v>22</v>
      </c>
      <c r="K305" s="1" t="s">
        <v>21</v>
      </c>
      <c r="L305" s="1" t="s">
        <v>22</v>
      </c>
      <c r="M305" s="0" t="n">
        <f aca="false">IF(E305="Sports",1,IF(E305="Travel",2,IF(E305="Lifestyle",3)))</f>
        <v>3</v>
      </c>
      <c r="N305" s="0" t="str">
        <f aca="false">IF(A305&lt;18, "below 18", IF(A305&lt;=30, "19-30", IF(A305&lt;=50, "31-50", "Above 50")))</f>
        <v>31-50</v>
      </c>
      <c r="O305" s="0" t="str">
        <f aca="false">_xlfn.CONCAT(M305,"-",N305)</f>
        <v>3-31-50</v>
      </c>
      <c r="P305" s="0" t="n">
        <f aca="false">COUNTIF(O304:O1304,$O304)</f>
        <v>105</v>
      </c>
    </row>
    <row r="306" customFormat="false" ht="12.8" hidden="false" customHeight="false" outlineLevel="0" collapsed="false">
      <c r="A306" s="0" t="n">
        <v>37</v>
      </c>
      <c r="B306" s="0" t="s">
        <v>23</v>
      </c>
      <c r="C306" s="0" t="n">
        <v>4</v>
      </c>
      <c r="D306" s="0" t="s">
        <v>24</v>
      </c>
      <c r="E306" s="0" t="s">
        <v>17</v>
      </c>
      <c r="F306" s="0" t="s">
        <v>34</v>
      </c>
      <c r="G306" s="0" t="s">
        <v>30</v>
      </c>
      <c r="H306" s="0" t="s">
        <v>20</v>
      </c>
      <c r="I306" s="0" t="n">
        <v>19244</v>
      </c>
      <c r="J306" s="1" t="s">
        <v>22</v>
      </c>
      <c r="K306" s="1" t="s">
        <v>22</v>
      </c>
      <c r="L306" s="1" t="s">
        <v>21</v>
      </c>
      <c r="M306" s="0" t="n">
        <f aca="false">IF(E306="Sports",1,IF(E306="Travel",2,IF(E306="Lifestyle",3)))</f>
        <v>1</v>
      </c>
      <c r="N306" s="0" t="str">
        <f aca="false">IF(A306&lt;18, "below 18", IF(A306&lt;=30, "19-30", IF(A306&lt;=50, "31-50", "Above 50")))</f>
        <v>31-50</v>
      </c>
      <c r="O306" s="0" t="str">
        <f aca="false">_xlfn.CONCAT(M306,"-",N306)</f>
        <v>1-31-50</v>
      </c>
      <c r="P306" s="0" t="n">
        <f aca="false">COUNTIF(O305:O1305,$O305)</f>
        <v>101</v>
      </c>
    </row>
    <row r="307" customFormat="false" ht="12.8" hidden="false" customHeight="false" outlineLevel="0" collapsed="false">
      <c r="A307" s="0" t="n">
        <v>25</v>
      </c>
      <c r="B307" s="0" t="s">
        <v>23</v>
      </c>
      <c r="C307" s="0" t="n">
        <v>5</v>
      </c>
      <c r="D307" s="0" t="s">
        <v>16</v>
      </c>
      <c r="E307" s="0" t="s">
        <v>17</v>
      </c>
      <c r="F307" s="0" t="s">
        <v>34</v>
      </c>
      <c r="G307" s="0" t="s">
        <v>36</v>
      </c>
      <c r="H307" s="0" t="s">
        <v>31</v>
      </c>
      <c r="I307" s="0" t="n">
        <v>14569</v>
      </c>
      <c r="J307" s="1" t="s">
        <v>21</v>
      </c>
      <c r="K307" s="1" t="s">
        <v>21</v>
      </c>
      <c r="L307" s="1" t="s">
        <v>22</v>
      </c>
      <c r="M307" s="0" t="n">
        <f aca="false">IF(E307="Sports",1,IF(E307="Travel",2,IF(E307="Lifestyle",3)))</f>
        <v>1</v>
      </c>
      <c r="N307" s="0" t="str">
        <f aca="false">IF(A307&lt;18, "below 18", IF(A307&lt;=30, "19-30", IF(A307&lt;=50, "31-50", "Above 50")))</f>
        <v>19-30</v>
      </c>
      <c r="O307" s="0" t="str">
        <f aca="false">_xlfn.CONCAT(M307,"-",N307)</f>
        <v>1-19-30</v>
      </c>
      <c r="P307" s="0" t="n">
        <f aca="false">COUNTIF(O306:O1306,$O306)</f>
        <v>104</v>
      </c>
    </row>
    <row r="308" customFormat="false" ht="12.8" hidden="false" customHeight="false" outlineLevel="0" collapsed="false">
      <c r="A308" s="0" t="n">
        <v>24</v>
      </c>
      <c r="B308" s="0" t="s">
        <v>15</v>
      </c>
      <c r="C308" s="0" t="n">
        <v>9</v>
      </c>
      <c r="D308" s="0" t="s">
        <v>24</v>
      </c>
      <c r="E308" s="0" t="s">
        <v>33</v>
      </c>
      <c r="F308" s="0" t="s">
        <v>18</v>
      </c>
      <c r="G308" s="0" t="s">
        <v>19</v>
      </c>
      <c r="H308" s="0" t="s">
        <v>31</v>
      </c>
      <c r="I308" s="0" t="n">
        <v>12744</v>
      </c>
      <c r="J308" s="1" t="s">
        <v>21</v>
      </c>
      <c r="K308" s="1" t="s">
        <v>21</v>
      </c>
      <c r="L308" s="1" t="s">
        <v>22</v>
      </c>
      <c r="M308" s="0" t="n">
        <f aca="false">IF(E308="Sports",1,IF(E308="Travel",2,IF(E308="Lifestyle",3)))</f>
        <v>3</v>
      </c>
      <c r="N308" s="0" t="str">
        <f aca="false">IF(A308&lt;18, "below 18", IF(A308&lt;=30, "19-30", IF(A308&lt;=50, "31-50", "Above 50")))</f>
        <v>19-30</v>
      </c>
      <c r="O308" s="0" t="str">
        <f aca="false">_xlfn.CONCAT(M308,"-",N308)</f>
        <v>3-19-30</v>
      </c>
      <c r="P308" s="0" t="n">
        <f aca="false">COUNTIF(O307:O1307,$O307)</f>
        <v>65</v>
      </c>
    </row>
    <row r="309" customFormat="false" ht="12.8" hidden="false" customHeight="false" outlineLevel="0" collapsed="false">
      <c r="A309" s="0" t="n">
        <v>20</v>
      </c>
      <c r="B309" s="0" t="s">
        <v>32</v>
      </c>
      <c r="C309" s="0" t="n">
        <v>7</v>
      </c>
      <c r="D309" s="0" t="s">
        <v>16</v>
      </c>
      <c r="E309" s="0" t="s">
        <v>17</v>
      </c>
      <c r="F309" s="0" t="s">
        <v>34</v>
      </c>
      <c r="G309" s="0" t="s">
        <v>30</v>
      </c>
      <c r="H309" s="0" t="s">
        <v>31</v>
      </c>
      <c r="I309" s="0" t="n">
        <v>16041</v>
      </c>
      <c r="J309" s="1" t="s">
        <v>22</v>
      </c>
      <c r="K309" s="1" t="s">
        <v>22</v>
      </c>
      <c r="L309" s="1" t="s">
        <v>22</v>
      </c>
      <c r="M309" s="0" t="n">
        <f aca="false">IF(E309="Sports",1,IF(E309="Travel",2,IF(E309="Lifestyle",3)))</f>
        <v>1</v>
      </c>
      <c r="N309" s="0" t="str">
        <f aca="false">IF(A309&lt;18, "below 18", IF(A309&lt;=30, "19-30", IF(A309&lt;=50, "31-50", "Above 50")))</f>
        <v>19-30</v>
      </c>
      <c r="O309" s="0" t="str">
        <f aca="false">_xlfn.CONCAT(M309,"-",N309)</f>
        <v>1-19-30</v>
      </c>
      <c r="P309" s="0" t="n">
        <f aca="false">COUNTIF(O308:O1308,$O308)</f>
        <v>65</v>
      </c>
    </row>
    <row r="310" customFormat="false" ht="12.8" hidden="false" customHeight="false" outlineLevel="0" collapsed="false">
      <c r="A310" s="0" t="n">
        <v>34</v>
      </c>
      <c r="B310" s="0" t="s">
        <v>15</v>
      </c>
      <c r="C310" s="0" t="n">
        <v>9</v>
      </c>
      <c r="D310" s="0" t="s">
        <v>16</v>
      </c>
      <c r="E310" s="0" t="s">
        <v>25</v>
      </c>
      <c r="F310" s="0" t="s">
        <v>29</v>
      </c>
      <c r="G310" s="0" t="s">
        <v>36</v>
      </c>
      <c r="H310" s="0" t="s">
        <v>20</v>
      </c>
      <c r="I310" s="0" t="n">
        <v>14675</v>
      </c>
      <c r="J310" s="1" t="s">
        <v>21</v>
      </c>
      <c r="K310" s="1" t="s">
        <v>21</v>
      </c>
      <c r="L310" s="1" t="s">
        <v>21</v>
      </c>
      <c r="M310" s="0" t="n">
        <f aca="false">IF(E310="Sports",1,IF(E310="Travel",2,IF(E310="Lifestyle",3)))</f>
        <v>2</v>
      </c>
      <c r="N310" s="0" t="str">
        <f aca="false">IF(A310&lt;18, "below 18", IF(A310&lt;=30, "19-30", IF(A310&lt;=50, "31-50", "Above 50")))</f>
        <v>31-50</v>
      </c>
      <c r="O310" s="0" t="str">
        <f aca="false">_xlfn.CONCAT(M310,"-",N310)</f>
        <v>2-31-50</v>
      </c>
      <c r="P310" s="0" t="n">
        <f aca="false">COUNTIF(O309:O1309,$O309)</f>
        <v>64</v>
      </c>
    </row>
    <row r="311" customFormat="false" ht="12.8" hidden="false" customHeight="false" outlineLevel="0" collapsed="false">
      <c r="A311" s="0" t="n">
        <v>50</v>
      </c>
      <c r="B311" s="0" t="s">
        <v>32</v>
      </c>
      <c r="C311" s="0" t="n">
        <v>7</v>
      </c>
      <c r="D311" s="0" t="s">
        <v>24</v>
      </c>
      <c r="E311" s="0" t="s">
        <v>17</v>
      </c>
      <c r="F311" s="0" t="s">
        <v>18</v>
      </c>
      <c r="G311" s="0" t="s">
        <v>36</v>
      </c>
      <c r="H311" s="0" t="s">
        <v>26</v>
      </c>
      <c r="I311" s="0" t="n">
        <v>11560</v>
      </c>
      <c r="J311" s="1" t="s">
        <v>21</v>
      </c>
      <c r="K311" s="1" t="s">
        <v>21</v>
      </c>
      <c r="L311" s="1" t="s">
        <v>22</v>
      </c>
      <c r="M311" s="0" t="n">
        <f aca="false">IF(E311="Sports",1,IF(E311="Travel",2,IF(E311="Lifestyle",3)))</f>
        <v>1</v>
      </c>
      <c r="N311" s="0" t="str">
        <f aca="false">IF(A311&lt;18, "below 18", IF(A311&lt;=30, "19-30", IF(A311&lt;=50, "31-50", "Above 50")))</f>
        <v>31-50</v>
      </c>
      <c r="O311" s="0" t="str">
        <f aca="false">_xlfn.CONCAT(M311,"-",N311)</f>
        <v>1-31-50</v>
      </c>
      <c r="P311" s="0" t="n">
        <f aca="false">COUNTIF(O310:O1310,$O310)</f>
        <v>100</v>
      </c>
    </row>
    <row r="312" customFormat="false" ht="12.8" hidden="false" customHeight="false" outlineLevel="0" collapsed="false">
      <c r="A312" s="0" t="n">
        <v>29</v>
      </c>
      <c r="B312" s="0" t="s">
        <v>23</v>
      </c>
      <c r="C312" s="0" t="n">
        <v>1</v>
      </c>
      <c r="D312" s="0" t="s">
        <v>16</v>
      </c>
      <c r="E312" s="0" t="s">
        <v>17</v>
      </c>
      <c r="F312" s="0" t="s">
        <v>18</v>
      </c>
      <c r="G312" s="0" t="s">
        <v>36</v>
      </c>
      <c r="H312" s="0" t="s">
        <v>26</v>
      </c>
      <c r="I312" s="0" t="n">
        <v>11164</v>
      </c>
      <c r="J312" s="1" t="s">
        <v>21</v>
      </c>
      <c r="K312" s="1" t="s">
        <v>22</v>
      </c>
      <c r="L312" s="1" t="s">
        <v>21</v>
      </c>
      <c r="M312" s="0" t="n">
        <f aca="false">IF(E312="Sports",1,IF(E312="Travel",2,IF(E312="Lifestyle",3)))</f>
        <v>1</v>
      </c>
      <c r="N312" s="0" t="str">
        <f aca="false">IF(A312&lt;18, "below 18", IF(A312&lt;=30, "19-30", IF(A312&lt;=50, "31-50", "Above 50")))</f>
        <v>19-30</v>
      </c>
      <c r="O312" s="0" t="str">
        <f aca="false">_xlfn.CONCAT(M312,"-",N312)</f>
        <v>1-19-30</v>
      </c>
      <c r="P312" s="0" t="n">
        <f aca="false">COUNTIF(O311:O1311,$O311)</f>
        <v>103</v>
      </c>
    </row>
    <row r="313" customFormat="false" ht="12.8" hidden="false" customHeight="false" outlineLevel="0" collapsed="false">
      <c r="A313" s="0" t="n">
        <v>39</v>
      </c>
      <c r="B313" s="0" t="s">
        <v>32</v>
      </c>
      <c r="C313" s="0" t="n">
        <v>8</v>
      </c>
      <c r="D313" s="0" t="s">
        <v>35</v>
      </c>
      <c r="E313" s="0" t="s">
        <v>25</v>
      </c>
      <c r="F313" s="0" t="s">
        <v>18</v>
      </c>
      <c r="G313" s="0" t="s">
        <v>19</v>
      </c>
      <c r="H313" s="0" t="s">
        <v>31</v>
      </c>
      <c r="I313" s="0" t="n">
        <v>15419</v>
      </c>
      <c r="J313" s="1" t="s">
        <v>21</v>
      </c>
      <c r="K313" s="1" t="s">
        <v>22</v>
      </c>
      <c r="L313" s="1" t="s">
        <v>21</v>
      </c>
      <c r="M313" s="0" t="n">
        <f aca="false">IF(E313="Sports",1,IF(E313="Travel",2,IF(E313="Lifestyle",3)))</f>
        <v>2</v>
      </c>
      <c r="N313" s="0" t="str">
        <f aca="false">IF(A313&lt;18, "below 18", IF(A313&lt;=30, "19-30", IF(A313&lt;=50, "31-50", "Above 50")))</f>
        <v>31-50</v>
      </c>
      <c r="O313" s="0" t="str">
        <f aca="false">_xlfn.CONCAT(M313,"-",N313)</f>
        <v>2-31-50</v>
      </c>
      <c r="P313" s="0" t="n">
        <f aca="false">COUNTIF(O312:O1312,$O312)</f>
        <v>63</v>
      </c>
    </row>
    <row r="314" customFormat="false" ht="12.8" hidden="false" customHeight="false" outlineLevel="0" collapsed="false">
      <c r="A314" s="0" t="n">
        <v>39</v>
      </c>
      <c r="B314" s="0" t="s">
        <v>23</v>
      </c>
      <c r="C314" s="0" t="n">
        <v>4</v>
      </c>
      <c r="D314" s="0" t="s">
        <v>35</v>
      </c>
      <c r="E314" s="0" t="s">
        <v>25</v>
      </c>
      <c r="F314" s="0" t="s">
        <v>29</v>
      </c>
      <c r="G314" s="0" t="s">
        <v>30</v>
      </c>
      <c r="H314" s="0" t="s">
        <v>20</v>
      </c>
      <c r="I314" s="0" t="n">
        <v>12722</v>
      </c>
      <c r="J314" s="1" t="s">
        <v>22</v>
      </c>
      <c r="K314" s="1" t="s">
        <v>21</v>
      </c>
      <c r="L314" s="1" t="s">
        <v>22</v>
      </c>
      <c r="M314" s="0" t="n">
        <f aca="false">IF(E314="Sports",1,IF(E314="Travel",2,IF(E314="Lifestyle",3)))</f>
        <v>2</v>
      </c>
      <c r="N314" s="0" t="str">
        <f aca="false">IF(A314&lt;18, "below 18", IF(A314&lt;=30, "19-30", IF(A314&lt;=50, "31-50", "Above 50")))</f>
        <v>31-50</v>
      </c>
      <c r="O314" s="0" t="str">
        <f aca="false">_xlfn.CONCAT(M314,"-",N314)</f>
        <v>2-31-50</v>
      </c>
      <c r="P314" s="0" t="n">
        <f aca="false">COUNTIF(O313:O1313,$O313)</f>
        <v>99</v>
      </c>
    </row>
    <row r="315" customFormat="false" ht="12.8" hidden="false" customHeight="false" outlineLevel="0" collapsed="false">
      <c r="A315" s="0" t="n">
        <v>63</v>
      </c>
      <c r="B315" s="0" t="s">
        <v>32</v>
      </c>
      <c r="C315" s="0" t="n">
        <v>3</v>
      </c>
      <c r="D315" s="0" t="s">
        <v>24</v>
      </c>
      <c r="E315" s="0" t="s">
        <v>25</v>
      </c>
      <c r="F315" s="0" t="s">
        <v>18</v>
      </c>
      <c r="G315" s="0" t="s">
        <v>36</v>
      </c>
      <c r="H315" s="0" t="s">
        <v>31</v>
      </c>
      <c r="I315" s="0" t="n">
        <v>10470</v>
      </c>
      <c r="J315" s="1" t="s">
        <v>21</v>
      </c>
      <c r="K315" s="1" t="s">
        <v>22</v>
      </c>
      <c r="L315" s="1" t="s">
        <v>21</v>
      </c>
      <c r="M315" s="0" t="n">
        <f aca="false">IF(E315="Sports",1,IF(E315="Travel",2,IF(E315="Lifestyle",3)))</f>
        <v>2</v>
      </c>
      <c r="N315" s="0" t="str">
        <f aca="false">IF(A315&lt;18, "below 18", IF(A315&lt;=30, "19-30", IF(A315&lt;=50, "31-50", "Above 50")))</f>
        <v>Above 50</v>
      </c>
      <c r="O315" s="0" t="str">
        <f aca="false">_xlfn.CONCAT(M315,"-",N315)</f>
        <v>2-Above 50</v>
      </c>
      <c r="P315" s="0" t="n">
        <f aca="false">COUNTIF(O314:O1314,$O314)</f>
        <v>98</v>
      </c>
    </row>
    <row r="316" customFormat="false" ht="12.8" hidden="false" customHeight="false" outlineLevel="0" collapsed="false">
      <c r="A316" s="0" t="n">
        <v>47</v>
      </c>
      <c r="B316" s="0" t="s">
        <v>32</v>
      </c>
      <c r="C316" s="0" t="n">
        <v>7</v>
      </c>
      <c r="D316" s="0" t="s">
        <v>24</v>
      </c>
      <c r="E316" s="0" t="s">
        <v>25</v>
      </c>
      <c r="F316" s="0" t="s">
        <v>34</v>
      </c>
      <c r="G316" s="0" t="s">
        <v>19</v>
      </c>
      <c r="H316" s="0" t="s">
        <v>26</v>
      </c>
      <c r="I316" s="0" t="n">
        <v>19608</v>
      </c>
      <c r="J316" s="1" t="s">
        <v>22</v>
      </c>
      <c r="K316" s="1" t="s">
        <v>22</v>
      </c>
      <c r="L316" s="1" t="s">
        <v>22</v>
      </c>
      <c r="M316" s="0" t="n">
        <f aca="false">IF(E316="Sports",1,IF(E316="Travel",2,IF(E316="Lifestyle",3)))</f>
        <v>2</v>
      </c>
      <c r="N316" s="0" t="str">
        <f aca="false">IF(A316&lt;18, "below 18", IF(A316&lt;=30, "19-30", IF(A316&lt;=50, "31-50", "Above 50")))</f>
        <v>31-50</v>
      </c>
      <c r="O316" s="0" t="str">
        <f aca="false">_xlfn.CONCAT(M316,"-",N316)</f>
        <v>2-31-50</v>
      </c>
      <c r="P316" s="0" t="n">
        <f aca="false">COUNTIF(O315:O1315,$O315)</f>
        <v>72</v>
      </c>
    </row>
    <row r="317" customFormat="false" ht="12.8" hidden="false" customHeight="false" outlineLevel="0" collapsed="false">
      <c r="A317" s="0" t="n">
        <v>55</v>
      </c>
      <c r="B317" s="0" t="s">
        <v>32</v>
      </c>
      <c r="C317" s="0" t="n">
        <v>3</v>
      </c>
      <c r="D317" s="0" t="s">
        <v>16</v>
      </c>
      <c r="E317" s="0" t="s">
        <v>17</v>
      </c>
      <c r="F317" s="0" t="s">
        <v>34</v>
      </c>
      <c r="G317" s="0" t="s">
        <v>36</v>
      </c>
      <c r="H317" s="0" t="s">
        <v>20</v>
      </c>
      <c r="I317" s="0" t="n">
        <v>11468</v>
      </c>
      <c r="J317" s="1" t="s">
        <v>21</v>
      </c>
      <c r="K317" s="1" t="s">
        <v>21</v>
      </c>
      <c r="L317" s="1" t="s">
        <v>21</v>
      </c>
      <c r="M317" s="0" t="n">
        <f aca="false">IF(E317="Sports",1,IF(E317="Travel",2,IF(E317="Lifestyle",3)))</f>
        <v>1</v>
      </c>
      <c r="N317" s="0" t="str">
        <f aca="false">IF(A317&lt;18, "below 18", IF(A317&lt;=30, "19-30", IF(A317&lt;=50, "31-50", "Above 50")))</f>
        <v>Above 50</v>
      </c>
      <c r="O317" s="0" t="str">
        <f aca="false">_xlfn.CONCAT(M317,"-",N317)</f>
        <v>1-Above 50</v>
      </c>
      <c r="P317" s="0" t="n">
        <f aca="false">COUNTIF(O316:O1316,$O316)</f>
        <v>97</v>
      </c>
    </row>
    <row r="318" customFormat="false" ht="12.8" hidden="false" customHeight="false" outlineLevel="0" collapsed="false">
      <c r="A318" s="0" t="n">
        <v>55</v>
      </c>
      <c r="B318" s="0" t="s">
        <v>15</v>
      </c>
      <c r="C318" s="0" t="n">
        <v>8</v>
      </c>
      <c r="D318" s="0" t="s">
        <v>16</v>
      </c>
      <c r="E318" s="0" t="s">
        <v>25</v>
      </c>
      <c r="F318" s="0" t="s">
        <v>34</v>
      </c>
      <c r="G318" s="0" t="s">
        <v>36</v>
      </c>
      <c r="H318" s="0" t="s">
        <v>26</v>
      </c>
      <c r="I318" s="0" t="n">
        <v>17925</v>
      </c>
      <c r="J318" s="1" t="s">
        <v>21</v>
      </c>
      <c r="K318" s="1" t="s">
        <v>22</v>
      </c>
      <c r="L318" s="1" t="s">
        <v>22</v>
      </c>
      <c r="M318" s="0" t="n">
        <f aca="false">IF(E318="Sports",1,IF(E318="Travel",2,IF(E318="Lifestyle",3)))</f>
        <v>2</v>
      </c>
      <c r="N318" s="0" t="str">
        <f aca="false">IF(A318&lt;18, "below 18", IF(A318&lt;=30, "19-30", IF(A318&lt;=50, "31-50", "Above 50")))</f>
        <v>Above 50</v>
      </c>
      <c r="O318" s="0" t="str">
        <f aca="false">_xlfn.CONCAT(M318,"-",N318)</f>
        <v>2-Above 50</v>
      </c>
      <c r="P318" s="0" t="n">
        <f aca="false">COUNTIF(O317:O1317,$O317)</f>
        <v>54</v>
      </c>
    </row>
    <row r="319" customFormat="false" ht="12.8" hidden="false" customHeight="false" outlineLevel="0" collapsed="false">
      <c r="A319" s="0" t="n">
        <v>62</v>
      </c>
      <c r="B319" s="0" t="s">
        <v>15</v>
      </c>
      <c r="C319" s="0" t="n">
        <v>6</v>
      </c>
      <c r="D319" s="0" t="s">
        <v>16</v>
      </c>
      <c r="E319" s="0" t="s">
        <v>25</v>
      </c>
      <c r="F319" s="0" t="s">
        <v>18</v>
      </c>
      <c r="G319" s="0" t="s">
        <v>36</v>
      </c>
      <c r="H319" s="0" t="s">
        <v>26</v>
      </c>
      <c r="I319" s="0" t="n">
        <v>10808</v>
      </c>
      <c r="J319" s="1" t="s">
        <v>22</v>
      </c>
      <c r="K319" s="1" t="s">
        <v>21</v>
      </c>
      <c r="L319" s="1" t="s">
        <v>21</v>
      </c>
      <c r="M319" s="0" t="n">
        <f aca="false">IF(E319="Sports",1,IF(E319="Travel",2,IF(E319="Lifestyle",3)))</f>
        <v>2</v>
      </c>
      <c r="N319" s="0" t="str">
        <f aca="false">IF(A319&lt;18, "below 18", IF(A319&lt;=30, "19-30", IF(A319&lt;=50, "31-50", "Above 50")))</f>
        <v>Above 50</v>
      </c>
      <c r="O319" s="0" t="str">
        <f aca="false">_xlfn.CONCAT(M319,"-",N319)</f>
        <v>2-Above 50</v>
      </c>
      <c r="P319" s="0" t="n">
        <f aca="false">COUNTIF(O318:O1318,$O318)</f>
        <v>71</v>
      </c>
    </row>
    <row r="320" customFormat="false" ht="12.8" hidden="false" customHeight="false" outlineLevel="0" collapsed="false">
      <c r="A320" s="0" t="n">
        <v>25</v>
      </c>
      <c r="B320" s="0" t="s">
        <v>23</v>
      </c>
      <c r="C320" s="0" t="n">
        <v>5</v>
      </c>
      <c r="D320" s="0" t="s">
        <v>16</v>
      </c>
      <c r="E320" s="0" t="s">
        <v>33</v>
      </c>
      <c r="F320" s="0" t="s">
        <v>34</v>
      </c>
      <c r="G320" s="0" t="s">
        <v>36</v>
      </c>
      <c r="H320" s="0" t="s">
        <v>20</v>
      </c>
      <c r="I320" s="0" t="n">
        <v>18363</v>
      </c>
      <c r="J320" s="1" t="s">
        <v>21</v>
      </c>
      <c r="K320" s="1" t="s">
        <v>21</v>
      </c>
      <c r="L320" s="1" t="s">
        <v>22</v>
      </c>
      <c r="M320" s="0" t="n">
        <f aca="false">IF(E320="Sports",1,IF(E320="Travel",2,IF(E320="Lifestyle",3)))</f>
        <v>3</v>
      </c>
      <c r="N320" s="0" t="str">
        <f aca="false">IF(A320&lt;18, "below 18", IF(A320&lt;=30, "19-30", IF(A320&lt;=50, "31-50", "Above 50")))</f>
        <v>19-30</v>
      </c>
      <c r="O320" s="0" t="str">
        <f aca="false">_xlfn.CONCAT(M320,"-",N320)</f>
        <v>3-19-30</v>
      </c>
      <c r="P320" s="0" t="n">
        <f aca="false">COUNTIF(O319:O1319,$O319)</f>
        <v>70</v>
      </c>
    </row>
    <row r="321" customFormat="false" ht="12.8" hidden="false" customHeight="false" outlineLevel="0" collapsed="false">
      <c r="A321" s="0" t="n">
        <v>44</v>
      </c>
      <c r="B321" s="0" t="s">
        <v>23</v>
      </c>
      <c r="C321" s="0" t="n">
        <v>4</v>
      </c>
      <c r="D321" s="0" t="s">
        <v>35</v>
      </c>
      <c r="E321" s="0" t="s">
        <v>25</v>
      </c>
      <c r="F321" s="0" t="s">
        <v>18</v>
      </c>
      <c r="G321" s="0" t="s">
        <v>36</v>
      </c>
      <c r="H321" s="0" t="s">
        <v>20</v>
      </c>
      <c r="I321" s="0" t="n">
        <v>16719</v>
      </c>
      <c r="J321" s="1" t="s">
        <v>22</v>
      </c>
      <c r="K321" s="1" t="s">
        <v>21</v>
      </c>
      <c r="L321" s="1" t="s">
        <v>22</v>
      </c>
      <c r="M321" s="0" t="n">
        <f aca="false">IF(E321="Sports",1,IF(E321="Travel",2,IF(E321="Lifestyle",3)))</f>
        <v>2</v>
      </c>
      <c r="N321" s="0" t="str">
        <f aca="false">IF(A321&lt;18, "below 18", IF(A321&lt;=30, "19-30", IF(A321&lt;=50, "31-50", "Above 50")))</f>
        <v>31-50</v>
      </c>
      <c r="O321" s="0" t="str">
        <f aca="false">_xlfn.CONCAT(M321,"-",N321)</f>
        <v>2-31-50</v>
      </c>
      <c r="P321" s="0" t="n">
        <f aca="false">COUNTIF(O320:O1320,$O320)</f>
        <v>64</v>
      </c>
    </row>
    <row r="322" customFormat="false" ht="12.8" hidden="false" customHeight="false" outlineLevel="0" collapsed="false">
      <c r="A322" s="0" t="n">
        <v>44</v>
      </c>
      <c r="B322" s="0" t="s">
        <v>15</v>
      </c>
      <c r="C322" s="0" t="n">
        <v>8</v>
      </c>
      <c r="D322" s="0" t="s">
        <v>35</v>
      </c>
      <c r="E322" s="0" t="s">
        <v>25</v>
      </c>
      <c r="F322" s="0" t="s">
        <v>34</v>
      </c>
      <c r="G322" s="0" t="s">
        <v>19</v>
      </c>
      <c r="H322" s="0" t="s">
        <v>31</v>
      </c>
      <c r="I322" s="0" t="n">
        <v>15073</v>
      </c>
      <c r="J322" s="1" t="s">
        <v>21</v>
      </c>
      <c r="K322" s="1" t="s">
        <v>21</v>
      </c>
      <c r="L322" s="1" t="s">
        <v>22</v>
      </c>
      <c r="M322" s="0" t="n">
        <f aca="false">IF(E322="Sports",1,IF(E322="Travel",2,IF(E322="Lifestyle",3)))</f>
        <v>2</v>
      </c>
      <c r="N322" s="0" t="str">
        <f aca="false">IF(A322&lt;18, "below 18", IF(A322&lt;=30, "19-30", IF(A322&lt;=50, "31-50", "Above 50")))</f>
        <v>31-50</v>
      </c>
      <c r="O322" s="0" t="str">
        <f aca="false">_xlfn.CONCAT(M322,"-",N322)</f>
        <v>2-31-50</v>
      </c>
      <c r="P322" s="0" t="n">
        <f aca="false">COUNTIF(O321:O1321,$O321)</f>
        <v>96</v>
      </c>
    </row>
    <row r="323" customFormat="false" ht="12.8" hidden="false" customHeight="false" outlineLevel="0" collapsed="false">
      <c r="A323" s="0" t="n">
        <v>51</v>
      </c>
      <c r="B323" s="0" t="s">
        <v>23</v>
      </c>
      <c r="C323" s="0" t="n">
        <v>8</v>
      </c>
      <c r="D323" s="0" t="s">
        <v>24</v>
      </c>
      <c r="E323" s="0" t="s">
        <v>33</v>
      </c>
      <c r="F323" s="0" t="s">
        <v>29</v>
      </c>
      <c r="G323" s="0" t="s">
        <v>30</v>
      </c>
      <c r="H323" s="0" t="s">
        <v>31</v>
      </c>
      <c r="I323" s="0" t="n">
        <v>18012</v>
      </c>
      <c r="J323" s="1" t="s">
        <v>21</v>
      </c>
      <c r="K323" s="1" t="s">
        <v>22</v>
      </c>
      <c r="L323" s="1" t="s">
        <v>22</v>
      </c>
      <c r="M323" s="0" t="n">
        <f aca="false">IF(E323="Sports",1,IF(E323="Travel",2,IF(E323="Lifestyle",3)))</f>
        <v>3</v>
      </c>
      <c r="N323" s="0" t="str">
        <f aca="false">IF(A323&lt;18, "below 18", IF(A323&lt;=30, "19-30", IF(A323&lt;=50, "31-50", "Above 50")))</f>
        <v>Above 50</v>
      </c>
      <c r="O323" s="0" t="str">
        <f aca="false">_xlfn.CONCAT(M323,"-",N323)</f>
        <v>3-Above 50</v>
      </c>
      <c r="P323" s="0" t="n">
        <f aca="false">COUNTIF(O322:O1322,$O322)</f>
        <v>95</v>
      </c>
    </row>
    <row r="324" customFormat="false" ht="12.8" hidden="false" customHeight="false" outlineLevel="0" collapsed="false">
      <c r="A324" s="0" t="n">
        <v>38</v>
      </c>
      <c r="B324" s="0" t="s">
        <v>15</v>
      </c>
      <c r="C324" s="0" t="n">
        <v>1</v>
      </c>
      <c r="D324" s="0" t="s">
        <v>16</v>
      </c>
      <c r="E324" s="0" t="s">
        <v>33</v>
      </c>
      <c r="F324" s="0" t="s">
        <v>29</v>
      </c>
      <c r="G324" s="0" t="s">
        <v>30</v>
      </c>
      <c r="H324" s="0" t="s">
        <v>26</v>
      </c>
      <c r="I324" s="0" t="n">
        <v>11645</v>
      </c>
      <c r="J324" s="1" t="s">
        <v>21</v>
      </c>
      <c r="K324" s="1" t="s">
        <v>21</v>
      </c>
      <c r="L324" s="1" t="s">
        <v>21</v>
      </c>
      <c r="M324" s="0" t="n">
        <f aca="false">IF(E324="Sports",1,IF(E324="Travel",2,IF(E324="Lifestyle",3)))</f>
        <v>3</v>
      </c>
      <c r="N324" s="0" t="str">
        <f aca="false">IF(A324&lt;18, "below 18", IF(A324&lt;=30, "19-30", IF(A324&lt;=50, "31-50", "Above 50")))</f>
        <v>31-50</v>
      </c>
      <c r="O324" s="0" t="str">
        <f aca="false">_xlfn.CONCAT(M324,"-",N324)</f>
        <v>3-31-50</v>
      </c>
      <c r="P324" s="0" t="n">
        <f aca="false">COUNTIF(O323:O1323,$O323)</f>
        <v>75</v>
      </c>
    </row>
    <row r="325" customFormat="false" ht="12.8" hidden="false" customHeight="false" outlineLevel="0" collapsed="false">
      <c r="A325" s="0" t="n">
        <v>47</v>
      </c>
      <c r="B325" s="0" t="s">
        <v>32</v>
      </c>
      <c r="C325" s="0" t="n">
        <v>9</v>
      </c>
      <c r="D325" s="0" t="s">
        <v>16</v>
      </c>
      <c r="E325" s="0" t="s">
        <v>17</v>
      </c>
      <c r="F325" s="0" t="s">
        <v>29</v>
      </c>
      <c r="G325" s="0" t="s">
        <v>30</v>
      </c>
      <c r="H325" s="0" t="s">
        <v>20</v>
      </c>
      <c r="I325" s="0" t="n">
        <v>18249</v>
      </c>
      <c r="J325" s="1" t="s">
        <v>21</v>
      </c>
      <c r="K325" s="1" t="s">
        <v>21</v>
      </c>
      <c r="L325" s="1" t="s">
        <v>21</v>
      </c>
      <c r="M325" s="0" t="n">
        <f aca="false">IF(E325="Sports",1,IF(E325="Travel",2,IF(E325="Lifestyle",3)))</f>
        <v>1</v>
      </c>
      <c r="N325" s="0" t="str">
        <f aca="false">IF(A325&lt;18, "below 18", IF(A325&lt;=30, "19-30", IF(A325&lt;=50, "31-50", "Above 50")))</f>
        <v>31-50</v>
      </c>
      <c r="O325" s="0" t="str">
        <f aca="false">_xlfn.CONCAT(M325,"-",N325)</f>
        <v>1-31-50</v>
      </c>
      <c r="P325" s="0" t="n">
        <f aca="false">COUNTIF(O324:O1324,$O324)</f>
        <v>100</v>
      </c>
    </row>
    <row r="326" customFormat="false" ht="12.8" hidden="false" customHeight="false" outlineLevel="0" collapsed="false">
      <c r="A326" s="0" t="n">
        <v>50</v>
      </c>
      <c r="B326" s="0" t="s">
        <v>23</v>
      </c>
      <c r="C326" s="0" t="n">
        <v>5</v>
      </c>
      <c r="D326" s="0" t="s">
        <v>24</v>
      </c>
      <c r="E326" s="0" t="s">
        <v>33</v>
      </c>
      <c r="F326" s="0" t="s">
        <v>29</v>
      </c>
      <c r="G326" s="0" t="s">
        <v>30</v>
      </c>
      <c r="H326" s="0" t="s">
        <v>20</v>
      </c>
      <c r="I326" s="0" t="n">
        <v>11129</v>
      </c>
      <c r="J326" s="1" t="s">
        <v>21</v>
      </c>
      <c r="K326" s="1" t="s">
        <v>21</v>
      </c>
      <c r="L326" s="1" t="s">
        <v>22</v>
      </c>
      <c r="M326" s="0" t="n">
        <f aca="false">IF(E326="Sports",1,IF(E326="Travel",2,IF(E326="Lifestyle",3)))</f>
        <v>3</v>
      </c>
      <c r="N326" s="0" t="str">
        <f aca="false">IF(A326&lt;18, "below 18", IF(A326&lt;=30, "19-30", IF(A326&lt;=50, "31-50", "Above 50")))</f>
        <v>31-50</v>
      </c>
      <c r="O326" s="0" t="str">
        <f aca="false">_xlfn.CONCAT(M326,"-",N326)</f>
        <v>3-31-50</v>
      </c>
      <c r="P326" s="0" t="n">
        <f aca="false">COUNTIF(O325:O1325,$O325)</f>
        <v>102</v>
      </c>
    </row>
    <row r="327" customFormat="false" ht="12.8" hidden="false" customHeight="false" outlineLevel="0" collapsed="false">
      <c r="A327" s="0" t="n">
        <v>45</v>
      </c>
      <c r="B327" s="0" t="s">
        <v>23</v>
      </c>
      <c r="C327" s="0" t="n">
        <v>4</v>
      </c>
      <c r="D327" s="0" t="s">
        <v>16</v>
      </c>
      <c r="E327" s="0" t="s">
        <v>17</v>
      </c>
      <c r="F327" s="0" t="s">
        <v>18</v>
      </c>
      <c r="G327" s="0" t="s">
        <v>19</v>
      </c>
      <c r="H327" s="0" t="s">
        <v>31</v>
      </c>
      <c r="I327" s="0" t="n">
        <v>11353</v>
      </c>
      <c r="J327" s="1" t="s">
        <v>22</v>
      </c>
      <c r="K327" s="1" t="s">
        <v>21</v>
      </c>
      <c r="L327" s="1" t="s">
        <v>21</v>
      </c>
      <c r="M327" s="0" t="n">
        <f aca="false">IF(E327="Sports",1,IF(E327="Travel",2,IF(E327="Lifestyle",3)))</f>
        <v>1</v>
      </c>
      <c r="N327" s="0" t="str">
        <f aca="false">IF(A327&lt;18, "below 18", IF(A327&lt;=30, "19-30", IF(A327&lt;=50, "31-50", "Above 50")))</f>
        <v>31-50</v>
      </c>
      <c r="O327" s="0" t="str">
        <f aca="false">_xlfn.CONCAT(M327,"-",N327)</f>
        <v>1-31-50</v>
      </c>
      <c r="P327" s="0" t="n">
        <f aca="false">COUNTIF(O326:O1326,$O326)</f>
        <v>99</v>
      </c>
    </row>
    <row r="328" customFormat="false" ht="12.8" hidden="false" customHeight="false" outlineLevel="0" collapsed="false">
      <c r="A328" s="0" t="n">
        <v>64</v>
      </c>
      <c r="B328" s="0" t="s">
        <v>15</v>
      </c>
      <c r="C328" s="0" t="n">
        <v>6</v>
      </c>
      <c r="D328" s="0" t="s">
        <v>16</v>
      </c>
      <c r="E328" s="0" t="s">
        <v>33</v>
      </c>
      <c r="F328" s="0" t="s">
        <v>34</v>
      </c>
      <c r="G328" s="0" t="s">
        <v>19</v>
      </c>
      <c r="H328" s="0" t="s">
        <v>26</v>
      </c>
      <c r="I328" s="0" t="n">
        <v>10767</v>
      </c>
      <c r="J328" s="1" t="s">
        <v>22</v>
      </c>
      <c r="K328" s="1" t="s">
        <v>22</v>
      </c>
      <c r="L328" s="1" t="s">
        <v>22</v>
      </c>
      <c r="M328" s="0" t="n">
        <f aca="false">IF(E328="Sports",1,IF(E328="Travel",2,IF(E328="Lifestyle",3)))</f>
        <v>3</v>
      </c>
      <c r="N328" s="0" t="str">
        <f aca="false">IF(A328&lt;18, "below 18", IF(A328&lt;=30, "19-30", IF(A328&lt;=50, "31-50", "Above 50")))</f>
        <v>Above 50</v>
      </c>
      <c r="O328" s="0" t="str">
        <f aca="false">_xlfn.CONCAT(M328,"-",N328)</f>
        <v>3-Above 50</v>
      </c>
      <c r="P328" s="0" t="n">
        <f aca="false">COUNTIF(O327:O1327,$O327)</f>
        <v>101</v>
      </c>
    </row>
    <row r="329" customFormat="false" ht="12.8" hidden="false" customHeight="false" outlineLevel="0" collapsed="false">
      <c r="A329" s="0" t="n">
        <v>50</v>
      </c>
      <c r="B329" s="0" t="s">
        <v>23</v>
      </c>
      <c r="C329" s="0" t="n">
        <v>6</v>
      </c>
      <c r="D329" s="0" t="s">
        <v>16</v>
      </c>
      <c r="E329" s="0" t="s">
        <v>33</v>
      </c>
      <c r="F329" s="0" t="s">
        <v>29</v>
      </c>
      <c r="G329" s="0" t="s">
        <v>19</v>
      </c>
      <c r="H329" s="0" t="s">
        <v>26</v>
      </c>
      <c r="I329" s="0" t="n">
        <v>13895</v>
      </c>
      <c r="J329" s="1" t="s">
        <v>21</v>
      </c>
      <c r="K329" s="1" t="s">
        <v>22</v>
      </c>
      <c r="L329" s="1" t="s">
        <v>22</v>
      </c>
      <c r="M329" s="0" t="n">
        <f aca="false">IF(E329="Sports",1,IF(E329="Travel",2,IF(E329="Lifestyle",3)))</f>
        <v>3</v>
      </c>
      <c r="N329" s="0" t="str">
        <f aca="false">IF(A329&lt;18, "below 18", IF(A329&lt;=30, "19-30", IF(A329&lt;=50, "31-50", "Above 50")))</f>
        <v>31-50</v>
      </c>
      <c r="O329" s="0" t="str">
        <f aca="false">_xlfn.CONCAT(M329,"-",N329)</f>
        <v>3-31-50</v>
      </c>
      <c r="P329" s="0" t="n">
        <f aca="false">COUNTIF(O328:O1328,$O328)</f>
        <v>74</v>
      </c>
    </row>
    <row r="330" customFormat="false" ht="12.8" hidden="false" customHeight="false" outlineLevel="0" collapsed="false">
      <c r="A330" s="0" t="n">
        <v>22</v>
      </c>
      <c r="B330" s="0" t="s">
        <v>23</v>
      </c>
      <c r="C330" s="0" t="n">
        <v>2</v>
      </c>
      <c r="D330" s="0" t="s">
        <v>16</v>
      </c>
      <c r="E330" s="0" t="s">
        <v>17</v>
      </c>
      <c r="F330" s="0" t="s">
        <v>18</v>
      </c>
      <c r="G330" s="0" t="s">
        <v>36</v>
      </c>
      <c r="H330" s="0" t="s">
        <v>31</v>
      </c>
      <c r="I330" s="0" t="n">
        <v>18874</v>
      </c>
      <c r="J330" s="1" t="s">
        <v>21</v>
      </c>
      <c r="K330" s="1" t="s">
        <v>22</v>
      </c>
      <c r="L330" s="1" t="s">
        <v>21</v>
      </c>
      <c r="M330" s="0" t="n">
        <f aca="false">IF(E330="Sports",1,IF(E330="Travel",2,IF(E330="Lifestyle",3)))</f>
        <v>1</v>
      </c>
      <c r="N330" s="0" t="str">
        <f aca="false">IF(A330&lt;18, "below 18", IF(A330&lt;=30, "19-30", IF(A330&lt;=50, "31-50", "Above 50")))</f>
        <v>19-30</v>
      </c>
      <c r="O330" s="0" t="str">
        <f aca="false">_xlfn.CONCAT(M330,"-",N330)</f>
        <v>1-19-30</v>
      </c>
      <c r="P330" s="0" t="n">
        <f aca="false">COUNTIF(O329:O1329,$O329)</f>
        <v>98</v>
      </c>
    </row>
    <row r="331" customFormat="false" ht="12.8" hidden="false" customHeight="false" outlineLevel="0" collapsed="false">
      <c r="A331" s="0" t="n">
        <v>36</v>
      </c>
      <c r="B331" s="0" t="s">
        <v>32</v>
      </c>
      <c r="C331" s="0" t="n">
        <v>8</v>
      </c>
      <c r="D331" s="0" t="s">
        <v>16</v>
      </c>
      <c r="E331" s="0" t="s">
        <v>33</v>
      </c>
      <c r="F331" s="0" t="s">
        <v>29</v>
      </c>
      <c r="G331" s="0" t="s">
        <v>36</v>
      </c>
      <c r="H331" s="0" t="s">
        <v>20</v>
      </c>
      <c r="I331" s="0" t="n">
        <v>13454</v>
      </c>
      <c r="J331" s="1" t="s">
        <v>22</v>
      </c>
      <c r="K331" s="1" t="s">
        <v>21</v>
      </c>
      <c r="L331" s="1" t="s">
        <v>21</v>
      </c>
      <c r="M331" s="0" t="n">
        <f aca="false">IF(E331="Sports",1,IF(E331="Travel",2,IF(E331="Lifestyle",3)))</f>
        <v>3</v>
      </c>
      <c r="N331" s="0" t="str">
        <f aca="false">IF(A331&lt;18, "below 18", IF(A331&lt;=30, "19-30", IF(A331&lt;=50, "31-50", "Above 50")))</f>
        <v>31-50</v>
      </c>
      <c r="O331" s="0" t="str">
        <f aca="false">_xlfn.CONCAT(M331,"-",N331)</f>
        <v>3-31-50</v>
      </c>
      <c r="P331" s="0" t="n">
        <f aca="false">COUNTIF(O330:O1330,$O330)</f>
        <v>62</v>
      </c>
    </row>
    <row r="332" customFormat="false" ht="12.8" hidden="false" customHeight="false" outlineLevel="0" collapsed="false">
      <c r="A332" s="0" t="n">
        <v>21</v>
      </c>
      <c r="B332" s="0" t="s">
        <v>23</v>
      </c>
      <c r="C332" s="0" t="n">
        <v>7</v>
      </c>
      <c r="D332" s="0" t="s">
        <v>24</v>
      </c>
      <c r="E332" s="0" t="s">
        <v>17</v>
      </c>
      <c r="F332" s="0" t="s">
        <v>29</v>
      </c>
      <c r="G332" s="0" t="s">
        <v>36</v>
      </c>
      <c r="H332" s="0" t="s">
        <v>31</v>
      </c>
      <c r="I332" s="0" t="n">
        <v>17329</v>
      </c>
      <c r="J332" s="1" t="s">
        <v>22</v>
      </c>
      <c r="K332" s="1" t="s">
        <v>22</v>
      </c>
      <c r="L332" s="1" t="s">
        <v>22</v>
      </c>
      <c r="M332" s="0" t="n">
        <f aca="false">IF(E332="Sports",1,IF(E332="Travel",2,IF(E332="Lifestyle",3)))</f>
        <v>1</v>
      </c>
      <c r="N332" s="0" t="str">
        <f aca="false">IF(A332&lt;18, "below 18", IF(A332&lt;=30, "19-30", IF(A332&lt;=50, "31-50", "Above 50")))</f>
        <v>19-30</v>
      </c>
      <c r="O332" s="0" t="str">
        <f aca="false">_xlfn.CONCAT(M332,"-",N332)</f>
        <v>1-19-30</v>
      </c>
      <c r="P332" s="0" t="n">
        <f aca="false">COUNTIF(O331:O1331,$O331)</f>
        <v>97</v>
      </c>
    </row>
    <row r="333" customFormat="false" ht="12.8" hidden="false" customHeight="false" outlineLevel="0" collapsed="false">
      <c r="A333" s="0" t="n">
        <v>52</v>
      </c>
      <c r="B333" s="0" t="s">
        <v>32</v>
      </c>
      <c r="C333" s="0" t="n">
        <v>1</v>
      </c>
      <c r="D333" s="0" t="s">
        <v>16</v>
      </c>
      <c r="E333" s="0" t="s">
        <v>33</v>
      </c>
      <c r="F333" s="0" t="s">
        <v>18</v>
      </c>
      <c r="G333" s="0" t="s">
        <v>30</v>
      </c>
      <c r="H333" s="0" t="s">
        <v>31</v>
      </c>
      <c r="I333" s="0" t="n">
        <v>11790</v>
      </c>
      <c r="J333" s="1" t="s">
        <v>21</v>
      </c>
      <c r="K333" s="1" t="s">
        <v>22</v>
      </c>
      <c r="L333" s="1" t="s">
        <v>21</v>
      </c>
      <c r="M333" s="0" t="n">
        <f aca="false">IF(E333="Sports",1,IF(E333="Travel",2,IF(E333="Lifestyle",3)))</f>
        <v>3</v>
      </c>
      <c r="N333" s="0" t="str">
        <f aca="false">IF(A333&lt;18, "below 18", IF(A333&lt;=30, "19-30", IF(A333&lt;=50, "31-50", "Above 50")))</f>
        <v>Above 50</v>
      </c>
      <c r="O333" s="0" t="str">
        <f aca="false">_xlfn.CONCAT(M333,"-",N333)</f>
        <v>3-Above 50</v>
      </c>
      <c r="P333" s="0" t="n">
        <f aca="false">COUNTIF(O332:O1332,$O332)</f>
        <v>61</v>
      </c>
    </row>
    <row r="334" customFormat="false" ht="12.8" hidden="false" customHeight="false" outlineLevel="0" collapsed="false">
      <c r="A334" s="0" t="n">
        <v>34</v>
      </c>
      <c r="B334" s="0" t="s">
        <v>15</v>
      </c>
      <c r="C334" s="0" t="n">
        <v>5</v>
      </c>
      <c r="D334" s="0" t="s">
        <v>24</v>
      </c>
      <c r="E334" s="0" t="s">
        <v>25</v>
      </c>
      <c r="F334" s="0" t="s">
        <v>18</v>
      </c>
      <c r="G334" s="0" t="s">
        <v>36</v>
      </c>
      <c r="H334" s="0" t="s">
        <v>31</v>
      </c>
      <c r="I334" s="0" t="n">
        <v>19669</v>
      </c>
      <c r="J334" s="1" t="s">
        <v>21</v>
      </c>
      <c r="K334" s="1" t="s">
        <v>21</v>
      </c>
      <c r="L334" s="1" t="s">
        <v>22</v>
      </c>
      <c r="M334" s="0" t="n">
        <f aca="false">IF(E334="Sports",1,IF(E334="Travel",2,IF(E334="Lifestyle",3)))</f>
        <v>2</v>
      </c>
      <c r="N334" s="0" t="str">
        <f aca="false">IF(A334&lt;18, "below 18", IF(A334&lt;=30, "19-30", IF(A334&lt;=50, "31-50", "Above 50")))</f>
        <v>31-50</v>
      </c>
      <c r="O334" s="0" t="str">
        <f aca="false">_xlfn.CONCAT(M334,"-",N334)</f>
        <v>2-31-50</v>
      </c>
      <c r="P334" s="0" t="n">
        <f aca="false">COUNTIF(O333:O1333,$O333)</f>
        <v>73</v>
      </c>
    </row>
    <row r="335" customFormat="false" ht="12.8" hidden="false" customHeight="false" outlineLevel="0" collapsed="false">
      <c r="A335" s="0" t="n">
        <v>61</v>
      </c>
      <c r="B335" s="0" t="s">
        <v>23</v>
      </c>
      <c r="C335" s="0" t="n">
        <v>6</v>
      </c>
      <c r="D335" s="0" t="s">
        <v>16</v>
      </c>
      <c r="E335" s="0" t="s">
        <v>33</v>
      </c>
      <c r="F335" s="0" t="s">
        <v>34</v>
      </c>
      <c r="G335" s="0" t="s">
        <v>30</v>
      </c>
      <c r="H335" s="0" t="s">
        <v>31</v>
      </c>
      <c r="I335" s="0" t="n">
        <v>10885</v>
      </c>
      <c r="J335" s="1" t="s">
        <v>22</v>
      </c>
      <c r="K335" s="1" t="s">
        <v>22</v>
      </c>
      <c r="L335" s="1" t="s">
        <v>21</v>
      </c>
      <c r="M335" s="0" t="n">
        <f aca="false">IF(E335="Sports",1,IF(E335="Travel",2,IF(E335="Lifestyle",3)))</f>
        <v>3</v>
      </c>
      <c r="N335" s="0" t="str">
        <f aca="false">IF(A335&lt;18, "below 18", IF(A335&lt;=30, "19-30", IF(A335&lt;=50, "31-50", "Above 50")))</f>
        <v>Above 50</v>
      </c>
      <c r="O335" s="0" t="str">
        <f aca="false">_xlfn.CONCAT(M335,"-",N335)</f>
        <v>3-Above 50</v>
      </c>
      <c r="P335" s="0" t="n">
        <f aca="false">COUNTIF(O334:O1334,$O334)</f>
        <v>94</v>
      </c>
    </row>
    <row r="336" customFormat="false" ht="12.8" hidden="false" customHeight="false" outlineLevel="0" collapsed="false">
      <c r="A336" s="0" t="n">
        <v>45</v>
      </c>
      <c r="B336" s="0" t="s">
        <v>32</v>
      </c>
      <c r="C336" s="0" t="n">
        <v>4</v>
      </c>
      <c r="D336" s="0" t="s">
        <v>35</v>
      </c>
      <c r="E336" s="0" t="s">
        <v>17</v>
      </c>
      <c r="F336" s="0" t="s">
        <v>34</v>
      </c>
      <c r="G336" s="0" t="s">
        <v>36</v>
      </c>
      <c r="H336" s="0" t="s">
        <v>20</v>
      </c>
      <c r="I336" s="0" t="n">
        <v>17734</v>
      </c>
      <c r="J336" s="1" t="s">
        <v>21</v>
      </c>
      <c r="K336" s="1" t="s">
        <v>21</v>
      </c>
      <c r="L336" s="1" t="s">
        <v>21</v>
      </c>
      <c r="M336" s="0" t="n">
        <f aca="false">IF(E336="Sports",1,IF(E336="Travel",2,IF(E336="Lifestyle",3)))</f>
        <v>1</v>
      </c>
      <c r="N336" s="0" t="str">
        <f aca="false">IF(A336&lt;18, "below 18", IF(A336&lt;=30, "19-30", IF(A336&lt;=50, "31-50", "Above 50")))</f>
        <v>31-50</v>
      </c>
      <c r="O336" s="0" t="str">
        <f aca="false">_xlfn.CONCAT(M336,"-",N336)</f>
        <v>1-31-50</v>
      </c>
      <c r="P336" s="0" t="n">
        <f aca="false">COUNTIF(O335:O1335,$O335)</f>
        <v>72</v>
      </c>
    </row>
    <row r="337" customFormat="false" ht="12.8" hidden="false" customHeight="false" outlineLevel="0" collapsed="false">
      <c r="A337" s="0" t="n">
        <v>47</v>
      </c>
      <c r="B337" s="0" t="s">
        <v>15</v>
      </c>
      <c r="C337" s="0" t="n">
        <v>2</v>
      </c>
      <c r="D337" s="0" t="s">
        <v>35</v>
      </c>
      <c r="E337" s="0" t="s">
        <v>33</v>
      </c>
      <c r="F337" s="0" t="s">
        <v>29</v>
      </c>
      <c r="G337" s="0" t="s">
        <v>30</v>
      </c>
      <c r="H337" s="0" t="s">
        <v>31</v>
      </c>
      <c r="I337" s="0" t="n">
        <v>13906</v>
      </c>
      <c r="J337" s="1" t="s">
        <v>22</v>
      </c>
      <c r="K337" s="1" t="s">
        <v>22</v>
      </c>
      <c r="L337" s="1" t="s">
        <v>21</v>
      </c>
      <c r="M337" s="0" t="n">
        <f aca="false">IF(E337="Sports",1,IF(E337="Travel",2,IF(E337="Lifestyle",3)))</f>
        <v>3</v>
      </c>
      <c r="N337" s="0" t="str">
        <f aca="false">IF(A337&lt;18, "below 18", IF(A337&lt;=30, "19-30", IF(A337&lt;=50, "31-50", "Above 50")))</f>
        <v>31-50</v>
      </c>
      <c r="O337" s="0" t="str">
        <f aca="false">_xlfn.CONCAT(M337,"-",N337)</f>
        <v>3-31-50</v>
      </c>
      <c r="P337" s="0" t="n">
        <f aca="false">COUNTIF(O336:O1336,$O336)</f>
        <v>100</v>
      </c>
    </row>
    <row r="338" customFormat="false" ht="12.8" hidden="false" customHeight="false" outlineLevel="0" collapsed="false">
      <c r="A338" s="0" t="n">
        <v>46</v>
      </c>
      <c r="B338" s="0" t="s">
        <v>23</v>
      </c>
      <c r="C338" s="0" t="n">
        <v>4</v>
      </c>
      <c r="D338" s="0" t="s">
        <v>35</v>
      </c>
      <c r="E338" s="0" t="s">
        <v>17</v>
      </c>
      <c r="F338" s="0" t="s">
        <v>29</v>
      </c>
      <c r="G338" s="0" t="s">
        <v>36</v>
      </c>
      <c r="H338" s="0" t="s">
        <v>20</v>
      </c>
      <c r="I338" s="0" t="n">
        <v>14492</v>
      </c>
      <c r="J338" s="1" t="s">
        <v>21</v>
      </c>
      <c r="K338" s="1" t="s">
        <v>22</v>
      </c>
      <c r="L338" s="1" t="s">
        <v>21</v>
      </c>
      <c r="M338" s="0" t="n">
        <f aca="false">IF(E338="Sports",1,IF(E338="Travel",2,IF(E338="Lifestyle",3)))</f>
        <v>1</v>
      </c>
      <c r="N338" s="0" t="str">
        <f aca="false">IF(A338&lt;18, "below 18", IF(A338&lt;=30, "19-30", IF(A338&lt;=50, "31-50", "Above 50")))</f>
        <v>31-50</v>
      </c>
      <c r="O338" s="0" t="str">
        <f aca="false">_xlfn.CONCAT(M338,"-",N338)</f>
        <v>1-31-50</v>
      </c>
      <c r="P338" s="0" t="n">
        <f aca="false">COUNTIF(O337:O1337,$O337)</f>
        <v>96</v>
      </c>
    </row>
    <row r="339" customFormat="false" ht="12.8" hidden="false" customHeight="false" outlineLevel="0" collapsed="false">
      <c r="A339" s="0" t="n">
        <v>63</v>
      </c>
      <c r="B339" s="0" t="s">
        <v>15</v>
      </c>
      <c r="C339" s="0" t="n">
        <v>1</v>
      </c>
      <c r="D339" s="0" t="s">
        <v>35</v>
      </c>
      <c r="E339" s="0" t="s">
        <v>17</v>
      </c>
      <c r="F339" s="0" t="s">
        <v>34</v>
      </c>
      <c r="G339" s="0" t="s">
        <v>36</v>
      </c>
      <c r="H339" s="0" t="s">
        <v>31</v>
      </c>
      <c r="I339" s="0" t="n">
        <v>19730</v>
      </c>
      <c r="J339" s="1" t="s">
        <v>22</v>
      </c>
      <c r="K339" s="1" t="s">
        <v>22</v>
      </c>
      <c r="L339" s="1" t="s">
        <v>21</v>
      </c>
      <c r="M339" s="0" t="n">
        <f aca="false">IF(E339="Sports",1,IF(E339="Travel",2,IF(E339="Lifestyle",3)))</f>
        <v>1</v>
      </c>
      <c r="N339" s="0" t="str">
        <f aca="false">IF(A339&lt;18, "below 18", IF(A339&lt;=30, "19-30", IF(A339&lt;=50, "31-50", "Above 50")))</f>
        <v>Above 50</v>
      </c>
      <c r="O339" s="0" t="str">
        <f aca="false">_xlfn.CONCAT(M339,"-",N339)</f>
        <v>1-Above 50</v>
      </c>
      <c r="P339" s="0" t="n">
        <f aca="false">COUNTIF(O338:O1338,$O338)</f>
        <v>99</v>
      </c>
    </row>
    <row r="340" customFormat="false" ht="12.8" hidden="false" customHeight="false" outlineLevel="0" collapsed="false">
      <c r="A340" s="0" t="n">
        <v>23</v>
      </c>
      <c r="B340" s="0" t="s">
        <v>23</v>
      </c>
      <c r="C340" s="0" t="n">
        <v>7</v>
      </c>
      <c r="D340" s="0" t="s">
        <v>24</v>
      </c>
      <c r="E340" s="0" t="s">
        <v>25</v>
      </c>
      <c r="F340" s="0" t="s">
        <v>34</v>
      </c>
      <c r="G340" s="0" t="s">
        <v>19</v>
      </c>
      <c r="H340" s="0" t="s">
        <v>26</v>
      </c>
      <c r="I340" s="0" t="n">
        <v>12073</v>
      </c>
      <c r="J340" s="1" t="s">
        <v>22</v>
      </c>
      <c r="K340" s="1" t="s">
        <v>22</v>
      </c>
      <c r="L340" s="1" t="s">
        <v>22</v>
      </c>
      <c r="M340" s="0" t="n">
        <f aca="false">IF(E340="Sports",1,IF(E340="Travel",2,IF(E340="Lifestyle",3)))</f>
        <v>2</v>
      </c>
      <c r="N340" s="0" t="str">
        <f aca="false">IF(A340&lt;18, "below 18", IF(A340&lt;=30, "19-30", IF(A340&lt;=50, "31-50", "Above 50")))</f>
        <v>19-30</v>
      </c>
      <c r="O340" s="0" t="str">
        <f aca="false">_xlfn.CONCAT(M340,"-",N340)</f>
        <v>2-19-30</v>
      </c>
      <c r="P340" s="0" t="n">
        <f aca="false">COUNTIF(O339:O1339,$O339)</f>
        <v>53</v>
      </c>
    </row>
    <row r="341" customFormat="false" ht="12.8" hidden="false" customHeight="false" outlineLevel="0" collapsed="false">
      <c r="A341" s="0" t="n">
        <v>52</v>
      </c>
      <c r="B341" s="0" t="s">
        <v>15</v>
      </c>
      <c r="C341" s="0" t="n">
        <v>2</v>
      </c>
      <c r="D341" s="0" t="s">
        <v>24</v>
      </c>
      <c r="E341" s="0" t="s">
        <v>25</v>
      </c>
      <c r="F341" s="0" t="s">
        <v>18</v>
      </c>
      <c r="G341" s="0" t="s">
        <v>36</v>
      </c>
      <c r="H341" s="0" t="s">
        <v>20</v>
      </c>
      <c r="I341" s="0" t="n">
        <v>10312</v>
      </c>
      <c r="J341" s="1" t="s">
        <v>21</v>
      </c>
      <c r="K341" s="1" t="s">
        <v>21</v>
      </c>
      <c r="L341" s="1" t="s">
        <v>21</v>
      </c>
      <c r="M341" s="0" t="n">
        <f aca="false">IF(E341="Sports",1,IF(E341="Travel",2,IF(E341="Lifestyle",3)))</f>
        <v>2</v>
      </c>
      <c r="N341" s="0" t="str">
        <f aca="false">IF(A341&lt;18, "below 18", IF(A341&lt;=30, "19-30", IF(A341&lt;=50, "31-50", "Above 50")))</f>
        <v>Above 50</v>
      </c>
      <c r="O341" s="0" t="str">
        <f aca="false">_xlfn.CONCAT(M341,"-",N341)</f>
        <v>2-Above 50</v>
      </c>
      <c r="P341" s="0" t="n">
        <f aca="false">COUNTIF(O340:O1340,$O340)</f>
        <v>61</v>
      </c>
    </row>
    <row r="342" customFormat="false" ht="12.8" hidden="false" customHeight="false" outlineLevel="0" collapsed="false">
      <c r="A342" s="0" t="n">
        <v>58</v>
      </c>
      <c r="B342" s="0" t="s">
        <v>15</v>
      </c>
      <c r="C342" s="0" t="n">
        <v>2</v>
      </c>
      <c r="D342" s="0" t="s">
        <v>16</v>
      </c>
      <c r="E342" s="0" t="s">
        <v>17</v>
      </c>
      <c r="F342" s="0" t="s">
        <v>34</v>
      </c>
      <c r="G342" s="0" t="s">
        <v>36</v>
      </c>
      <c r="H342" s="0" t="s">
        <v>26</v>
      </c>
      <c r="I342" s="0" t="n">
        <v>16269</v>
      </c>
      <c r="J342" s="1" t="s">
        <v>22</v>
      </c>
      <c r="K342" s="1" t="s">
        <v>21</v>
      </c>
      <c r="L342" s="1" t="s">
        <v>21</v>
      </c>
      <c r="M342" s="0" t="n">
        <f aca="false">IF(E342="Sports",1,IF(E342="Travel",2,IF(E342="Lifestyle",3)))</f>
        <v>1</v>
      </c>
      <c r="N342" s="0" t="str">
        <f aca="false">IF(A342&lt;18, "below 18", IF(A342&lt;=30, "19-30", IF(A342&lt;=50, "31-50", "Above 50")))</f>
        <v>Above 50</v>
      </c>
      <c r="O342" s="0" t="str">
        <f aca="false">_xlfn.CONCAT(M342,"-",N342)</f>
        <v>1-Above 50</v>
      </c>
      <c r="P342" s="0" t="n">
        <f aca="false">COUNTIF(O341:O1341,$O341)</f>
        <v>69</v>
      </c>
    </row>
    <row r="343" customFormat="false" ht="12.8" hidden="false" customHeight="false" outlineLevel="0" collapsed="false">
      <c r="A343" s="0" t="n">
        <v>54</v>
      </c>
      <c r="B343" s="0" t="s">
        <v>32</v>
      </c>
      <c r="C343" s="0" t="n">
        <v>9</v>
      </c>
      <c r="D343" s="0" t="s">
        <v>35</v>
      </c>
      <c r="E343" s="0" t="s">
        <v>33</v>
      </c>
      <c r="F343" s="0" t="s">
        <v>34</v>
      </c>
      <c r="G343" s="0" t="s">
        <v>19</v>
      </c>
      <c r="H343" s="0" t="s">
        <v>31</v>
      </c>
      <c r="I343" s="0" t="n">
        <v>15317</v>
      </c>
      <c r="J343" s="1" t="s">
        <v>21</v>
      </c>
      <c r="K343" s="1" t="s">
        <v>22</v>
      </c>
      <c r="L343" s="1" t="s">
        <v>22</v>
      </c>
      <c r="M343" s="0" t="n">
        <f aca="false">IF(E343="Sports",1,IF(E343="Travel",2,IF(E343="Lifestyle",3)))</f>
        <v>3</v>
      </c>
      <c r="N343" s="0" t="str">
        <f aca="false">IF(A343&lt;18, "below 18", IF(A343&lt;=30, "19-30", IF(A343&lt;=50, "31-50", "Above 50")))</f>
        <v>Above 50</v>
      </c>
      <c r="O343" s="0" t="str">
        <f aca="false">_xlfn.CONCAT(M343,"-",N343)</f>
        <v>3-Above 50</v>
      </c>
      <c r="P343" s="0" t="n">
        <f aca="false">COUNTIF(O342:O1342,$O342)</f>
        <v>52</v>
      </c>
    </row>
    <row r="344" customFormat="false" ht="12.8" hidden="false" customHeight="false" outlineLevel="0" collapsed="false">
      <c r="A344" s="0" t="n">
        <v>41</v>
      </c>
      <c r="B344" s="0" t="s">
        <v>15</v>
      </c>
      <c r="C344" s="0" t="n">
        <v>5</v>
      </c>
      <c r="D344" s="0" t="s">
        <v>24</v>
      </c>
      <c r="E344" s="0" t="s">
        <v>17</v>
      </c>
      <c r="F344" s="0" t="s">
        <v>29</v>
      </c>
      <c r="G344" s="0" t="s">
        <v>30</v>
      </c>
      <c r="H344" s="0" t="s">
        <v>31</v>
      </c>
      <c r="I344" s="0" t="n">
        <v>10810</v>
      </c>
      <c r="J344" s="1" t="s">
        <v>21</v>
      </c>
      <c r="K344" s="1" t="s">
        <v>21</v>
      </c>
      <c r="L344" s="1" t="s">
        <v>22</v>
      </c>
      <c r="M344" s="0" t="n">
        <f aca="false">IF(E344="Sports",1,IF(E344="Travel",2,IF(E344="Lifestyle",3)))</f>
        <v>1</v>
      </c>
      <c r="N344" s="0" t="str">
        <f aca="false">IF(A344&lt;18, "below 18", IF(A344&lt;=30, "19-30", IF(A344&lt;=50, "31-50", "Above 50")))</f>
        <v>31-50</v>
      </c>
      <c r="O344" s="0" t="str">
        <f aca="false">_xlfn.CONCAT(M344,"-",N344)</f>
        <v>1-31-50</v>
      </c>
      <c r="P344" s="0" t="n">
        <f aca="false">COUNTIF(O343:O1343,$O343)</f>
        <v>71</v>
      </c>
    </row>
    <row r="345" customFormat="false" ht="12.8" hidden="false" customHeight="false" outlineLevel="0" collapsed="false">
      <c r="A345" s="0" t="n">
        <v>46</v>
      </c>
      <c r="B345" s="0" t="s">
        <v>23</v>
      </c>
      <c r="C345" s="0" t="n">
        <v>2</v>
      </c>
      <c r="D345" s="0" t="s">
        <v>16</v>
      </c>
      <c r="E345" s="0" t="s">
        <v>17</v>
      </c>
      <c r="F345" s="0" t="s">
        <v>34</v>
      </c>
      <c r="G345" s="0" t="s">
        <v>19</v>
      </c>
      <c r="H345" s="0" t="s">
        <v>31</v>
      </c>
      <c r="I345" s="0" t="n">
        <v>16841</v>
      </c>
      <c r="J345" s="1" t="s">
        <v>21</v>
      </c>
      <c r="K345" s="1" t="s">
        <v>22</v>
      </c>
      <c r="L345" s="1" t="s">
        <v>22</v>
      </c>
      <c r="M345" s="0" t="n">
        <f aca="false">IF(E345="Sports",1,IF(E345="Travel",2,IF(E345="Lifestyle",3)))</f>
        <v>1</v>
      </c>
      <c r="N345" s="0" t="str">
        <f aca="false">IF(A345&lt;18, "below 18", IF(A345&lt;=30, "19-30", IF(A345&lt;=50, "31-50", "Above 50")))</f>
        <v>31-50</v>
      </c>
      <c r="O345" s="0" t="str">
        <f aca="false">_xlfn.CONCAT(M345,"-",N345)</f>
        <v>1-31-50</v>
      </c>
      <c r="P345" s="0" t="n">
        <f aca="false">COUNTIF(O344:O1344,$O344)</f>
        <v>98</v>
      </c>
    </row>
    <row r="346" customFormat="false" ht="12.8" hidden="false" customHeight="false" outlineLevel="0" collapsed="false">
      <c r="A346" s="0" t="n">
        <v>63</v>
      </c>
      <c r="B346" s="0" t="s">
        <v>23</v>
      </c>
      <c r="C346" s="0" t="n">
        <v>9</v>
      </c>
      <c r="D346" s="0" t="s">
        <v>16</v>
      </c>
      <c r="E346" s="0" t="s">
        <v>33</v>
      </c>
      <c r="F346" s="0" t="s">
        <v>29</v>
      </c>
      <c r="G346" s="0" t="s">
        <v>19</v>
      </c>
      <c r="H346" s="0" t="s">
        <v>20</v>
      </c>
      <c r="I346" s="0" t="n">
        <v>12032</v>
      </c>
      <c r="J346" s="1" t="s">
        <v>21</v>
      </c>
      <c r="K346" s="1" t="s">
        <v>22</v>
      </c>
      <c r="L346" s="1" t="s">
        <v>21</v>
      </c>
      <c r="M346" s="0" t="n">
        <f aca="false">IF(E346="Sports",1,IF(E346="Travel",2,IF(E346="Lifestyle",3)))</f>
        <v>3</v>
      </c>
      <c r="N346" s="0" t="str">
        <f aca="false">IF(A346&lt;18, "below 18", IF(A346&lt;=30, "19-30", IF(A346&lt;=50, "31-50", "Above 50")))</f>
        <v>Above 50</v>
      </c>
      <c r="O346" s="0" t="str">
        <f aca="false">_xlfn.CONCAT(M346,"-",N346)</f>
        <v>3-Above 50</v>
      </c>
      <c r="P346" s="0" t="n">
        <f aca="false">COUNTIF(O345:O1345,$O345)</f>
        <v>97</v>
      </c>
    </row>
    <row r="347" customFormat="false" ht="12.8" hidden="false" customHeight="false" outlineLevel="0" collapsed="false">
      <c r="A347" s="0" t="n">
        <v>48</v>
      </c>
      <c r="B347" s="0" t="s">
        <v>32</v>
      </c>
      <c r="C347" s="0" t="n">
        <v>9</v>
      </c>
      <c r="D347" s="0" t="s">
        <v>24</v>
      </c>
      <c r="E347" s="0" t="s">
        <v>33</v>
      </c>
      <c r="F347" s="0" t="s">
        <v>34</v>
      </c>
      <c r="G347" s="0" t="s">
        <v>30</v>
      </c>
      <c r="H347" s="0" t="s">
        <v>26</v>
      </c>
      <c r="I347" s="0" t="n">
        <v>19699</v>
      </c>
      <c r="J347" s="1" t="s">
        <v>22</v>
      </c>
      <c r="K347" s="1" t="s">
        <v>22</v>
      </c>
      <c r="L347" s="1" t="s">
        <v>21</v>
      </c>
      <c r="M347" s="0" t="n">
        <f aca="false">IF(E347="Sports",1,IF(E347="Travel",2,IF(E347="Lifestyle",3)))</f>
        <v>3</v>
      </c>
      <c r="N347" s="0" t="str">
        <f aca="false">IF(A347&lt;18, "below 18", IF(A347&lt;=30, "19-30", IF(A347&lt;=50, "31-50", "Above 50")))</f>
        <v>31-50</v>
      </c>
      <c r="O347" s="0" t="str">
        <f aca="false">_xlfn.CONCAT(M347,"-",N347)</f>
        <v>3-31-50</v>
      </c>
      <c r="P347" s="0" t="n">
        <f aca="false">COUNTIF(O346:O1346,$O346)</f>
        <v>70</v>
      </c>
    </row>
    <row r="348" customFormat="false" ht="12.8" hidden="false" customHeight="false" outlineLevel="0" collapsed="false">
      <c r="A348" s="0" t="n">
        <v>52</v>
      </c>
      <c r="B348" s="0" t="s">
        <v>23</v>
      </c>
      <c r="C348" s="0" t="n">
        <v>1</v>
      </c>
      <c r="D348" s="0" t="s">
        <v>35</v>
      </c>
      <c r="E348" s="0" t="s">
        <v>33</v>
      </c>
      <c r="F348" s="0" t="s">
        <v>18</v>
      </c>
      <c r="G348" s="0" t="s">
        <v>36</v>
      </c>
      <c r="H348" s="0" t="s">
        <v>20</v>
      </c>
      <c r="I348" s="0" t="n">
        <v>17129</v>
      </c>
      <c r="J348" s="1" t="s">
        <v>21</v>
      </c>
      <c r="K348" s="1" t="s">
        <v>22</v>
      </c>
      <c r="L348" s="1" t="s">
        <v>22</v>
      </c>
      <c r="M348" s="0" t="n">
        <f aca="false">IF(E348="Sports",1,IF(E348="Travel",2,IF(E348="Lifestyle",3)))</f>
        <v>3</v>
      </c>
      <c r="N348" s="0" t="str">
        <f aca="false">IF(A348&lt;18, "below 18", IF(A348&lt;=30, "19-30", IF(A348&lt;=50, "31-50", "Above 50")))</f>
        <v>Above 50</v>
      </c>
      <c r="O348" s="0" t="str">
        <f aca="false">_xlfn.CONCAT(M348,"-",N348)</f>
        <v>3-Above 50</v>
      </c>
      <c r="P348" s="0" t="n">
        <f aca="false">COUNTIF(O347:O1347,$O347)</f>
        <v>95</v>
      </c>
    </row>
    <row r="349" customFormat="false" ht="12.8" hidden="false" customHeight="false" outlineLevel="0" collapsed="false">
      <c r="A349" s="0" t="n">
        <v>50</v>
      </c>
      <c r="B349" s="0" t="s">
        <v>23</v>
      </c>
      <c r="C349" s="0" t="n">
        <v>3</v>
      </c>
      <c r="D349" s="0" t="s">
        <v>16</v>
      </c>
      <c r="E349" s="0" t="s">
        <v>33</v>
      </c>
      <c r="F349" s="0" t="s">
        <v>34</v>
      </c>
      <c r="G349" s="0" t="s">
        <v>30</v>
      </c>
      <c r="H349" s="0" t="s">
        <v>20</v>
      </c>
      <c r="I349" s="0" t="n">
        <v>12705</v>
      </c>
      <c r="J349" s="1" t="s">
        <v>21</v>
      </c>
      <c r="K349" s="1" t="s">
        <v>22</v>
      </c>
      <c r="L349" s="1" t="s">
        <v>22</v>
      </c>
      <c r="M349" s="0" t="n">
        <f aca="false">IF(E349="Sports",1,IF(E349="Travel",2,IF(E349="Lifestyle",3)))</f>
        <v>3</v>
      </c>
      <c r="N349" s="0" t="str">
        <f aca="false">IF(A349&lt;18, "below 18", IF(A349&lt;=30, "19-30", IF(A349&lt;=50, "31-50", "Above 50")))</f>
        <v>31-50</v>
      </c>
      <c r="O349" s="0" t="str">
        <f aca="false">_xlfn.CONCAT(M349,"-",N349)</f>
        <v>3-31-50</v>
      </c>
      <c r="P349" s="0" t="n">
        <f aca="false">COUNTIF(O348:O1348,$O348)</f>
        <v>69</v>
      </c>
    </row>
    <row r="350" customFormat="false" ht="12.8" hidden="false" customHeight="false" outlineLevel="0" collapsed="false">
      <c r="A350" s="0" t="n">
        <v>38</v>
      </c>
      <c r="B350" s="0" t="s">
        <v>23</v>
      </c>
      <c r="C350" s="0" t="n">
        <v>4</v>
      </c>
      <c r="D350" s="0" t="s">
        <v>35</v>
      </c>
      <c r="E350" s="0" t="s">
        <v>17</v>
      </c>
      <c r="F350" s="0" t="s">
        <v>34</v>
      </c>
      <c r="G350" s="0" t="s">
        <v>36</v>
      </c>
      <c r="H350" s="0" t="s">
        <v>31</v>
      </c>
      <c r="I350" s="0" t="n">
        <v>18788</v>
      </c>
      <c r="J350" s="1" t="s">
        <v>21</v>
      </c>
      <c r="K350" s="1" t="s">
        <v>22</v>
      </c>
      <c r="L350" s="1" t="s">
        <v>22</v>
      </c>
      <c r="M350" s="0" t="n">
        <f aca="false">IF(E350="Sports",1,IF(E350="Travel",2,IF(E350="Lifestyle",3)))</f>
        <v>1</v>
      </c>
      <c r="N350" s="0" t="str">
        <f aca="false">IF(A350&lt;18, "below 18", IF(A350&lt;=30, "19-30", IF(A350&lt;=50, "31-50", "Above 50")))</f>
        <v>31-50</v>
      </c>
      <c r="O350" s="0" t="str">
        <f aca="false">_xlfn.CONCAT(M350,"-",N350)</f>
        <v>1-31-50</v>
      </c>
      <c r="P350" s="0" t="n">
        <f aca="false">COUNTIF(O349:O1349,$O349)</f>
        <v>94</v>
      </c>
    </row>
    <row r="351" customFormat="false" ht="12.8" hidden="false" customHeight="false" outlineLevel="0" collapsed="false">
      <c r="A351" s="0" t="n">
        <v>49</v>
      </c>
      <c r="B351" s="0" t="s">
        <v>15</v>
      </c>
      <c r="C351" s="0" t="n">
        <v>7</v>
      </c>
      <c r="D351" s="0" t="s">
        <v>35</v>
      </c>
      <c r="E351" s="0" t="s">
        <v>17</v>
      </c>
      <c r="F351" s="0" t="s">
        <v>34</v>
      </c>
      <c r="G351" s="0" t="s">
        <v>36</v>
      </c>
      <c r="H351" s="0" t="s">
        <v>26</v>
      </c>
      <c r="I351" s="0" t="n">
        <v>12147</v>
      </c>
      <c r="J351" s="1" t="s">
        <v>21</v>
      </c>
      <c r="K351" s="1" t="s">
        <v>21</v>
      </c>
      <c r="L351" s="1" t="s">
        <v>22</v>
      </c>
      <c r="M351" s="0" t="n">
        <f aca="false">IF(E351="Sports",1,IF(E351="Travel",2,IF(E351="Lifestyle",3)))</f>
        <v>1</v>
      </c>
      <c r="N351" s="0" t="str">
        <f aca="false">IF(A351&lt;18, "below 18", IF(A351&lt;=30, "19-30", IF(A351&lt;=50, "31-50", "Above 50")))</f>
        <v>31-50</v>
      </c>
      <c r="O351" s="0" t="str">
        <f aca="false">_xlfn.CONCAT(M351,"-",N351)</f>
        <v>1-31-50</v>
      </c>
      <c r="P351" s="0" t="n">
        <f aca="false">COUNTIF(O350:O1350,$O350)</f>
        <v>96</v>
      </c>
    </row>
    <row r="352" customFormat="false" ht="12.8" hidden="false" customHeight="false" outlineLevel="0" collapsed="false">
      <c r="A352" s="0" t="n">
        <v>40</v>
      </c>
      <c r="B352" s="0" t="s">
        <v>15</v>
      </c>
      <c r="C352" s="0" t="n">
        <v>4</v>
      </c>
      <c r="D352" s="0" t="s">
        <v>35</v>
      </c>
      <c r="E352" s="0" t="s">
        <v>25</v>
      </c>
      <c r="F352" s="0" t="s">
        <v>29</v>
      </c>
      <c r="G352" s="0" t="s">
        <v>30</v>
      </c>
      <c r="H352" s="0" t="s">
        <v>31</v>
      </c>
      <c r="I352" s="0" t="n">
        <v>10615</v>
      </c>
      <c r="J352" s="1" t="s">
        <v>22</v>
      </c>
      <c r="K352" s="1" t="s">
        <v>21</v>
      </c>
      <c r="L352" s="1" t="s">
        <v>21</v>
      </c>
      <c r="M352" s="0" t="n">
        <f aca="false">IF(E352="Sports",1,IF(E352="Travel",2,IF(E352="Lifestyle",3)))</f>
        <v>2</v>
      </c>
      <c r="N352" s="0" t="str">
        <f aca="false">IF(A352&lt;18, "below 18", IF(A352&lt;=30, "19-30", IF(A352&lt;=50, "31-50", "Above 50")))</f>
        <v>31-50</v>
      </c>
      <c r="O352" s="0" t="str">
        <f aca="false">_xlfn.CONCAT(M352,"-",N352)</f>
        <v>2-31-50</v>
      </c>
      <c r="P352" s="0" t="n">
        <f aca="false">COUNTIF(O351:O1351,$O351)</f>
        <v>95</v>
      </c>
    </row>
    <row r="353" customFormat="false" ht="12.8" hidden="false" customHeight="false" outlineLevel="0" collapsed="false">
      <c r="A353" s="0" t="n">
        <v>50</v>
      </c>
      <c r="B353" s="0" t="s">
        <v>23</v>
      </c>
      <c r="C353" s="0" t="n">
        <v>2</v>
      </c>
      <c r="D353" s="0" t="s">
        <v>16</v>
      </c>
      <c r="E353" s="0" t="s">
        <v>17</v>
      </c>
      <c r="F353" s="0" t="s">
        <v>18</v>
      </c>
      <c r="G353" s="0" t="s">
        <v>19</v>
      </c>
      <c r="H353" s="0" t="s">
        <v>20</v>
      </c>
      <c r="I353" s="0" t="n">
        <v>10947</v>
      </c>
      <c r="J353" s="1" t="s">
        <v>21</v>
      </c>
      <c r="K353" s="1" t="s">
        <v>22</v>
      </c>
      <c r="L353" s="1" t="s">
        <v>21</v>
      </c>
      <c r="M353" s="0" t="n">
        <f aca="false">IF(E353="Sports",1,IF(E353="Travel",2,IF(E353="Lifestyle",3)))</f>
        <v>1</v>
      </c>
      <c r="N353" s="0" t="str">
        <f aca="false">IF(A353&lt;18, "below 18", IF(A353&lt;=30, "19-30", IF(A353&lt;=50, "31-50", "Above 50")))</f>
        <v>31-50</v>
      </c>
      <c r="O353" s="0" t="str">
        <f aca="false">_xlfn.CONCAT(M353,"-",N353)</f>
        <v>1-31-50</v>
      </c>
      <c r="P353" s="0" t="n">
        <f aca="false">COUNTIF(O352:O1352,$O352)</f>
        <v>93</v>
      </c>
    </row>
    <row r="354" customFormat="false" ht="12.8" hidden="false" customHeight="false" outlineLevel="0" collapsed="false">
      <c r="A354" s="0" t="n">
        <v>20</v>
      </c>
      <c r="B354" s="0" t="s">
        <v>32</v>
      </c>
      <c r="C354" s="0" t="n">
        <v>7</v>
      </c>
      <c r="D354" s="0" t="s">
        <v>35</v>
      </c>
      <c r="E354" s="0" t="s">
        <v>33</v>
      </c>
      <c r="F354" s="0" t="s">
        <v>34</v>
      </c>
      <c r="G354" s="0" t="s">
        <v>30</v>
      </c>
      <c r="H354" s="0" t="s">
        <v>31</v>
      </c>
      <c r="I354" s="0" t="n">
        <v>15677</v>
      </c>
      <c r="J354" s="1" t="s">
        <v>22</v>
      </c>
      <c r="K354" s="1" t="s">
        <v>21</v>
      </c>
      <c r="L354" s="1" t="s">
        <v>21</v>
      </c>
      <c r="M354" s="0" t="n">
        <f aca="false">IF(E354="Sports",1,IF(E354="Travel",2,IF(E354="Lifestyle",3)))</f>
        <v>3</v>
      </c>
      <c r="N354" s="0" t="str">
        <f aca="false">IF(A354&lt;18, "below 18", IF(A354&lt;=30, "19-30", IF(A354&lt;=50, "31-50", "Above 50")))</f>
        <v>19-30</v>
      </c>
      <c r="O354" s="0" t="str">
        <f aca="false">_xlfn.CONCAT(M354,"-",N354)</f>
        <v>3-19-30</v>
      </c>
      <c r="P354" s="0" t="n">
        <f aca="false">COUNTIF(O353:O1353,$O353)</f>
        <v>94</v>
      </c>
    </row>
    <row r="355" customFormat="false" ht="12.8" hidden="false" customHeight="false" outlineLevel="0" collapsed="false">
      <c r="A355" s="0" t="n">
        <v>35</v>
      </c>
      <c r="B355" s="0" t="s">
        <v>15</v>
      </c>
      <c r="C355" s="0" t="n">
        <v>6</v>
      </c>
      <c r="D355" s="0" t="s">
        <v>16</v>
      </c>
      <c r="E355" s="0" t="s">
        <v>25</v>
      </c>
      <c r="F355" s="0" t="s">
        <v>29</v>
      </c>
      <c r="G355" s="0" t="s">
        <v>36</v>
      </c>
      <c r="H355" s="0" t="s">
        <v>26</v>
      </c>
      <c r="I355" s="0" t="n">
        <v>14651</v>
      </c>
      <c r="J355" s="1" t="s">
        <v>22</v>
      </c>
      <c r="K355" s="1" t="s">
        <v>22</v>
      </c>
      <c r="L355" s="1" t="s">
        <v>21</v>
      </c>
      <c r="M355" s="0" t="n">
        <f aca="false">IF(E355="Sports",1,IF(E355="Travel",2,IF(E355="Lifestyle",3)))</f>
        <v>2</v>
      </c>
      <c r="N355" s="0" t="str">
        <f aca="false">IF(A355&lt;18, "below 18", IF(A355&lt;=30, "19-30", IF(A355&lt;=50, "31-50", "Above 50")))</f>
        <v>31-50</v>
      </c>
      <c r="O355" s="0" t="str">
        <f aca="false">_xlfn.CONCAT(M355,"-",N355)</f>
        <v>2-31-50</v>
      </c>
      <c r="P355" s="0" t="n">
        <f aca="false">COUNTIF(O354:O1354,$O354)</f>
        <v>63</v>
      </c>
    </row>
    <row r="356" customFormat="false" ht="12.8" hidden="false" customHeight="false" outlineLevel="0" collapsed="false">
      <c r="A356" s="0" t="n">
        <v>42</v>
      </c>
      <c r="B356" s="0" t="s">
        <v>32</v>
      </c>
      <c r="C356" s="0" t="n">
        <v>3</v>
      </c>
      <c r="D356" s="0" t="s">
        <v>35</v>
      </c>
      <c r="E356" s="0" t="s">
        <v>33</v>
      </c>
      <c r="F356" s="0" t="s">
        <v>18</v>
      </c>
      <c r="G356" s="0" t="s">
        <v>30</v>
      </c>
      <c r="H356" s="0" t="s">
        <v>31</v>
      </c>
      <c r="I356" s="0" t="n">
        <v>17866</v>
      </c>
      <c r="J356" s="1" t="s">
        <v>22</v>
      </c>
      <c r="K356" s="1" t="s">
        <v>21</v>
      </c>
      <c r="L356" s="1" t="s">
        <v>21</v>
      </c>
      <c r="M356" s="0" t="n">
        <f aca="false">IF(E356="Sports",1,IF(E356="Travel",2,IF(E356="Lifestyle",3)))</f>
        <v>3</v>
      </c>
      <c r="N356" s="0" t="str">
        <f aca="false">IF(A356&lt;18, "below 18", IF(A356&lt;=30, "19-30", IF(A356&lt;=50, "31-50", "Above 50")))</f>
        <v>31-50</v>
      </c>
      <c r="O356" s="0" t="str">
        <f aca="false">_xlfn.CONCAT(M356,"-",N356)</f>
        <v>3-31-50</v>
      </c>
      <c r="P356" s="0" t="n">
        <f aca="false">COUNTIF(O355:O1355,$O355)</f>
        <v>92</v>
      </c>
    </row>
    <row r="357" customFormat="false" ht="12.8" hidden="false" customHeight="false" outlineLevel="0" collapsed="false">
      <c r="A357" s="0" t="n">
        <v>59</v>
      </c>
      <c r="B357" s="0" t="s">
        <v>23</v>
      </c>
      <c r="C357" s="0" t="n">
        <v>6</v>
      </c>
      <c r="D357" s="0" t="s">
        <v>16</v>
      </c>
      <c r="E357" s="0" t="s">
        <v>17</v>
      </c>
      <c r="F357" s="0" t="s">
        <v>29</v>
      </c>
      <c r="G357" s="0" t="s">
        <v>30</v>
      </c>
      <c r="H357" s="0" t="s">
        <v>26</v>
      </c>
      <c r="I357" s="0" t="n">
        <v>12013</v>
      </c>
      <c r="J357" s="1" t="s">
        <v>21</v>
      </c>
      <c r="K357" s="1" t="s">
        <v>21</v>
      </c>
      <c r="L357" s="1" t="s">
        <v>22</v>
      </c>
      <c r="M357" s="0" t="n">
        <f aca="false">IF(E357="Sports",1,IF(E357="Travel",2,IF(E357="Lifestyle",3)))</f>
        <v>1</v>
      </c>
      <c r="N357" s="0" t="str">
        <f aca="false">IF(A357&lt;18, "below 18", IF(A357&lt;=30, "19-30", IF(A357&lt;=50, "31-50", "Above 50")))</f>
        <v>Above 50</v>
      </c>
      <c r="O357" s="0" t="str">
        <f aca="false">_xlfn.CONCAT(M357,"-",N357)</f>
        <v>1-Above 50</v>
      </c>
      <c r="P357" s="0" t="n">
        <f aca="false">COUNTIF(O356:O1356,$O356)</f>
        <v>93</v>
      </c>
    </row>
    <row r="358" customFormat="false" ht="12.8" hidden="false" customHeight="false" outlineLevel="0" collapsed="false">
      <c r="A358" s="0" t="n">
        <v>48</v>
      </c>
      <c r="B358" s="0" t="s">
        <v>23</v>
      </c>
      <c r="C358" s="0" t="n">
        <v>6</v>
      </c>
      <c r="D358" s="0" t="s">
        <v>35</v>
      </c>
      <c r="E358" s="0" t="s">
        <v>25</v>
      </c>
      <c r="F358" s="0" t="s">
        <v>29</v>
      </c>
      <c r="G358" s="0" t="s">
        <v>36</v>
      </c>
      <c r="H358" s="0" t="s">
        <v>26</v>
      </c>
      <c r="I358" s="0" t="n">
        <v>13697</v>
      </c>
      <c r="J358" s="1" t="s">
        <v>21</v>
      </c>
      <c r="K358" s="1" t="s">
        <v>21</v>
      </c>
      <c r="L358" s="1" t="s">
        <v>21</v>
      </c>
      <c r="M358" s="0" t="n">
        <f aca="false">IF(E358="Sports",1,IF(E358="Travel",2,IF(E358="Lifestyle",3)))</f>
        <v>2</v>
      </c>
      <c r="N358" s="0" t="str">
        <f aca="false">IF(A358&lt;18, "below 18", IF(A358&lt;=30, "19-30", IF(A358&lt;=50, "31-50", "Above 50")))</f>
        <v>31-50</v>
      </c>
      <c r="O358" s="0" t="str">
        <f aca="false">_xlfn.CONCAT(M358,"-",N358)</f>
        <v>2-31-50</v>
      </c>
      <c r="P358" s="0" t="n">
        <f aca="false">COUNTIF(O357:O1357,$O357)</f>
        <v>51</v>
      </c>
    </row>
    <row r="359" customFormat="false" ht="12.8" hidden="false" customHeight="false" outlineLevel="0" collapsed="false">
      <c r="A359" s="0" t="n">
        <v>20</v>
      </c>
      <c r="B359" s="0" t="s">
        <v>15</v>
      </c>
      <c r="C359" s="0" t="n">
        <v>5</v>
      </c>
      <c r="D359" s="0" t="s">
        <v>24</v>
      </c>
      <c r="E359" s="0" t="s">
        <v>33</v>
      </c>
      <c r="F359" s="0" t="s">
        <v>18</v>
      </c>
      <c r="G359" s="0" t="s">
        <v>19</v>
      </c>
      <c r="H359" s="0" t="s">
        <v>31</v>
      </c>
      <c r="I359" s="0" t="n">
        <v>10490</v>
      </c>
      <c r="J359" s="1" t="s">
        <v>21</v>
      </c>
      <c r="K359" s="1" t="s">
        <v>22</v>
      </c>
      <c r="L359" s="1" t="s">
        <v>22</v>
      </c>
      <c r="M359" s="0" t="n">
        <f aca="false">IF(E359="Sports",1,IF(E359="Travel",2,IF(E359="Lifestyle",3)))</f>
        <v>3</v>
      </c>
      <c r="N359" s="0" t="str">
        <f aca="false">IF(A359&lt;18, "below 18", IF(A359&lt;=30, "19-30", IF(A359&lt;=50, "31-50", "Above 50")))</f>
        <v>19-30</v>
      </c>
      <c r="O359" s="0" t="str">
        <f aca="false">_xlfn.CONCAT(M359,"-",N359)</f>
        <v>3-19-30</v>
      </c>
      <c r="P359" s="0" t="n">
        <f aca="false">COUNTIF(O358:O1358,$O358)</f>
        <v>91</v>
      </c>
    </row>
    <row r="360" customFormat="false" ht="12.8" hidden="false" customHeight="false" outlineLevel="0" collapsed="false">
      <c r="A360" s="0" t="n">
        <v>57</v>
      </c>
      <c r="B360" s="0" t="s">
        <v>23</v>
      </c>
      <c r="C360" s="0" t="n">
        <v>4</v>
      </c>
      <c r="D360" s="0" t="s">
        <v>35</v>
      </c>
      <c r="E360" s="0" t="s">
        <v>25</v>
      </c>
      <c r="F360" s="0" t="s">
        <v>34</v>
      </c>
      <c r="G360" s="0" t="s">
        <v>30</v>
      </c>
      <c r="H360" s="0" t="s">
        <v>20</v>
      </c>
      <c r="I360" s="0" t="n">
        <v>14350</v>
      </c>
      <c r="J360" s="1" t="s">
        <v>21</v>
      </c>
      <c r="K360" s="1" t="s">
        <v>21</v>
      </c>
      <c r="L360" s="1" t="s">
        <v>22</v>
      </c>
      <c r="M360" s="0" t="n">
        <f aca="false">IF(E360="Sports",1,IF(E360="Travel",2,IF(E360="Lifestyle",3)))</f>
        <v>2</v>
      </c>
      <c r="N360" s="0" t="str">
        <f aca="false">IF(A360&lt;18, "below 18", IF(A360&lt;=30, "19-30", IF(A360&lt;=50, "31-50", "Above 50")))</f>
        <v>Above 50</v>
      </c>
      <c r="O360" s="0" t="str">
        <f aca="false">_xlfn.CONCAT(M360,"-",N360)</f>
        <v>2-Above 50</v>
      </c>
      <c r="P360" s="0" t="n">
        <f aca="false">COUNTIF(O359:O1359,$O359)</f>
        <v>62</v>
      </c>
    </row>
    <row r="361" customFormat="false" ht="12.8" hidden="false" customHeight="false" outlineLevel="0" collapsed="false">
      <c r="A361" s="0" t="n">
        <v>63</v>
      </c>
      <c r="B361" s="0" t="s">
        <v>15</v>
      </c>
      <c r="C361" s="0" t="n">
        <v>1</v>
      </c>
      <c r="D361" s="0" t="s">
        <v>35</v>
      </c>
      <c r="E361" s="0" t="s">
        <v>25</v>
      </c>
      <c r="F361" s="0" t="s">
        <v>29</v>
      </c>
      <c r="G361" s="0" t="s">
        <v>36</v>
      </c>
      <c r="H361" s="0" t="s">
        <v>31</v>
      </c>
      <c r="I361" s="0" t="n">
        <v>12428</v>
      </c>
      <c r="J361" s="1" t="s">
        <v>22</v>
      </c>
      <c r="K361" s="1" t="s">
        <v>22</v>
      </c>
      <c r="L361" s="1" t="s">
        <v>22</v>
      </c>
      <c r="M361" s="0" t="n">
        <f aca="false">IF(E361="Sports",1,IF(E361="Travel",2,IF(E361="Lifestyle",3)))</f>
        <v>2</v>
      </c>
      <c r="N361" s="0" t="str">
        <f aca="false">IF(A361&lt;18, "below 18", IF(A361&lt;=30, "19-30", IF(A361&lt;=50, "31-50", "Above 50")))</f>
        <v>Above 50</v>
      </c>
      <c r="O361" s="0" t="str">
        <f aca="false">_xlfn.CONCAT(M361,"-",N361)</f>
        <v>2-Above 50</v>
      </c>
      <c r="P361" s="0" t="n">
        <f aca="false">COUNTIF(O360:O1360,$O360)</f>
        <v>68</v>
      </c>
    </row>
    <row r="362" customFormat="false" ht="12.8" hidden="false" customHeight="false" outlineLevel="0" collapsed="false">
      <c r="A362" s="0" t="n">
        <v>41</v>
      </c>
      <c r="B362" s="0" t="s">
        <v>23</v>
      </c>
      <c r="C362" s="0" t="n">
        <v>6</v>
      </c>
      <c r="D362" s="0" t="s">
        <v>16</v>
      </c>
      <c r="E362" s="0" t="s">
        <v>17</v>
      </c>
      <c r="F362" s="0" t="s">
        <v>29</v>
      </c>
      <c r="G362" s="0" t="s">
        <v>36</v>
      </c>
      <c r="H362" s="0" t="s">
        <v>20</v>
      </c>
      <c r="I362" s="0" t="n">
        <v>14987</v>
      </c>
      <c r="J362" s="1" t="s">
        <v>22</v>
      </c>
      <c r="K362" s="1" t="s">
        <v>22</v>
      </c>
      <c r="L362" s="1" t="s">
        <v>21</v>
      </c>
      <c r="M362" s="0" t="n">
        <f aca="false">IF(E362="Sports",1,IF(E362="Travel",2,IF(E362="Lifestyle",3)))</f>
        <v>1</v>
      </c>
      <c r="N362" s="0" t="str">
        <f aca="false">IF(A362&lt;18, "below 18", IF(A362&lt;=30, "19-30", IF(A362&lt;=50, "31-50", "Above 50")))</f>
        <v>31-50</v>
      </c>
      <c r="O362" s="0" t="str">
        <f aca="false">_xlfn.CONCAT(M362,"-",N362)</f>
        <v>1-31-50</v>
      </c>
      <c r="P362" s="0" t="n">
        <f aca="false">COUNTIF(O361:O1361,$O361)</f>
        <v>67</v>
      </c>
    </row>
    <row r="363" customFormat="false" ht="12.8" hidden="false" customHeight="false" outlineLevel="0" collapsed="false">
      <c r="A363" s="0" t="n">
        <v>49</v>
      </c>
      <c r="B363" s="0" t="s">
        <v>23</v>
      </c>
      <c r="C363" s="0" t="n">
        <v>2</v>
      </c>
      <c r="D363" s="0" t="s">
        <v>16</v>
      </c>
      <c r="E363" s="0" t="s">
        <v>33</v>
      </c>
      <c r="F363" s="0" t="s">
        <v>34</v>
      </c>
      <c r="G363" s="0" t="s">
        <v>30</v>
      </c>
      <c r="H363" s="0" t="s">
        <v>20</v>
      </c>
      <c r="I363" s="0" t="n">
        <v>18733</v>
      </c>
      <c r="J363" s="1" t="s">
        <v>21</v>
      </c>
      <c r="K363" s="1" t="s">
        <v>22</v>
      </c>
      <c r="L363" s="1" t="s">
        <v>22</v>
      </c>
      <c r="M363" s="0" t="n">
        <f aca="false">IF(E363="Sports",1,IF(E363="Travel",2,IF(E363="Lifestyle",3)))</f>
        <v>3</v>
      </c>
      <c r="N363" s="0" t="str">
        <f aca="false">IF(A363&lt;18, "below 18", IF(A363&lt;=30, "19-30", IF(A363&lt;=50, "31-50", "Above 50")))</f>
        <v>31-50</v>
      </c>
      <c r="O363" s="0" t="str">
        <f aca="false">_xlfn.CONCAT(M363,"-",N363)</f>
        <v>3-31-50</v>
      </c>
      <c r="P363" s="0" t="n">
        <f aca="false">COUNTIF(O362:O1362,$O362)</f>
        <v>93</v>
      </c>
    </row>
    <row r="364" customFormat="false" ht="12.8" hidden="false" customHeight="false" outlineLevel="0" collapsed="false">
      <c r="A364" s="0" t="n">
        <v>64</v>
      </c>
      <c r="B364" s="0" t="s">
        <v>15</v>
      </c>
      <c r="C364" s="0" t="n">
        <v>3</v>
      </c>
      <c r="D364" s="0" t="s">
        <v>35</v>
      </c>
      <c r="E364" s="0" t="s">
        <v>25</v>
      </c>
      <c r="F364" s="0" t="s">
        <v>34</v>
      </c>
      <c r="G364" s="0" t="s">
        <v>19</v>
      </c>
      <c r="H364" s="0" t="s">
        <v>31</v>
      </c>
      <c r="I364" s="0" t="n">
        <v>19479</v>
      </c>
      <c r="J364" s="1" t="s">
        <v>21</v>
      </c>
      <c r="K364" s="1" t="s">
        <v>21</v>
      </c>
      <c r="L364" s="1" t="s">
        <v>21</v>
      </c>
      <c r="M364" s="0" t="n">
        <f aca="false">IF(E364="Sports",1,IF(E364="Travel",2,IF(E364="Lifestyle",3)))</f>
        <v>2</v>
      </c>
      <c r="N364" s="0" t="str">
        <f aca="false">IF(A364&lt;18, "below 18", IF(A364&lt;=30, "19-30", IF(A364&lt;=50, "31-50", "Above 50")))</f>
        <v>Above 50</v>
      </c>
      <c r="O364" s="0" t="str">
        <f aca="false">_xlfn.CONCAT(M364,"-",N364)</f>
        <v>2-Above 50</v>
      </c>
      <c r="P364" s="0" t="n">
        <f aca="false">COUNTIF(O363:O1363,$O363)</f>
        <v>92</v>
      </c>
    </row>
    <row r="365" customFormat="false" ht="12.8" hidden="false" customHeight="false" outlineLevel="0" collapsed="false">
      <c r="A365" s="0" t="n">
        <v>39</v>
      </c>
      <c r="B365" s="0" t="s">
        <v>15</v>
      </c>
      <c r="C365" s="0" t="n">
        <v>8</v>
      </c>
      <c r="D365" s="0" t="s">
        <v>24</v>
      </c>
      <c r="E365" s="0" t="s">
        <v>25</v>
      </c>
      <c r="F365" s="0" t="s">
        <v>18</v>
      </c>
      <c r="G365" s="0" t="s">
        <v>30</v>
      </c>
      <c r="H365" s="0" t="s">
        <v>20</v>
      </c>
      <c r="I365" s="0" t="n">
        <v>19825</v>
      </c>
      <c r="J365" s="1" t="s">
        <v>21</v>
      </c>
      <c r="K365" s="1" t="s">
        <v>21</v>
      </c>
      <c r="L365" s="1" t="s">
        <v>22</v>
      </c>
      <c r="M365" s="0" t="n">
        <f aca="false">IF(E365="Sports",1,IF(E365="Travel",2,IF(E365="Lifestyle",3)))</f>
        <v>2</v>
      </c>
      <c r="N365" s="0" t="str">
        <f aca="false">IF(A365&lt;18, "below 18", IF(A365&lt;=30, "19-30", IF(A365&lt;=50, "31-50", "Above 50")))</f>
        <v>31-50</v>
      </c>
      <c r="O365" s="0" t="str">
        <f aca="false">_xlfn.CONCAT(M365,"-",N365)</f>
        <v>2-31-50</v>
      </c>
      <c r="P365" s="0" t="n">
        <f aca="false">COUNTIF(O364:O1364,$O364)</f>
        <v>66</v>
      </c>
    </row>
    <row r="366" customFormat="false" ht="12.8" hidden="false" customHeight="false" outlineLevel="0" collapsed="false">
      <c r="A366" s="0" t="n">
        <v>40</v>
      </c>
      <c r="B366" s="0" t="s">
        <v>15</v>
      </c>
      <c r="C366" s="0" t="n">
        <v>6</v>
      </c>
      <c r="D366" s="0" t="s">
        <v>24</v>
      </c>
      <c r="E366" s="0" t="s">
        <v>33</v>
      </c>
      <c r="F366" s="0" t="s">
        <v>18</v>
      </c>
      <c r="G366" s="0" t="s">
        <v>19</v>
      </c>
      <c r="H366" s="0" t="s">
        <v>20</v>
      </c>
      <c r="I366" s="0" t="n">
        <v>14920</v>
      </c>
      <c r="J366" s="1" t="s">
        <v>21</v>
      </c>
      <c r="K366" s="1" t="s">
        <v>21</v>
      </c>
      <c r="L366" s="1" t="s">
        <v>21</v>
      </c>
      <c r="M366" s="0" t="n">
        <f aca="false">IF(E366="Sports",1,IF(E366="Travel",2,IF(E366="Lifestyle",3)))</f>
        <v>3</v>
      </c>
      <c r="N366" s="0" t="str">
        <f aca="false">IF(A366&lt;18, "below 18", IF(A366&lt;=30, "19-30", IF(A366&lt;=50, "31-50", "Above 50")))</f>
        <v>31-50</v>
      </c>
      <c r="O366" s="0" t="str">
        <f aca="false">_xlfn.CONCAT(M366,"-",N366)</f>
        <v>3-31-50</v>
      </c>
      <c r="P366" s="0" t="n">
        <f aca="false">COUNTIF(O365:O1365,$O365)</f>
        <v>90</v>
      </c>
    </row>
    <row r="367" customFormat="false" ht="12.8" hidden="false" customHeight="false" outlineLevel="0" collapsed="false">
      <c r="A367" s="0" t="n">
        <v>19</v>
      </c>
      <c r="B367" s="0" t="s">
        <v>23</v>
      </c>
      <c r="C367" s="0" t="n">
        <v>3</v>
      </c>
      <c r="D367" s="0" t="s">
        <v>16</v>
      </c>
      <c r="E367" s="0" t="s">
        <v>25</v>
      </c>
      <c r="F367" s="0" t="s">
        <v>18</v>
      </c>
      <c r="G367" s="0" t="s">
        <v>19</v>
      </c>
      <c r="H367" s="0" t="s">
        <v>31</v>
      </c>
      <c r="I367" s="0" t="n">
        <v>12926</v>
      </c>
      <c r="J367" s="1" t="s">
        <v>21</v>
      </c>
      <c r="K367" s="1" t="s">
        <v>22</v>
      </c>
      <c r="L367" s="1" t="s">
        <v>22</v>
      </c>
      <c r="M367" s="0" t="n">
        <f aca="false">IF(E367="Sports",1,IF(E367="Travel",2,IF(E367="Lifestyle",3)))</f>
        <v>2</v>
      </c>
      <c r="N367" s="0" t="str">
        <f aca="false">IF(A367&lt;18, "below 18", IF(A367&lt;=30, "19-30", IF(A367&lt;=50, "31-50", "Above 50")))</f>
        <v>19-30</v>
      </c>
      <c r="O367" s="0" t="str">
        <f aca="false">_xlfn.CONCAT(M367,"-",N367)</f>
        <v>2-19-30</v>
      </c>
      <c r="P367" s="0" t="n">
        <f aca="false">COUNTIF(O366:O1366,$O366)</f>
        <v>91</v>
      </c>
    </row>
    <row r="368" customFormat="false" ht="12.8" hidden="false" customHeight="false" outlineLevel="0" collapsed="false">
      <c r="A368" s="0" t="n">
        <v>44</v>
      </c>
      <c r="B368" s="0" t="s">
        <v>23</v>
      </c>
      <c r="C368" s="0" t="n">
        <v>7</v>
      </c>
      <c r="D368" s="0" t="s">
        <v>24</v>
      </c>
      <c r="E368" s="0" t="s">
        <v>25</v>
      </c>
      <c r="F368" s="0" t="s">
        <v>34</v>
      </c>
      <c r="G368" s="0" t="s">
        <v>19</v>
      </c>
      <c r="H368" s="0" t="s">
        <v>31</v>
      </c>
      <c r="I368" s="0" t="n">
        <v>19544</v>
      </c>
      <c r="J368" s="1" t="s">
        <v>21</v>
      </c>
      <c r="K368" s="1" t="s">
        <v>22</v>
      </c>
      <c r="L368" s="1" t="s">
        <v>21</v>
      </c>
      <c r="M368" s="0" t="n">
        <f aca="false">IF(E368="Sports",1,IF(E368="Travel",2,IF(E368="Lifestyle",3)))</f>
        <v>2</v>
      </c>
      <c r="N368" s="0" t="str">
        <f aca="false">IF(A368&lt;18, "below 18", IF(A368&lt;=30, "19-30", IF(A368&lt;=50, "31-50", "Above 50")))</f>
        <v>31-50</v>
      </c>
      <c r="O368" s="0" t="str">
        <f aca="false">_xlfn.CONCAT(M368,"-",N368)</f>
        <v>2-31-50</v>
      </c>
      <c r="P368" s="0" t="n">
        <f aca="false">COUNTIF(O367:O1367,$O367)</f>
        <v>60</v>
      </c>
    </row>
    <row r="369" customFormat="false" ht="12.8" hidden="false" customHeight="false" outlineLevel="0" collapsed="false">
      <c r="A369" s="0" t="n">
        <v>59</v>
      </c>
      <c r="B369" s="0" t="s">
        <v>32</v>
      </c>
      <c r="C369" s="0" t="n">
        <v>4</v>
      </c>
      <c r="D369" s="0" t="s">
        <v>35</v>
      </c>
      <c r="E369" s="0" t="s">
        <v>25</v>
      </c>
      <c r="F369" s="0" t="s">
        <v>29</v>
      </c>
      <c r="G369" s="0" t="s">
        <v>19</v>
      </c>
      <c r="H369" s="0" t="s">
        <v>31</v>
      </c>
      <c r="I369" s="0" t="n">
        <v>17282</v>
      </c>
      <c r="J369" s="1" t="s">
        <v>21</v>
      </c>
      <c r="K369" s="1" t="s">
        <v>21</v>
      </c>
      <c r="L369" s="1" t="s">
        <v>22</v>
      </c>
      <c r="M369" s="0" t="n">
        <f aca="false">IF(E369="Sports",1,IF(E369="Travel",2,IF(E369="Lifestyle",3)))</f>
        <v>2</v>
      </c>
      <c r="N369" s="0" t="str">
        <f aca="false">IF(A369&lt;18, "below 18", IF(A369&lt;=30, "19-30", IF(A369&lt;=50, "31-50", "Above 50")))</f>
        <v>Above 50</v>
      </c>
      <c r="O369" s="0" t="str">
        <f aca="false">_xlfn.CONCAT(M369,"-",N369)</f>
        <v>2-Above 50</v>
      </c>
      <c r="P369" s="0" t="n">
        <f aca="false">COUNTIF(O368:O1368,$O368)</f>
        <v>89</v>
      </c>
    </row>
    <row r="370" customFormat="false" ht="12.8" hidden="false" customHeight="false" outlineLevel="0" collapsed="false">
      <c r="A370" s="0" t="n">
        <v>19</v>
      </c>
      <c r="B370" s="0" t="s">
        <v>15</v>
      </c>
      <c r="C370" s="0" t="n">
        <v>9</v>
      </c>
      <c r="D370" s="0" t="s">
        <v>16</v>
      </c>
      <c r="E370" s="0" t="s">
        <v>33</v>
      </c>
      <c r="F370" s="0" t="s">
        <v>29</v>
      </c>
      <c r="G370" s="0" t="s">
        <v>30</v>
      </c>
      <c r="H370" s="0" t="s">
        <v>20</v>
      </c>
      <c r="I370" s="0" t="n">
        <v>14376</v>
      </c>
      <c r="J370" s="1" t="s">
        <v>22</v>
      </c>
      <c r="K370" s="1" t="s">
        <v>22</v>
      </c>
      <c r="L370" s="1" t="s">
        <v>22</v>
      </c>
      <c r="M370" s="0" t="n">
        <f aca="false">IF(E370="Sports",1,IF(E370="Travel",2,IF(E370="Lifestyle",3)))</f>
        <v>3</v>
      </c>
      <c r="N370" s="0" t="str">
        <f aca="false">IF(A370&lt;18, "below 18", IF(A370&lt;=30, "19-30", IF(A370&lt;=50, "31-50", "Above 50")))</f>
        <v>19-30</v>
      </c>
      <c r="O370" s="0" t="str">
        <f aca="false">_xlfn.CONCAT(M370,"-",N370)</f>
        <v>3-19-30</v>
      </c>
      <c r="P370" s="0" t="n">
        <f aca="false">COUNTIF(O369:O1369,$O369)</f>
        <v>65</v>
      </c>
    </row>
    <row r="371" customFormat="false" ht="12.8" hidden="false" customHeight="false" outlineLevel="0" collapsed="false">
      <c r="A371" s="0" t="n">
        <v>43</v>
      </c>
      <c r="B371" s="0" t="s">
        <v>23</v>
      </c>
      <c r="C371" s="0" t="n">
        <v>5</v>
      </c>
      <c r="D371" s="0" t="s">
        <v>35</v>
      </c>
      <c r="E371" s="0" t="s">
        <v>33</v>
      </c>
      <c r="F371" s="0" t="s">
        <v>18</v>
      </c>
      <c r="G371" s="0" t="s">
        <v>36</v>
      </c>
      <c r="H371" s="0" t="s">
        <v>26</v>
      </c>
      <c r="I371" s="0" t="n">
        <v>19490</v>
      </c>
      <c r="J371" s="1" t="s">
        <v>22</v>
      </c>
      <c r="K371" s="1" t="s">
        <v>21</v>
      </c>
      <c r="L371" s="1" t="s">
        <v>22</v>
      </c>
      <c r="M371" s="0" t="n">
        <f aca="false">IF(E371="Sports",1,IF(E371="Travel",2,IF(E371="Lifestyle",3)))</f>
        <v>3</v>
      </c>
      <c r="N371" s="0" t="str">
        <f aca="false">IF(A371&lt;18, "below 18", IF(A371&lt;=30, "19-30", IF(A371&lt;=50, "31-50", "Above 50")))</f>
        <v>31-50</v>
      </c>
      <c r="O371" s="0" t="str">
        <f aca="false">_xlfn.CONCAT(M371,"-",N371)</f>
        <v>3-31-50</v>
      </c>
      <c r="P371" s="0" t="n">
        <f aca="false">COUNTIF(O370:O1370,$O370)</f>
        <v>61</v>
      </c>
    </row>
    <row r="372" customFormat="false" ht="12.8" hidden="false" customHeight="false" outlineLevel="0" collapsed="false">
      <c r="A372" s="0" t="n">
        <v>34</v>
      </c>
      <c r="B372" s="0" t="s">
        <v>23</v>
      </c>
      <c r="C372" s="0" t="n">
        <v>3</v>
      </c>
      <c r="D372" s="0" t="s">
        <v>16</v>
      </c>
      <c r="E372" s="0" t="s">
        <v>33</v>
      </c>
      <c r="F372" s="0" t="s">
        <v>34</v>
      </c>
      <c r="G372" s="0" t="s">
        <v>36</v>
      </c>
      <c r="H372" s="0" t="s">
        <v>20</v>
      </c>
      <c r="I372" s="0" t="n">
        <v>14868</v>
      </c>
      <c r="J372" s="1" t="s">
        <v>22</v>
      </c>
      <c r="K372" s="1" t="s">
        <v>21</v>
      </c>
      <c r="L372" s="1" t="s">
        <v>22</v>
      </c>
      <c r="M372" s="0" t="n">
        <f aca="false">IF(E372="Sports",1,IF(E372="Travel",2,IF(E372="Lifestyle",3)))</f>
        <v>3</v>
      </c>
      <c r="N372" s="0" t="str">
        <f aca="false">IF(A372&lt;18, "below 18", IF(A372&lt;=30, "19-30", IF(A372&lt;=50, "31-50", "Above 50")))</f>
        <v>31-50</v>
      </c>
      <c r="O372" s="0" t="str">
        <f aca="false">_xlfn.CONCAT(M372,"-",N372)</f>
        <v>3-31-50</v>
      </c>
      <c r="P372" s="0" t="n">
        <f aca="false">COUNTIF(O371:O1371,$O371)</f>
        <v>90</v>
      </c>
    </row>
    <row r="373" customFormat="false" ht="12.8" hidden="false" customHeight="false" outlineLevel="0" collapsed="false">
      <c r="A373" s="0" t="n">
        <v>57</v>
      </c>
      <c r="B373" s="0" t="s">
        <v>15</v>
      </c>
      <c r="C373" s="0" t="n">
        <v>2</v>
      </c>
      <c r="D373" s="0" t="s">
        <v>16</v>
      </c>
      <c r="E373" s="0" t="s">
        <v>33</v>
      </c>
      <c r="F373" s="0" t="s">
        <v>29</v>
      </c>
      <c r="G373" s="0" t="s">
        <v>36</v>
      </c>
      <c r="H373" s="0" t="s">
        <v>26</v>
      </c>
      <c r="I373" s="0" t="n">
        <v>16986</v>
      </c>
      <c r="J373" s="1" t="s">
        <v>22</v>
      </c>
      <c r="K373" s="1" t="s">
        <v>21</v>
      </c>
      <c r="L373" s="1" t="s">
        <v>21</v>
      </c>
      <c r="M373" s="0" t="n">
        <f aca="false">IF(E373="Sports",1,IF(E373="Travel",2,IF(E373="Lifestyle",3)))</f>
        <v>3</v>
      </c>
      <c r="N373" s="0" t="str">
        <f aca="false">IF(A373&lt;18, "below 18", IF(A373&lt;=30, "19-30", IF(A373&lt;=50, "31-50", "Above 50")))</f>
        <v>Above 50</v>
      </c>
      <c r="O373" s="0" t="str">
        <f aca="false">_xlfn.CONCAT(M373,"-",N373)</f>
        <v>3-Above 50</v>
      </c>
      <c r="P373" s="0" t="n">
        <f aca="false">COUNTIF(O372:O1372,$O372)</f>
        <v>89</v>
      </c>
    </row>
    <row r="374" customFormat="false" ht="12.8" hidden="false" customHeight="false" outlineLevel="0" collapsed="false">
      <c r="A374" s="0" t="n">
        <v>50</v>
      </c>
      <c r="B374" s="0" t="s">
        <v>32</v>
      </c>
      <c r="C374" s="0" t="n">
        <v>2</v>
      </c>
      <c r="D374" s="0" t="s">
        <v>16</v>
      </c>
      <c r="E374" s="0" t="s">
        <v>17</v>
      </c>
      <c r="F374" s="0" t="s">
        <v>18</v>
      </c>
      <c r="G374" s="0" t="s">
        <v>36</v>
      </c>
      <c r="H374" s="0" t="s">
        <v>31</v>
      </c>
      <c r="I374" s="0" t="n">
        <v>16862</v>
      </c>
      <c r="J374" s="1" t="s">
        <v>21</v>
      </c>
      <c r="K374" s="1" t="s">
        <v>21</v>
      </c>
      <c r="L374" s="1" t="s">
        <v>21</v>
      </c>
      <c r="M374" s="0" t="n">
        <f aca="false">IF(E374="Sports",1,IF(E374="Travel",2,IF(E374="Lifestyle",3)))</f>
        <v>1</v>
      </c>
      <c r="N374" s="0" t="str">
        <f aca="false">IF(A374&lt;18, "below 18", IF(A374&lt;=30, "19-30", IF(A374&lt;=50, "31-50", "Above 50")))</f>
        <v>31-50</v>
      </c>
      <c r="O374" s="0" t="str">
        <f aca="false">_xlfn.CONCAT(M374,"-",N374)</f>
        <v>1-31-50</v>
      </c>
      <c r="P374" s="0" t="n">
        <f aca="false">COUNTIF(O373:O1373,$O373)</f>
        <v>68</v>
      </c>
    </row>
    <row r="375" customFormat="false" ht="12.8" hidden="false" customHeight="false" outlineLevel="0" collapsed="false">
      <c r="A375" s="0" t="n">
        <v>26</v>
      </c>
      <c r="B375" s="0" t="s">
        <v>15</v>
      </c>
      <c r="C375" s="0" t="n">
        <v>3</v>
      </c>
      <c r="D375" s="0" t="s">
        <v>16</v>
      </c>
      <c r="E375" s="0" t="s">
        <v>25</v>
      </c>
      <c r="F375" s="0" t="s">
        <v>29</v>
      </c>
      <c r="G375" s="0" t="s">
        <v>36</v>
      </c>
      <c r="H375" s="0" t="s">
        <v>26</v>
      </c>
      <c r="I375" s="0" t="n">
        <v>14423</v>
      </c>
      <c r="J375" s="1" t="s">
        <v>21</v>
      </c>
      <c r="K375" s="1" t="s">
        <v>22</v>
      </c>
      <c r="L375" s="1" t="s">
        <v>21</v>
      </c>
      <c r="M375" s="0" t="n">
        <f aca="false">IF(E375="Sports",1,IF(E375="Travel",2,IF(E375="Lifestyle",3)))</f>
        <v>2</v>
      </c>
      <c r="N375" s="0" t="str">
        <f aca="false">IF(A375&lt;18, "below 18", IF(A375&lt;=30, "19-30", IF(A375&lt;=50, "31-50", "Above 50")))</f>
        <v>19-30</v>
      </c>
      <c r="O375" s="0" t="str">
        <f aca="false">_xlfn.CONCAT(M375,"-",N375)</f>
        <v>2-19-30</v>
      </c>
      <c r="P375" s="0" t="n">
        <f aca="false">COUNTIF(O374:O1374,$O374)</f>
        <v>92</v>
      </c>
    </row>
    <row r="376" customFormat="false" ht="12.8" hidden="false" customHeight="false" outlineLevel="0" collapsed="false">
      <c r="A376" s="0" t="n">
        <v>60</v>
      </c>
      <c r="B376" s="0" t="s">
        <v>32</v>
      </c>
      <c r="C376" s="0" t="n">
        <v>2</v>
      </c>
      <c r="D376" s="0" t="s">
        <v>24</v>
      </c>
      <c r="E376" s="0" t="s">
        <v>33</v>
      </c>
      <c r="F376" s="0" t="s">
        <v>29</v>
      </c>
      <c r="G376" s="0" t="s">
        <v>36</v>
      </c>
      <c r="H376" s="0" t="s">
        <v>31</v>
      </c>
      <c r="I376" s="0" t="n">
        <v>16870</v>
      </c>
      <c r="J376" s="1" t="s">
        <v>21</v>
      </c>
      <c r="K376" s="1" t="s">
        <v>21</v>
      </c>
      <c r="L376" s="1" t="s">
        <v>22</v>
      </c>
      <c r="M376" s="0" t="n">
        <f aca="false">IF(E376="Sports",1,IF(E376="Travel",2,IF(E376="Lifestyle",3)))</f>
        <v>3</v>
      </c>
      <c r="N376" s="0" t="str">
        <f aca="false">IF(A376&lt;18, "below 18", IF(A376&lt;=30, "19-30", IF(A376&lt;=50, "31-50", "Above 50")))</f>
        <v>Above 50</v>
      </c>
      <c r="O376" s="0" t="str">
        <f aca="false">_xlfn.CONCAT(M376,"-",N376)</f>
        <v>3-Above 50</v>
      </c>
      <c r="P376" s="0" t="n">
        <f aca="false">COUNTIF(O375:O1375,$O375)</f>
        <v>59</v>
      </c>
    </row>
    <row r="377" customFormat="false" ht="12.8" hidden="false" customHeight="false" outlineLevel="0" collapsed="false">
      <c r="A377" s="0" t="n">
        <v>56</v>
      </c>
      <c r="B377" s="0" t="s">
        <v>23</v>
      </c>
      <c r="C377" s="0" t="n">
        <v>4</v>
      </c>
      <c r="D377" s="0" t="s">
        <v>35</v>
      </c>
      <c r="E377" s="0" t="s">
        <v>25</v>
      </c>
      <c r="F377" s="0" t="s">
        <v>34</v>
      </c>
      <c r="G377" s="0" t="s">
        <v>30</v>
      </c>
      <c r="H377" s="0" t="s">
        <v>31</v>
      </c>
      <c r="I377" s="0" t="n">
        <v>18159</v>
      </c>
      <c r="J377" s="1" t="s">
        <v>21</v>
      </c>
      <c r="K377" s="1" t="s">
        <v>21</v>
      </c>
      <c r="L377" s="1" t="s">
        <v>22</v>
      </c>
      <c r="M377" s="0" t="n">
        <f aca="false">IF(E377="Sports",1,IF(E377="Travel",2,IF(E377="Lifestyle",3)))</f>
        <v>2</v>
      </c>
      <c r="N377" s="0" t="str">
        <f aca="false">IF(A377&lt;18, "below 18", IF(A377&lt;=30, "19-30", IF(A377&lt;=50, "31-50", "Above 50")))</f>
        <v>Above 50</v>
      </c>
      <c r="O377" s="0" t="str">
        <f aca="false">_xlfn.CONCAT(M377,"-",N377)</f>
        <v>2-Above 50</v>
      </c>
      <c r="P377" s="0" t="n">
        <f aca="false">COUNTIF(O376:O1376,$O376)</f>
        <v>67</v>
      </c>
    </row>
    <row r="378" customFormat="false" ht="12.8" hidden="false" customHeight="false" outlineLevel="0" collapsed="false">
      <c r="A378" s="0" t="n">
        <v>46</v>
      </c>
      <c r="B378" s="0" t="s">
        <v>32</v>
      </c>
      <c r="C378" s="0" t="n">
        <v>2</v>
      </c>
      <c r="D378" s="0" t="s">
        <v>35</v>
      </c>
      <c r="E378" s="0" t="s">
        <v>25</v>
      </c>
      <c r="F378" s="0" t="s">
        <v>34</v>
      </c>
      <c r="G378" s="0" t="s">
        <v>19</v>
      </c>
      <c r="H378" s="0" t="s">
        <v>26</v>
      </c>
      <c r="I378" s="0" t="n">
        <v>12073</v>
      </c>
      <c r="J378" s="1" t="s">
        <v>21</v>
      </c>
      <c r="K378" s="1" t="s">
        <v>21</v>
      </c>
      <c r="L378" s="1" t="s">
        <v>22</v>
      </c>
      <c r="M378" s="0" t="n">
        <f aca="false">IF(E378="Sports",1,IF(E378="Travel",2,IF(E378="Lifestyle",3)))</f>
        <v>2</v>
      </c>
      <c r="N378" s="0" t="str">
        <f aca="false">IF(A378&lt;18, "below 18", IF(A378&lt;=30, "19-30", IF(A378&lt;=50, "31-50", "Above 50")))</f>
        <v>31-50</v>
      </c>
      <c r="O378" s="0" t="str">
        <f aca="false">_xlfn.CONCAT(M378,"-",N378)</f>
        <v>2-31-50</v>
      </c>
      <c r="P378" s="0" t="n">
        <f aca="false">COUNTIF(O377:O1377,$O377)</f>
        <v>64</v>
      </c>
    </row>
    <row r="379" customFormat="false" ht="12.8" hidden="false" customHeight="false" outlineLevel="0" collapsed="false">
      <c r="A379" s="0" t="n">
        <v>59</v>
      </c>
      <c r="B379" s="0" t="s">
        <v>23</v>
      </c>
      <c r="C379" s="0" t="n">
        <v>9</v>
      </c>
      <c r="D379" s="0" t="s">
        <v>35</v>
      </c>
      <c r="E379" s="0" t="s">
        <v>17</v>
      </c>
      <c r="F379" s="0" t="s">
        <v>29</v>
      </c>
      <c r="G379" s="0" t="s">
        <v>36</v>
      </c>
      <c r="H379" s="0" t="s">
        <v>31</v>
      </c>
      <c r="I379" s="0" t="n">
        <v>16170</v>
      </c>
      <c r="J379" s="1" t="s">
        <v>22</v>
      </c>
      <c r="K379" s="1" t="s">
        <v>21</v>
      </c>
      <c r="L379" s="1" t="s">
        <v>22</v>
      </c>
      <c r="M379" s="0" t="n">
        <f aca="false">IF(E379="Sports",1,IF(E379="Travel",2,IF(E379="Lifestyle",3)))</f>
        <v>1</v>
      </c>
      <c r="N379" s="0" t="str">
        <f aca="false">IF(A379&lt;18, "below 18", IF(A379&lt;=30, "19-30", IF(A379&lt;=50, "31-50", "Above 50")))</f>
        <v>Above 50</v>
      </c>
      <c r="O379" s="0" t="str">
        <f aca="false">_xlfn.CONCAT(M379,"-",N379)</f>
        <v>1-Above 50</v>
      </c>
      <c r="P379" s="0" t="n">
        <f aca="false">COUNTIF(O378:O1378,$O378)</f>
        <v>88</v>
      </c>
    </row>
    <row r="380" customFormat="false" ht="12.8" hidden="false" customHeight="false" outlineLevel="0" collapsed="false">
      <c r="A380" s="0" t="n">
        <v>43</v>
      </c>
      <c r="B380" s="0" t="s">
        <v>15</v>
      </c>
      <c r="C380" s="0" t="n">
        <v>2</v>
      </c>
      <c r="D380" s="0" t="s">
        <v>16</v>
      </c>
      <c r="E380" s="0" t="s">
        <v>33</v>
      </c>
      <c r="F380" s="0" t="s">
        <v>18</v>
      </c>
      <c r="G380" s="0" t="s">
        <v>30</v>
      </c>
      <c r="H380" s="0" t="s">
        <v>26</v>
      </c>
      <c r="I380" s="0" t="n">
        <v>10701</v>
      </c>
      <c r="J380" s="1" t="s">
        <v>21</v>
      </c>
      <c r="K380" s="1" t="s">
        <v>21</v>
      </c>
      <c r="L380" s="1" t="s">
        <v>22</v>
      </c>
      <c r="M380" s="0" t="n">
        <f aca="false">IF(E380="Sports",1,IF(E380="Travel",2,IF(E380="Lifestyle",3)))</f>
        <v>3</v>
      </c>
      <c r="N380" s="0" t="str">
        <f aca="false">IF(A380&lt;18, "below 18", IF(A380&lt;=30, "19-30", IF(A380&lt;=50, "31-50", "Above 50")))</f>
        <v>31-50</v>
      </c>
      <c r="O380" s="0" t="str">
        <f aca="false">_xlfn.CONCAT(M380,"-",N380)</f>
        <v>3-31-50</v>
      </c>
      <c r="P380" s="0" t="n">
        <f aca="false">COUNTIF(O379:O1379,$O379)</f>
        <v>50</v>
      </c>
    </row>
    <row r="381" customFormat="false" ht="12.8" hidden="false" customHeight="false" outlineLevel="0" collapsed="false">
      <c r="A381" s="0" t="n">
        <v>52</v>
      </c>
      <c r="B381" s="0" t="s">
        <v>15</v>
      </c>
      <c r="C381" s="0" t="n">
        <v>9</v>
      </c>
      <c r="D381" s="0" t="s">
        <v>24</v>
      </c>
      <c r="E381" s="0" t="s">
        <v>33</v>
      </c>
      <c r="F381" s="0" t="s">
        <v>34</v>
      </c>
      <c r="G381" s="0" t="s">
        <v>36</v>
      </c>
      <c r="H381" s="0" t="s">
        <v>31</v>
      </c>
      <c r="I381" s="0" t="n">
        <v>18113</v>
      </c>
      <c r="J381" s="1" t="s">
        <v>22</v>
      </c>
      <c r="K381" s="1" t="s">
        <v>21</v>
      </c>
      <c r="L381" s="1" t="s">
        <v>22</v>
      </c>
      <c r="M381" s="0" t="n">
        <f aca="false">IF(E381="Sports",1,IF(E381="Travel",2,IF(E381="Lifestyle",3)))</f>
        <v>3</v>
      </c>
      <c r="N381" s="0" t="str">
        <f aca="false">IF(A381&lt;18, "below 18", IF(A381&lt;=30, "19-30", IF(A381&lt;=50, "31-50", "Above 50")))</f>
        <v>Above 50</v>
      </c>
      <c r="O381" s="0" t="str">
        <f aca="false">_xlfn.CONCAT(M381,"-",N381)</f>
        <v>3-Above 50</v>
      </c>
      <c r="P381" s="0" t="n">
        <f aca="false">COUNTIF(O380:O1380,$O380)</f>
        <v>88</v>
      </c>
    </row>
    <row r="382" customFormat="false" ht="12.8" hidden="false" customHeight="false" outlineLevel="0" collapsed="false">
      <c r="A382" s="0" t="n">
        <v>42</v>
      </c>
      <c r="B382" s="0" t="s">
        <v>15</v>
      </c>
      <c r="C382" s="0" t="n">
        <v>6</v>
      </c>
      <c r="D382" s="0" t="s">
        <v>35</v>
      </c>
      <c r="E382" s="0" t="s">
        <v>25</v>
      </c>
      <c r="F382" s="0" t="s">
        <v>29</v>
      </c>
      <c r="G382" s="0" t="s">
        <v>36</v>
      </c>
      <c r="H382" s="0" t="s">
        <v>20</v>
      </c>
      <c r="I382" s="0" t="n">
        <v>16825</v>
      </c>
      <c r="J382" s="1" t="s">
        <v>21</v>
      </c>
      <c r="K382" s="1" t="s">
        <v>21</v>
      </c>
      <c r="L382" s="1" t="s">
        <v>21</v>
      </c>
      <c r="M382" s="0" t="n">
        <f aca="false">IF(E382="Sports",1,IF(E382="Travel",2,IF(E382="Lifestyle",3)))</f>
        <v>2</v>
      </c>
      <c r="N382" s="0" t="str">
        <f aca="false">IF(A382&lt;18, "below 18", IF(A382&lt;=30, "19-30", IF(A382&lt;=50, "31-50", "Above 50")))</f>
        <v>31-50</v>
      </c>
      <c r="O382" s="0" t="str">
        <f aca="false">_xlfn.CONCAT(M382,"-",N382)</f>
        <v>2-31-50</v>
      </c>
      <c r="P382" s="0" t="n">
        <f aca="false">COUNTIF(O381:O1381,$O381)</f>
        <v>66</v>
      </c>
    </row>
    <row r="383" customFormat="false" ht="12.8" hidden="false" customHeight="false" outlineLevel="0" collapsed="false">
      <c r="A383" s="0" t="n">
        <v>41</v>
      </c>
      <c r="B383" s="0" t="s">
        <v>32</v>
      </c>
      <c r="C383" s="0" t="n">
        <v>1</v>
      </c>
      <c r="D383" s="0" t="s">
        <v>24</v>
      </c>
      <c r="E383" s="0" t="s">
        <v>33</v>
      </c>
      <c r="F383" s="0" t="s">
        <v>34</v>
      </c>
      <c r="G383" s="0" t="s">
        <v>19</v>
      </c>
      <c r="H383" s="0" t="s">
        <v>20</v>
      </c>
      <c r="I383" s="0" t="n">
        <v>17867</v>
      </c>
      <c r="J383" s="1" t="s">
        <v>22</v>
      </c>
      <c r="K383" s="1" t="s">
        <v>22</v>
      </c>
      <c r="L383" s="1" t="s">
        <v>21</v>
      </c>
      <c r="M383" s="0" t="n">
        <f aca="false">IF(E383="Sports",1,IF(E383="Travel",2,IF(E383="Lifestyle",3)))</f>
        <v>3</v>
      </c>
      <c r="N383" s="0" t="str">
        <f aca="false">IF(A383&lt;18, "below 18", IF(A383&lt;=30, "19-30", IF(A383&lt;=50, "31-50", "Above 50")))</f>
        <v>31-50</v>
      </c>
      <c r="O383" s="0" t="str">
        <f aca="false">_xlfn.CONCAT(M383,"-",N383)</f>
        <v>3-31-50</v>
      </c>
      <c r="P383" s="0" t="n">
        <f aca="false">COUNTIF(O382:O1382,$O382)</f>
        <v>87</v>
      </c>
    </row>
    <row r="384" customFormat="false" ht="12.8" hidden="false" customHeight="false" outlineLevel="0" collapsed="false">
      <c r="A384" s="0" t="n">
        <v>30</v>
      </c>
      <c r="B384" s="0" t="s">
        <v>23</v>
      </c>
      <c r="C384" s="0" t="n">
        <v>4</v>
      </c>
      <c r="D384" s="0" t="s">
        <v>16</v>
      </c>
      <c r="E384" s="0" t="s">
        <v>25</v>
      </c>
      <c r="F384" s="0" t="s">
        <v>34</v>
      </c>
      <c r="G384" s="0" t="s">
        <v>19</v>
      </c>
      <c r="H384" s="0" t="s">
        <v>31</v>
      </c>
      <c r="I384" s="0" t="n">
        <v>14264</v>
      </c>
      <c r="J384" s="1" t="s">
        <v>21</v>
      </c>
      <c r="K384" s="1" t="s">
        <v>22</v>
      </c>
      <c r="L384" s="1" t="s">
        <v>21</v>
      </c>
      <c r="M384" s="0" t="n">
        <f aca="false">IF(E384="Sports",1,IF(E384="Travel",2,IF(E384="Lifestyle",3)))</f>
        <v>2</v>
      </c>
      <c r="N384" s="0" t="str">
        <f aca="false">IF(A384&lt;18, "below 18", IF(A384&lt;=30, "19-30", IF(A384&lt;=50, "31-50", "Above 50")))</f>
        <v>19-30</v>
      </c>
      <c r="O384" s="0" t="str">
        <f aca="false">_xlfn.CONCAT(M384,"-",N384)</f>
        <v>2-19-30</v>
      </c>
      <c r="P384" s="0" t="n">
        <f aca="false">COUNTIF(O383:O1383,$O383)</f>
        <v>87</v>
      </c>
    </row>
    <row r="385" customFormat="false" ht="12.8" hidden="false" customHeight="false" outlineLevel="0" collapsed="false">
      <c r="A385" s="0" t="n">
        <v>24</v>
      </c>
      <c r="B385" s="0" t="s">
        <v>15</v>
      </c>
      <c r="C385" s="0" t="n">
        <v>1</v>
      </c>
      <c r="D385" s="0" t="s">
        <v>35</v>
      </c>
      <c r="E385" s="0" t="s">
        <v>25</v>
      </c>
      <c r="F385" s="0" t="s">
        <v>34</v>
      </c>
      <c r="G385" s="0" t="s">
        <v>19</v>
      </c>
      <c r="H385" s="0" t="s">
        <v>31</v>
      </c>
      <c r="I385" s="0" t="n">
        <v>17968</v>
      </c>
      <c r="J385" s="1" t="s">
        <v>22</v>
      </c>
      <c r="K385" s="1" t="s">
        <v>22</v>
      </c>
      <c r="L385" s="1" t="s">
        <v>21</v>
      </c>
      <c r="M385" s="0" t="n">
        <f aca="false">IF(E385="Sports",1,IF(E385="Travel",2,IF(E385="Lifestyle",3)))</f>
        <v>2</v>
      </c>
      <c r="N385" s="0" t="str">
        <f aca="false">IF(A385&lt;18, "below 18", IF(A385&lt;=30, "19-30", IF(A385&lt;=50, "31-50", "Above 50")))</f>
        <v>19-30</v>
      </c>
      <c r="O385" s="0" t="str">
        <f aca="false">_xlfn.CONCAT(M385,"-",N385)</f>
        <v>2-19-30</v>
      </c>
      <c r="P385" s="0" t="n">
        <f aca="false">COUNTIF(O384:O1384,$O384)</f>
        <v>58</v>
      </c>
    </row>
    <row r="386" customFormat="false" ht="12.8" hidden="false" customHeight="false" outlineLevel="0" collapsed="false">
      <c r="A386" s="0" t="n">
        <v>53</v>
      </c>
      <c r="B386" s="0" t="s">
        <v>15</v>
      </c>
      <c r="C386" s="0" t="n">
        <v>6</v>
      </c>
      <c r="D386" s="0" t="s">
        <v>24</v>
      </c>
      <c r="E386" s="0" t="s">
        <v>17</v>
      </c>
      <c r="F386" s="0" t="s">
        <v>29</v>
      </c>
      <c r="G386" s="0" t="s">
        <v>36</v>
      </c>
      <c r="H386" s="0" t="s">
        <v>26</v>
      </c>
      <c r="I386" s="0" t="n">
        <v>18146</v>
      </c>
      <c r="J386" s="1" t="s">
        <v>21</v>
      </c>
      <c r="K386" s="1" t="s">
        <v>22</v>
      </c>
      <c r="L386" s="1" t="s">
        <v>21</v>
      </c>
      <c r="M386" s="0" t="n">
        <f aca="false">IF(E386="Sports",1,IF(E386="Travel",2,IF(E386="Lifestyle",3)))</f>
        <v>1</v>
      </c>
      <c r="N386" s="0" t="str">
        <f aca="false">IF(A386&lt;18, "below 18", IF(A386&lt;=30, "19-30", IF(A386&lt;=50, "31-50", "Above 50")))</f>
        <v>Above 50</v>
      </c>
      <c r="O386" s="0" t="str">
        <f aca="false">_xlfn.CONCAT(M386,"-",N386)</f>
        <v>1-Above 50</v>
      </c>
      <c r="P386" s="0" t="n">
        <f aca="false">COUNTIF(O385:O1385,$O385)</f>
        <v>57</v>
      </c>
    </row>
    <row r="387" customFormat="false" ht="12.8" hidden="false" customHeight="false" outlineLevel="0" collapsed="false">
      <c r="A387" s="0" t="n">
        <v>62</v>
      </c>
      <c r="B387" s="0" t="s">
        <v>23</v>
      </c>
      <c r="C387" s="0" t="n">
        <v>4</v>
      </c>
      <c r="D387" s="0" t="s">
        <v>16</v>
      </c>
      <c r="E387" s="0" t="s">
        <v>17</v>
      </c>
      <c r="F387" s="0" t="s">
        <v>18</v>
      </c>
      <c r="G387" s="0" t="s">
        <v>36</v>
      </c>
      <c r="H387" s="0" t="s">
        <v>20</v>
      </c>
      <c r="I387" s="0" t="n">
        <v>17776</v>
      </c>
      <c r="J387" s="1" t="s">
        <v>21</v>
      </c>
      <c r="K387" s="1" t="s">
        <v>21</v>
      </c>
      <c r="L387" s="1" t="s">
        <v>21</v>
      </c>
      <c r="M387" s="0" t="n">
        <f aca="false">IF(E387="Sports",1,IF(E387="Travel",2,IF(E387="Lifestyle",3)))</f>
        <v>1</v>
      </c>
      <c r="N387" s="0" t="str">
        <f aca="false">IF(A387&lt;18, "below 18", IF(A387&lt;=30, "19-30", IF(A387&lt;=50, "31-50", "Above 50")))</f>
        <v>Above 50</v>
      </c>
      <c r="O387" s="0" t="str">
        <f aca="false">_xlfn.CONCAT(M387,"-",N387)</f>
        <v>1-Above 50</v>
      </c>
      <c r="P387" s="0" t="n">
        <f aca="false">COUNTIF(O386:O1386,$O386)</f>
        <v>49</v>
      </c>
    </row>
    <row r="388" customFormat="false" ht="12.8" hidden="false" customHeight="false" outlineLevel="0" collapsed="false">
      <c r="A388" s="0" t="n">
        <v>37</v>
      </c>
      <c r="B388" s="0" t="s">
        <v>15</v>
      </c>
      <c r="C388" s="0" t="n">
        <v>3</v>
      </c>
      <c r="D388" s="0" t="s">
        <v>24</v>
      </c>
      <c r="E388" s="0" t="s">
        <v>17</v>
      </c>
      <c r="F388" s="0" t="s">
        <v>18</v>
      </c>
      <c r="G388" s="0" t="s">
        <v>36</v>
      </c>
      <c r="H388" s="0" t="s">
        <v>26</v>
      </c>
      <c r="I388" s="0" t="n">
        <v>18558</v>
      </c>
      <c r="J388" s="1" t="s">
        <v>21</v>
      </c>
      <c r="K388" s="1" t="s">
        <v>22</v>
      </c>
      <c r="L388" s="1" t="s">
        <v>21</v>
      </c>
      <c r="M388" s="0" t="n">
        <f aca="false">IF(E388="Sports",1,IF(E388="Travel",2,IF(E388="Lifestyle",3)))</f>
        <v>1</v>
      </c>
      <c r="N388" s="0" t="str">
        <f aca="false">IF(A388&lt;18, "below 18", IF(A388&lt;=30, "19-30", IF(A388&lt;=50, "31-50", "Above 50")))</f>
        <v>31-50</v>
      </c>
      <c r="O388" s="0" t="str">
        <f aca="false">_xlfn.CONCAT(M388,"-",N388)</f>
        <v>1-31-50</v>
      </c>
      <c r="P388" s="0" t="n">
        <f aca="false">COUNTIF(O387:O1387,$O387)</f>
        <v>48</v>
      </c>
    </row>
    <row r="389" customFormat="false" ht="12.8" hidden="false" customHeight="false" outlineLevel="0" collapsed="false">
      <c r="A389" s="0" t="n">
        <v>18</v>
      </c>
      <c r="B389" s="0" t="s">
        <v>23</v>
      </c>
      <c r="C389" s="0" t="n">
        <v>3</v>
      </c>
      <c r="D389" s="0" t="s">
        <v>35</v>
      </c>
      <c r="E389" s="0" t="s">
        <v>25</v>
      </c>
      <c r="F389" s="0" t="s">
        <v>18</v>
      </c>
      <c r="G389" s="0" t="s">
        <v>19</v>
      </c>
      <c r="H389" s="0" t="s">
        <v>31</v>
      </c>
      <c r="I389" s="0" t="n">
        <v>18719</v>
      </c>
      <c r="J389" s="1" t="s">
        <v>21</v>
      </c>
      <c r="K389" s="1" t="s">
        <v>22</v>
      </c>
      <c r="L389" s="1" t="s">
        <v>21</v>
      </c>
      <c r="M389" s="0" t="n">
        <f aca="false">IF(E389="Sports",1,IF(E389="Travel",2,IF(E389="Lifestyle",3)))</f>
        <v>2</v>
      </c>
      <c r="N389" s="0" t="str">
        <f aca="false">IF(A389&lt;18, "below 18", IF(A389&lt;=30, "19-30", IF(A389&lt;=50, "31-50", "Above 50")))</f>
        <v>19-30</v>
      </c>
      <c r="O389" s="0" t="str">
        <f aca="false">_xlfn.CONCAT(M389,"-",N389)</f>
        <v>2-19-30</v>
      </c>
      <c r="P389" s="0" t="n">
        <f aca="false">COUNTIF(O388:O1388,$O388)</f>
        <v>91</v>
      </c>
    </row>
    <row r="390" customFormat="false" ht="12.8" hidden="false" customHeight="false" outlineLevel="0" collapsed="false">
      <c r="A390" s="0" t="n">
        <v>25</v>
      </c>
      <c r="B390" s="0" t="s">
        <v>23</v>
      </c>
      <c r="C390" s="0" t="n">
        <v>9</v>
      </c>
      <c r="D390" s="0" t="s">
        <v>35</v>
      </c>
      <c r="E390" s="0" t="s">
        <v>33</v>
      </c>
      <c r="F390" s="0" t="s">
        <v>34</v>
      </c>
      <c r="G390" s="0" t="s">
        <v>30</v>
      </c>
      <c r="H390" s="0" t="s">
        <v>31</v>
      </c>
      <c r="I390" s="0" t="n">
        <v>14886</v>
      </c>
      <c r="J390" s="1" t="s">
        <v>22</v>
      </c>
      <c r="K390" s="1" t="s">
        <v>22</v>
      </c>
      <c r="L390" s="1" t="s">
        <v>22</v>
      </c>
      <c r="M390" s="0" t="n">
        <f aca="false">IF(E390="Sports",1,IF(E390="Travel",2,IF(E390="Lifestyle",3)))</f>
        <v>3</v>
      </c>
      <c r="N390" s="0" t="str">
        <f aca="false">IF(A390&lt;18, "below 18", IF(A390&lt;=30, "19-30", IF(A390&lt;=50, "31-50", "Above 50")))</f>
        <v>19-30</v>
      </c>
      <c r="O390" s="0" t="str">
        <f aca="false">_xlfn.CONCAT(M390,"-",N390)</f>
        <v>3-19-30</v>
      </c>
      <c r="P390" s="0" t="n">
        <f aca="false">COUNTIF(O389:O1389,$O389)</f>
        <v>56</v>
      </c>
    </row>
    <row r="391" customFormat="false" ht="12.8" hidden="false" customHeight="false" outlineLevel="0" collapsed="false">
      <c r="A391" s="0" t="n">
        <v>63</v>
      </c>
      <c r="B391" s="0" t="s">
        <v>23</v>
      </c>
      <c r="C391" s="0" t="n">
        <v>6</v>
      </c>
      <c r="D391" s="0" t="s">
        <v>16</v>
      </c>
      <c r="E391" s="0" t="s">
        <v>17</v>
      </c>
      <c r="F391" s="0" t="s">
        <v>29</v>
      </c>
      <c r="G391" s="0" t="s">
        <v>36</v>
      </c>
      <c r="H391" s="0" t="s">
        <v>26</v>
      </c>
      <c r="I391" s="0" t="n">
        <v>13935</v>
      </c>
      <c r="J391" s="1" t="s">
        <v>21</v>
      </c>
      <c r="K391" s="1" t="s">
        <v>21</v>
      </c>
      <c r="L391" s="1" t="s">
        <v>22</v>
      </c>
      <c r="M391" s="0" t="n">
        <f aca="false">IF(E391="Sports",1,IF(E391="Travel",2,IF(E391="Lifestyle",3)))</f>
        <v>1</v>
      </c>
      <c r="N391" s="0" t="str">
        <f aca="false">IF(A391&lt;18, "below 18", IF(A391&lt;=30, "19-30", IF(A391&lt;=50, "31-50", "Above 50")))</f>
        <v>Above 50</v>
      </c>
      <c r="O391" s="0" t="str">
        <f aca="false">_xlfn.CONCAT(M391,"-",N391)</f>
        <v>1-Above 50</v>
      </c>
      <c r="P391" s="0" t="n">
        <f aca="false">COUNTIF(O390:O1390,$O390)</f>
        <v>60</v>
      </c>
    </row>
    <row r="392" customFormat="false" ht="12.8" hidden="false" customHeight="false" outlineLevel="0" collapsed="false">
      <c r="A392" s="0" t="n">
        <v>33</v>
      </c>
      <c r="B392" s="0" t="s">
        <v>23</v>
      </c>
      <c r="C392" s="0" t="n">
        <v>9</v>
      </c>
      <c r="D392" s="0" t="s">
        <v>16</v>
      </c>
      <c r="E392" s="0" t="s">
        <v>33</v>
      </c>
      <c r="F392" s="0" t="s">
        <v>34</v>
      </c>
      <c r="G392" s="0" t="s">
        <v>36</v>
      </c>
      <c r="H392" s="0" t="s">
        <v>31</v>
      </c>
      <c r="I392" s="0" t="n">
        <v>14619</v>
      </c>
      <c r="J392" s="1" t="s">
        <v>22</v>
      </c>
      <c r="K392" s="1" t="s">
        <v>22</v>
      </c>
      <c r="L392" s="1" t="s">
        <v>22</v>
      </c>
      <c r="M392" s="0" t="n">
        <f aca="false">IF(E392="Sports",1,IF(E392="Travel",2,IF(E392="Lifestyle",3)))</f>
        <v>3</v>
      </c>
      <c r="N392" s="0" t="str">
        <f aca="false">IF(A392&lt;18, "below 18", IF(A392&lt;=30, "19-30", IF(A392&lt;=50, "31-50", "Above 50")))</f>
        <v>31-50</v>
      </c>
      <c r="O392" s="0" t="str">
        <f aca="false">_xlfn.CONCAT(M392,"-",N392)</f>
        <v>3-31-50</v>
      </c>
      <c r="P392" s="0" t="n">
        <f aca="false">COUNTIF(O391:O1391,$O391)</f>
        <v>47</v>
      </c>
    </row>
    <row r="393" customFormat="false" ht="12.8" hidden="false" customHeight="false" outlineLevel="0" collapsed="false">
      <c r="A393" s="0" t="n">
        <v>31</v>
      </c>
      <c r="B393" s="0" t="s">
        <v>23</v>
      </c>
      <c r="C393" s="0" t="n">
        <v>5</v>
      </c>
      <c r="D393" s="0" t="s">
        <v>16</v>
      </c>
      <c r="E393" s="0" t="s">
        <v>17</v>
      </c>
      <c r="F393" s="0" t="s">
        <v>18</v>
      </c>
      <c r="G393" s="0" t="s">
        <v>36</v>
      </c>
      <c r="H393" s="0" t="s">
        <v>20</v>
      </c>
      <c r="I393" s="0" t="n">
        <v>15191</v>
      </c>
      <c r="J393" s="1" t="s">
        <v>21</v>
      </c>
      <c r="K393" s="1" t="s">
        <v>22</v>
      </c>
      <c r="L393" s="1" t="s">
        <v>22</v>
      </c>
      <c r="M393" s="0" t="n">
        <f aca="false">IF(E393="Sports",1,IF(E393="Travel",2,IF(E393="Lifestyle",3)))</f>
        <v>1</v>
      </c>
      <c r="N393" s="0" t="str">
        <f aca="false">IF(A393&lt;18, "below 18", IF(A393&lt;=30, "19-30", IF(A393&lt;=50, "31-50", "Above 50")))</f>
        <v>31-50</v>
      </c>
      <c r="O393" s="0" t="str">
        <f aca="false">_xlfn.CONCAT(M393,"-",N393)</f>
        <v>1-31-50</v>
      </c>
      <c r="P393" s="0" t="n">
        <f aca="false">COUNTIF(O392:O1392,$O392)</f>
        <v>86</v>
      </c>
    </row>
    <row r="394" customFormat="false" ht="12.8" hidden="false" customHeight="false" outlineLevel="0" collapsed="false">
      <c r="A394" s="0" t="n">
        <v>29</v>
      </c>
      <c r="B394" s="0" t="s">
        <v>32</v>
      </c>
      <c r="C394" s="0" t="n">
        <v>2</v>
      </c>
      <c r="D394" s="0" t="s">
        <v>24</v>
      </c>
      <c r="E394" s="0" t="s">
        <v>17</v>
      </c>
      <c r="F394" s="0" t="s">
        <v>18</v>
      </c>
      <c r="G394" s="0" t="s">
        <v>30</v>
      </c>
      <c r="H394" s="0" t="s">
        <v>26</v>
      </c>
      <c r="I394" s="0" t="n">
        <v>16875</v>
      </c>
      <c r="J394" s="1" t="s">
        <v>22</v>
      </c>
      <c r="K394" s="1" t="s">
        <v>21</v>
      </c>
      <c r="L394" s="1" t="s">
        <v>22</v>
      </c>
      <c r="M394" s="0" t="n">
        <f aca="false">IF(E394="Sports",1,IF(E394="Travel",2,IF(E394="Lifestyle",3)))</f>
        <v>1</v>
      </c>
      <c r="N394" s="0" t="str">
        <f aca="false">IF(A394&lt;18, "below 18", IF(A394&lt;=30, "19-30", IF(A394&lt;=50, "31-50", "Above 50")))</f>
        <v>19-30</v>
      </c>
      <c r="O394" s="0" t="str">
        <f aca="false">_xlfn.CONCAT(M394,"-",N394)</f>
        <v>1-19-30</v>
      </c>
      <c r="P394" s="0" t="n">
        <f aca="false">COUNTIF(O393:O1393,$O393)</f>
        <v>90</v>
      </c>
    </row>
    <row r="395" customFormat="false" ht="12.8" hidden="false" customHeight="false" outlineLevel="0" collapsed="false">
      <c r="A395" s="0" t="n">
        <v>40</v>
      </c>
      <c r="B395" s="0" t="s">
        <v>15</v>
      </c>
      <c r="C395" s="0" t="n">
        <v>8</v>
      </c>
      <c r="D395" s="0" t="s">
        <v>24</v>
      </c>
      <c r="E395" s="0" t="s">
        <v>25</v>
      </c>
      <c r="F395" s="0" t="s">
        <v>29</v>
      </c>
      <c r="G395" s="0" t="s">
        <v>36</v>
      </c>
      <c r="H395" s="0" t="s">
        <v>20</v>
      </c>
      <c r="I395" s="0" t="n">
        <v>17856</v>
      </c>
      <c r="J395" s="1" t="s">
        <v>21</v>
      </c>
      <c r="K395" s="1" t="s">
        <v>22</v>
      </c>
      <c r="L395" s="1" t="s">
        <v>22</v>
      </c>
      <c r="M395" s="0" t="n">
        <f aca="false">IF(E395="Sports",1,IF(E395="Travel",2,IF(E395="Lifestyle",3)))</f>
        <v>2</v>
      </c>
      <c r="N395" s="0" t="str">
        <f aca="false">IF(A395&lt;18, "below 18", IF(A395&lt;=30, "19-30", IF(A395&lt;=50, "31-50", "Above 50")))</f>
        <v>31-50</v>
      </c>
      <c r="O395" s="0" t="str">
        <f aca="false">_xlfn.CONCAT(M395,"-",N395)</f>
        <v>2-31-50</v>
      </c>
      <c r="P395" s="0" t="n">
        <f aca="false">COUNTIF(O394:O1394,$O394)</f>
        <v>60</v>
      </c>
    </row>
    <row r="396" customFormat="false" ht="12.8" hidden="false" customHeight="false" outlineLevel="0" collapsed="false">
      <c r="A396" s="0" t="n">
        <v>32</v>
      </c>
      <c r="B396" s="0" t="s">
        <v>32</v>
      </c>
      <c r="C396" s="0" t="n">
        <v>5</v>
      </c>
      <c r="D396" s="0" t="s">
        <v>24</v>
      </c>
      <c r="E396" s="0" t="s">
        <v>17</v>
      </c>
      <c r="F396" s="0" t="s">
        <v>34</v>
      </c>
      <c r="G396" s="0" t="s">
        <v>30</v>
      </c>
      <c r="H396" s="0" t="s">
        <v>20</v>
      </c>
      <c r="I396" s="0" t="n">
        <v>15401</v>
      </c>
      <c r="J396" s="1" t="s">
        <v>21</v>
      </c>
      <c r="K396" s="1" t="s">
        <v>21</v>
      </c>
      <c r="L396" s="1" t="s">
        <v>22</v>
      </c>
      <c r="M396" s="0" t="n">
        <f aca="false">IF(E396="Sports",1,IF(E396="Travel",2,IF(E396="Lifestyle",3)))</f>
        <v>1</v>
      </c>
      <c r="N396" s="0" t="str">
        <f aca="false">IF(A396&lt;18, "below 18", IF(A396&lt;=30, "19-30", IF(A396&lt;=50, "31-50", "Above 50")))</f>
        <v>31-50</v>
      </c>
      <c r="O396" s="0" t="str">
        <f aca="false">_xlfn.CONCAT(M396,"-",N396)</f>
        <v>1-31-50</v>
      </c>
      <c r="P396" s="0" t="n">
        <f aca="false">COUNTIF(O395:O1395,$O395)</f>
        <v>86</v>
      </c>
    </row>
    <row r="397" customFormat="false" ht="12.8" hidden="false" customHeight="false" outlineLevel="0" collapsed="false">
      <c r="A397" s="0" t="n">
        <v>45</v>
      </c>
      <c r="B397" s="0" t="s">
        <v>15</v>
      </c>
      <c r="C397" s="0" t="n">
        <v>2</v>
      </c>
      <c r="D397" s="0" t="s">
        <v>16</v>
      </c>
      <c r="E397" s="0" t="s">
        <v>17</v>
      </c>
      <c r="F397" s="0" t="s">
        <v>18</v>
      </c>
      <c r="G397" s="0" t="s">
        <v>36</v>
      </c>
      <c r="H397" s="0" t="s">
        <v>20</v>
      </c>
      <c r="I397" s="0" t="n">
        <v>13022</v>
      </c>
      <c r="J397" s="1" t="s">
        <v>22</v>
      </c>
      <c r="K397" s="1" t="s">
        <v>22</v>
      </c>
      <c r="L397" s="1" t="s">
        <v>21</v>
      </c>
      <c r="M397" s="0" t="n">
        <f aca="false">IF(E397="Sports",1,IF(E397="Travel",2,IF(E397="Lifestyle",3)))</f>
        <v>1</v>
      </c>
      <c r="N397" s="0" t="str">
        <f aca="false">IF(A397&lt;18, "below 18", IF(A397&lt;=30, "19-30", IF(A397&lt;=50, "31-50", "Above 50")))</f>
        <v>31-50</v>
      </c>
      <c r="O397" s="0" t="str">
        <f aca="false">_xlfn.CONCAT(M397,"-",N397)</f>
        <v>1-31-50</v>
      </c>
      <c r="P397" s="0" t="n">
        <f aca="false">COUNTIF(O396:O1396,$O396)</f>
        <v>89</v>
      </c>
    </row>
    <row r="398" customFormat="false" ht="12.8" hidden="false" customHeight="false" outlineLevel="0" collapsed="false">
      <c r="A398" s="0" t="n">
        <v>51</v>
      </c>
      <c r="B398" s="0" t="s">
        <v>32</v>
      </c>
      <c r="C398" s="0" t="n">
        <v>4</v>
      </c>
      <c r="D398" s="0" t="s">
        <v>35</v>
      </c>
      <c r="E398" s="0" t="s">
        <v>25</v>
      </c>
      <c r="F398" s="0" t="s">
        <v>29</v>
      </c>
      <c r="G398" s="0" t="s">
        <v>30</v>
      </c>
      <c r="H398" s="0" t="s">
        <v>26</v>
      </c>
      <c r="I398" s="0" t="n">
        <v>15738</v>
      </c>
      <c r="J398" s="1" t="s">
        <v>21</v>
      </c>
      <c r="K398" s="1" t="s">
        <v>21</v>
      </c>
      <c r="L398" s="1" t="s">
        <v>21</v>
      </c>
      <c r="M398" s="0" t="n">
        <f aca="false">IF(E398="Sports",1,IF(E398="Travel",2,IF(E398="Lifestyle",3)))</f>
        <v>2</v>
      </c>
      <c r="N398" s="0" t="str">
        <f aca="false">IF(A398&lt;18, "below 18", IF(A398&lt;=30, "19-30", IF(A398&lt;=50, "31-50", "Above 50")))</f>
        <v>Above 50</v>
      </c>
      <c r="O398" s="0" t="str">
        <f aca="false">_xlfn.CONCAT(M398,"-",N398)</f>
        <v>2-Above 50</v>
      </c>
      <c r="P398" s="0" t="n">
        <f aca="false">COUNTIF(O397:O1397,$O397)</f>
        <v>88</v>
      </c>
    </row>
    <row r="399" customFormat="false" ht="12.8" hidden="false" customHeight="false" outlineLevel="0" collapsed="false">
      <c r="A399" s="0" t="n">
        <v>19</v>
      </c>
      <c r="B399" s="0" t="s">
        <v>23</v>
      </c>
      <c r="C399" s="0" t="n">
        <v>9</v>
      </c>
      <c r="D399" s="0" t="s">
        <v>35</v>
      </c>
      <c r="E399" s="0" t="s">
        <v>33</v>
      </c>
      <c r="F399" s="0" t="s">
        <v>34</v>
      </c>
      <c r="G399" s="0" t="s">
        <v>36</v>
      </c>
      <c r="H399" s="0" t="s">
        <v>31</v>
      </c>
      <c r="I399" s="0" t="n">
        <v>15984</v>
      </c>
      <c r="J399" s="1" t="s">
        <v>21</v>
      </c>
      <c r="K399" s="1" t="s">
        <v>22</v>
      </c>
      <c r="L399" s="1" t="s">
        <v>22</v>
      </c>
      <c r="M399" s="0" t="n">
        <f aca="false">IF(E399="Sports",1,IF(E399="Travel",2,IF(E399="Lifestyle",3)))</f>
        <v>3</v>
      </c>
      <c r="N399" s="0" t="str">
        <f aca="false">IF(A399&lt;18, "below 18", IF(A399&lt;=30, "19-30", IF(A399&lt;=50, "31-50", "Above 50")))</f>
        <v>19-30</v>
      </c>
      <c r="O399" s="0" t="str">
        <f aca="false">_xlfn.CONCAT(M399,"-",N399)</f>
        <v>3-19-30</v>
      </c>
      <c r="P399" s="0" t="n">
        <f aca="false">COUNTIF(O398:O1398,$O398)</f>
        <v>63</v>
      </c>
    </row>
    <row r="400" customFormat="false" ht="12.8" hidden="false" customHeight="false" outlineLevel="0" collapsed="false">
      <c r="A400" s="0" t="n">
        <v>49</v>
      </c>
      <c r="B400" s="0" t="s">
        <v>15</v>
      </c>
      <c r="C400" s="0" t="n">
        <v>4</v>
      </c>
      <c r="D400" s="0" t="s">
        <v>24</v>
      </c>
      <c r="E400" s="0" t="s">
        <v>17</v>
      </c>
      <c r="F400" s="0" t="s">
        <v>34</v>
      </c>
      <c r="G400" s="0" t="s">
        <v>19</v>
      </c>
      <c r="H400" s="0" t="s">
        <v>20</v>
      </c>
      <c r="I400" s="0" t="n">
        <v>11770</v>
      </c>
      <c r="J400" s="1" t="s">
        <v>22</v>
      </c>
      <c r="K400" s="1" t="s">
        <v>22</v>
      </c>
      <c r="L400" s="1" t="s">
        <v>21</v>
      </c>
      <c r="M400" s="0" t="n">
        <f aca="false">IF(E400="Sports",1,IF(E400="Travel",2,IF(E400="Lifestyle",3)))</f>
        <v>1</v>
      </c>
      <c r="N400" s="0" t="str">
        <f aca="false">IF(A400&lt;18, "below 18", IF(A400&lt;=30, "19-30", IF(A400&lt;=50, "31-50", "Above 50")))</f>
        <v>31-50</v>
      </c>
      <c r="O400" s="0" t="str">
        <f aca="false">_xlfn.CONCAT(M400,"-",N400)</f>
        <v>1-31-50</v>
      </c>
      <c r="P400" s="0" t="n">
        <f aca="false">COUNTIF(O399:O1399,$O399)</f>
        <v>59</v>
      </c>
    </row>
    <row r="401" customFormat="false" ht="12.8" hidden="false" customHeight="false" outlineLevel="0" collapsed="false">
      <c r="A401" s="0" t="n">
        <v>40</v>
      </c>
      <c r="B401" s="0" t="s">
        <v>15</v>
      </c>
      <c r="C401" s="0" t="n">
        <v>4</v>
      </c>
      <c r="D401" s="0" t="s">
        <v>24</v>
      </c>
      <c r="E401" s="0" t="s">
        <v>25</v>
      </c>
      <c r="F401" s="0" t="s">
        <v>18</v>
      </c>
      <c r="G401" s="0" t="s">
        <v>19</v>
      </c>
      <c r="H401" s="0" t="s">
        <v>20</v>
      </c>
      <c r="I401" s="0" t="n">
        <v>19969</v>
      </c>
      <c r="J401" s="1" t="s">
        <v>21</v>
      </c>
      <c r="K401" s="1" t="s">
        <v>22</v>
      </c>
      <c r="L401" s="1" t="s">
        <v>21</v>
      </c>
      <c r="M401" s="0" t="n">
        <f aca="false">IF(E401="Sports",1,IF(E401="Travel",2,IF(E401="Lifestyle",3)))</f>
        <v>2</v>
      </c>
      <c r="N401" s="0" t="str">
        <f aca="false">IF(A401&lt;18, "below 18", IF(A401&lt;=30, "19-30", IF(A401&lt;=50, "31-50", "Above 50")))</f>
        <v>31-50</v>
      </c>
      <c r="O401" s="0" t="str">
        <f aca="false">_xlfn.CONCAT(M401,"-",N401)</f>
        <v>2-31-50</v>
      </c>
      <c r="P401" s="0" t="n">
        <f aca="false">COUNTIF(O400:O1400,$O400)</f>
        <v>87</v>
      </c>
    </row>
    <row r="402" customFormat="false" ht="12.8" hidden="false" customHeight="false" outlineLevel="0" collapsed="false">
      <c r="A402" s="0" t="n">
        <v>39</v>
      </c>
      <c r="B402" s="0" t="s">
        <v>32</v>
      </c>
      <c r="C402" s="0" t="n">
        <v>2</v>
      </c>
      <c r="D402" s="0" t="s">
        <v>35</v>
      </c>
      <c r="E402" s="0" t="s">
        <v>17</v>
      </c>
      <c r="F402" s="0" t="s">
        <v>18</v>
      </c>
      <c r="G402" s="0" t="s">
        <v>19</v>
      </c>
      <c r="H402" s="0" t="s">
        <v>20</v>
      </c>
      <c r="I402" s="0" t="n">
        <v>18989</v>
      </c>
      <c r="J402" s="1" t="s">
        <v>22</v>
      </c>
      <c r="K402" s="1" t="s">
        <v>21</v>
      </c>
      <c r="L402" s="1" t="s">
        <v>21</v>
      </c>
      <c r="M402" s="0" t="n">
        <f aca="false">IF(E402="Sports",1,IF(E402="Travel",2,IF(E402="Lifestyle",3)))</f>
        <v>1</v>
      </c>
      <c r="N402" s="0" t="str">
        <f aca="false">IF(A402&lt;18, "below 18", IF(A402&lt;=30, "19-30", IF(A402&lt;=50, "31-50", "Above 50")))</f>
        <v>31-50</v>
      </c>
      <c r="O402" s="0" t="str">
        <f aca="false">_xlfn.CONCAT(M402,"-",N402)</f>
        <v>1-31-50</v>
      </c>
      <c r="P402" s="0" t="n">
        <f aca="false">COUNTIF(O401:O1401,$O401)</f>
        <v>85</v>
      </c>
    </row>
    <row r="403" customFormat="false" ht="12.8" hidden="false" customHeight="false" outlineLevel="0" collapsed="false">
      <c r="A403" s="0" t="n">
        <v>42</v>
      </c>
      <c r="B403" s="0" t="s">
        <v>32</v>
      </c>
      <c r="C403" s="0" t="n">
        <v>6</v>
      </c>
      <c r="D403" s="0" t="s">
        <v>35</v>
      </c>
      <c r="E403" s="0" t="s">
        <v>25</v>
      </c>
      <c r="F403" s="0" t="s">
        <v>34</v>
      </c>
      <c r="G403" s="0" t="s">
        <v>19</v>
      </c>
      <c r="H403" s="0" t="s">
        <v>31</v>
      </c>
      <c r="I403" s="0" t="n">
        <v>13215</v>
      </c>
      <c r="J403" s="1" t="s">
        <v>21</v>
      </c>
      <c r="K403" s="1" t="s">
        <v>22</v>
      </c>
      <c r="L403" s="1" t="s">
        <v>21</v>
      </c>
      <c r="M403" s="0" t="n">
        <f aca="false">IF(E403="Sports",1,IF(E403="Travel",2,IF(E403="Lifestyle",3)))</f>
        <v>2</v>
      </c>
      <c r="N403" s="0" t="str">
        <f aca="false">IF(A403&lt;18, "below 18", IF(A403&lt;=30, "19-30", IF(A403&lt;=50, "31-50", "Above 50")))</f>
        <v>31-50</v>
      </c>
      <c r="O403" s="0" t="str">
        <f aca="false">_xlfn.CONCAT(M403,"-",N403)</f>
        <v>2-31-50</v>
      </c>
      <c r="P403" s="0" t="n">
        <f aca="false">COUNTIF(O402:O1402,$O402)</f>
        <v>86</v>
      </c>
    </row>
    <row r="404" customFormat="false" ht="12.8" hidden="false" customHeight="false" outlineLevel="0" collapsed="false">
      <c r="A404" s="0" t="n">
        <v>39</v>
      </c>
      <c r="B404" s="0" t="s">
        <v>15</v>
      </c>
      <c r="C404" s="0" t="n">
        <v>2</v>
      </c>
      <c r="D404" s="0" t="s">
        <v>24</v>
      </c>
      <c r="E404" s="0" t="s">
        <v>33</v>
      </c>
      <c r="F404" s="0" t="s">
        <v>34</v>
      </c>
      <c r="G404" s="0" t="s">
        <v>36</v>
      </c>
      <c r="H404" s="0" t="s">
        <v>31</v>
      </c>
      <c r="I404" s="0" t="n">
        <v>16694</v>
      </c>
      <c r="J404" s="1" t="s">
        <v>22</v>
      </c>
      <c r="K404" s="1" t="s">
        <v>21</v>
      </c>
      <c r="L404" s="1" t="s">
        <v>21</v>
      </c>
      <c r="M404" s="0" t="n">
        <f aca="false">IF(E404="Sports",1,IF(E404="Travel",2,IF(E404="Lifestyle",3)))</f>
        <v>3</v>
      </c>
      <c r="N404" s="0" t="str">
        <f aca="false">IF(A404&lt;18, "below 18", IF(A404&lt;=30, "19-30", IF(A404&lt;=50, "31-50", "Above 50")))</f>
        <v>31-50</v>
      </c>
      <c r="O404" s="0" t="str">
        <f aca="false">_xlfn.CONCAT(M404,"-",N404)</f>
        <v>3-31-50</v>
      </c>
      <c r="P404" s="0" t="n">
        <f aca="false">COUNTIF(O403:O1403,$O403)</f>
        <v>84</v>
      </c>
    </row>
    <row r="405" customFormat="false" ht="12.8" hidden="false" customHeight="false" outlineLevel="0" collapsed="false">
      <c r="A405" s="0" t="n">
        <v>39</v>
      </c>
      <c r="B405" s="0" t="s">
        <v>32</v>
      </c>
      <c r="C405" s="0" t="n">
        <v>7</v>
      </c>
      <c r="D405" s="0" t="s">
        <v>24</v>
      </c>
      <c r="E405" s="0" t="s">
        <v>33</v>
      </c>
      <c r="F405" s="0" t="s">
        <v>18</v>
      </c>
      <c r="G405" s="0" t="s">
        <v>19</v>
      </c>
      <c r="H405" s="0" t="s">
        <v>26</v>
      </c>
      <c r="I405" s="0" t="n">
        <v>12976</v>
      </c>
      <c r="J405" s="1" t="s">
        <v>22</v>
      </c>
      <c r="K405" s="1" t="s">
        <v>21</v>
      </c>
      <c r="L405" s="1" t="s">
        <v>22</v>
      </c>
      <c r="M405" s="0" t="n">
        <f aca="false">IF(E405="Sports",1,IF(E405="Travel",2,IF(E405="Lifestyle",3)))</f>
        <v>3</v>
      </c>
      <c r="N405" s="0" t="str">
        <f aca="false">IF(A405&lt;18, "below 18", IF(A405&lt;=30, "19-30", IF(A405&lt;=50, "31-50", "Above 50")))</f>
        <v>31-50</v>
      </c>
      <c r="O405" s="0" t="str">
        <f aca="false">_xlfn.CONCAT(M405,"-",N405)</f>
        <v>3-31-50</v>
      </c>
      <c r="P405" s="0" t="n">
        <f aca="false">COUNTIF(O404:O1404,$O404)</f>
        <v>85</v>
      </c>
    </row>
    <row r="406" customFormat="false" ht="12.8" hidden="false" customHeight="false" outlineLevel="0" collapsed="false">
      <c r="A406" s="0" t="n">
        <v>59</v>
      </c>
      <c r="B406" s="0" t="s">
        <v>32</v>
      </c>
      <c r="C406" s="0" t="n">
        <v>3</v>
      </c>
      <c r="D406" s="0" t="s">
        <v>35</v>
      </c>
      <c r="E406" s="0" t="s">
        <v>25</v>
      </c>
      <c r="F406" s="0" t="s">
        <v>34</v>
      </c>
      <c r="G406" s="0" t="s">
        <v>30</v>
      </c>
      <c r="H406" s="0" t="s">
        <v>31</v>
      </c>
      <c r="I406" s="0" t="n">
        <v>13737</v>
      </c>
      <c r="J406" s="1" t="s">
        <v>22</v>
      </c>
      <c r="K406" s="1" t="s">
        <v>21</v>
      </c>
      <c r="L406" s="1" t="s">
        <v>21</v>
      </c>
      <c r="M406" s="0" t="n">
        <f aca="false">IF(E406="Sports",1,IF(E406="Travel",2,IF(E406="Lifestyle",3)))</f>
        <v>2</v>
      </c>
      <c r="N406" s="0" t="str">
        <f aca="false">IF(A406&lt;18, "below 18", IF(A406&lt;=30, "19-30", IF(A406&lt;=50, "31-50", "Above 50")))</f>
        <v>Above 50</v>
      </c>
      <c r="O406" s="0" t="str">
        <f aca="false">_xlfn.CONCAT(M406,"-",N406)</f>
        <v>2-Above 50</v>
      </c>
      <c r="P406" s="0" t="n">
        <f aca="false">COUNTIF(O405:O1405,$O405)</f>
        <v>84</v>
      </c>
    </row>
    <row r="407" customFormat="false" ht="12.8" hidden="false" customHeight="false" outlineLevel="0" collapsed="false">
      <c r="A407" s="0" t="n">
        <v>23</v>
      </c>
      <c r="B407" s="0" t="s">
        <v>32</v>
      </c>
      <c r="C407" s="0" t="n">
        <v>3</v>
      </c>
      <c r="D407" s="0" t="s">
        <v>16</v>
      </c>
      <c r="E407" s="0" t="s">
        <v>25</v>
      </c>
      <c r="F407" s="0" t="s">
        <v>18</v>
      </c>
      <c r="G407" s="0" t="s">
        <v>19</v>
      </c>
      <c r="H407" s="0" t="s">
        <v>26</v>
      </c>
      <c r="I407" s="0" t="n">
        <v>19903</v>
      </c>
      <c r="J407" s="1" t="s">
        <v>22</v>
      </c>
      <c r="K407" s="1" t="s">
        <v>21</v>
      </c>
      <c r="L407" s="1" t="s">
        <v>22</v>
      </c>
      <c r="M407" s="0" t="n">
        <f aca="false">IF(E407="Sports",1,IF(E407="Travel",2,IF(E407="Lifestyle",3)))</f>
        <v>2</v>
      </c>
      <c r="N407" s="0" t="str">
        <f aca="false">IF(A407&lt;18, "below 18", IF(A407&lt;=30, "19-30", IF(A407&lt;=50, "31-50", "Above 50")))</f>
        <v>19-30</v>
      </c>
      <c r="O407" s="0" t="str">
        <f aca="false">_xlfn.CONCAT(M407,"-",N407)</f>
        <v>2-19-30</v>
      </c>
      <c r="P407" s="0" t="n">
        <f aca="false">COUNTIF(O406:O1406,$O406)</f>
        <v>62</v>
      </c>
    </row>
    <row r="408" customFormat="false" ht="12.8" hidden="false" customHeight="false" outlineLevel="0" collapsed="false">
      <c r="A408" s="0" t="n">
        <v>32</v>
      </c>
      <c r="B408" s="0" t="s">
        <v>23</v>
      </c>
      <c r="C408" s="0" t="n">
        <v>5</v>
      </c>
      <c r="D408" s="0" t="s">
        <v>24</v>
      </c>
      <c r="E408" s="0" t="s">
        <v>25</v>
      </c>
      <c r="F408" s="0" t="s">
        <v>34</v>
      </c>
      <c r="G408" s="0" t="s">
        <v>19</v>
      </c>
      <c r="H408" s="0" t="s">
        <v>26</v>
      </c>
      <c r="I408" s="0" t="n">
        <v>10752</v>
      </c>
      <c r="J408" s="1" t="s">
        <v>21</v>
      </c>
      <c r="K408" s="1" t="s">
        <v>22</v>
      </c>
      <c r="L408" s="1" t="s">
        <v>22</v>
      </c>
      <c r="M408" s="0" t="n">
        <f aca="false">IF(E408="Sports",1,IF(E408="Travel",2,IF(E408="Lifestyle",3)))</f>
        <v>2</v>
      </c>
      <c r="N408" s="0" t="str">
        <f aca="false">IF(A408&lt;18, "below 18", IF(A408&lt;=30, "19-30", IF(A408&lt;=50, "31-50", "Above 50")))</f>
        <v>31-50</v>
      </c>
      <c r="O408" s="0" t="str">
        <f aca="false">_xlfn.CONCAT(M408,"-",N408)</f>
        <v>2-31-50</v>
      </c>
      <c r="P408" s="0" t="n">
        <f aca="false">COUNTIF(O407:O1407,$O407)</f>
        <v>55</v>
      </c>
    </row>
    <row r="409" customFormat="false" ht="12.8" hidden="false" customHeight="false" outlineLevel="0" collapsed="false">
      <c r="A409" s="0" t="n">
        <v>60</v>
      </c>
      <c r="B409" s="0" t="s">
        <v>23</v>
      </c>
      <c r="C409" s="0" t="n">
        <v>3</v>
      </c>
      <c r="D409" s="0" t="s">
        <v>35</v>
      </c>
      <c r="E409" s="0" t="s">
        <v>33</v>
      </c>
      <c r="F409" s="0" t="s">
        <v>18</v>
      </c>
      <c r="G409" s="0" t="s">
        <v>19</v>
      </c>
      <c r="H409" s="0" t="s">
        <v>26</v>
      </c>
      <c r="I409" s="0" t="n">
        <v>11392</v>
      </c>
      <c r="J409" s="1" t="s">
        <v>21</v>
      </c>
      <c r="K409" s="1" t="s">
        <v>22</v>
      </c>
      <c r="L409" s="1" t="s">
        <v>22</v>
      </c>
      <c r="M409" s="0" t="n">
        <f aca="false">IF(E409="Sports",1,IF(E409="Travel",2,IF(E409="Lifestyle",3)))</f>
        <v>3</v>
      </c>
      <c r="N409" s="0" t="str">
        <f aca="false">IF(A409&lt;18, "below 18", IF(A409&lt;=30, "19-30", IF(A409&lt;=50, "31-50", "Above 50")))</f>
        <v>Above 50</v>
      </c>
      <c r="O409" s="0" t="str">
        <f aca="false">_xlfn.CONCAT(M409,"-",N409)</f>
        <v>3-Above 50</v>
      </c>
      <c r="P409" s="0" t="n">
        <f aca="false">COUNTIF(O408:O1408,$O408)</f>
        <v>83</v>
      </c>
    </row>
    <row r="410" customFormat="false" ht="12.8" hidden="false" customHeight="false" outlineLevel="0" collapsed="false">
      <c r="A410" s="0" t="n">
        <v>54</v>
      </c>
      <c r="B410" s="0" t="s">
        <v>32</v>
      </c>
      <c r="C410" s="0" t="n">
        <v>2</v>
      </c>
      <c r="D410" s="0" t="s">
        <v>35</v>
      </c>
      <c r="E410" s="0" t="s">
        <v>17</v>
      </c>
      <c r="F410" s="0" t="s">
        <v>29</v>
      </c>
      <c r="G410" s="0" t="s">
        <v>36</v>
      </c>
      <c r="H410" s="0" t="s">
        <v>26</v>
      </c>
      <c r="I410" s="0" t="n">
        <v>16789</v>
      </c>
      <c r="J410" s="1" t="s">
        <v>22</v>
      </c>
      <c r="K410" s="1" t="s">
        <v>22</v>
      </c>
      <c r="L410" s="1" t="s">
        <v>21</v>
      </c>
      <c r="M410" s="0" t="n">
        <f aca="false">IF(E410="Sports",1,IF(E410="Travel",2,IF(E410="Lifestyle",3)))</f>
        <v>1</v>
      </c>
      <c r="N410" s="0" t="str">
        <f aca="false">IF(A410&lt;18, "below 18", IF(A410&lt;=30, "19-30", IF(A410&lt;=50, "31-50", "Above 50")))</f>
        <v>Above 50</v>
      </c>
      <c r="O410" s="0" t="str">
        <f aca="false">_xlfn.CONCAT(M410,"-",N410)</f>
        <v>1-Above 50</v>
      </c>
      <c r="P410" s="0" t="n">
        <f aca="false">COUNTIF(O409:O1409,$O409)</f>
        <v>65</v>
      </c>
    </row>
    <row r="411" customFormat="false" ht="12.8" hidden="false" customHeight="false" outlineLevel="0" collapsed="false">
      <c r="A411" s="0" t="n">
        <v>50</v>
      </c>
      <c r="B411" s="0" t="s">
        <v>32</v>
      </c>
      <c r="C411" s="0" t="n">
        <v>9</v>
      </c>
      <c r="D411" s="0" t="s">
        <v>35</v>
      </c>
      <c r="E411" s="0" t="s">
        <v>33</v>
      </c>
      <c r="F411" s="0" t="s">
        <v>18</v>
      </c>
      <c r="G411" s="0" t="s">
        <v>19</v>
      </c>
      <c r="H411" s="0" t="s">
        <v>26</v>
      </c>
      <c r="I411" s="0" t="n">
        <v>10677</v>
      </c>
      <c r="J411" s="1" t="s">
        <v>21</v>
      </c>
      <c r="K411" s="1" t="s">
        <v>21</v>
      </c>
      <c r="L411" s="1" t="s">
        <v>22</v>
      </c>
      <c r="M411" s="0" t="n">
        <f aca="false">IF(E411="Sports",1,IF(E411="Travel",2,IF(E411="Lifestyle",3)))</f>
        <v>3</v>
      </c>
      <c r="N411" s="0" t="str">
        <f aca="false">IF(A411&lt;18, "below 18", IF(A411&lt;=30, "19-30", IF(A411&lt;=50, "31-50", "Above 50")))</f>
        <v>31-50</v>
      </c>
      <c r="O411" s="0" t="str">
        <f aca="false">_xlfn.CONCAT(M411,"-",N411)</f>
        <v>3-31-50</v>
      </c>
      <c r="P411" s="0" t="n">
        <f aca="false">COUNTIF(O410:O1410,$O410)</f>
        <v>46</v>
      </c>
    </row>
    <row r="412" customFormat="false" ht="12.8" hidden="false" customHeight="false" outlineLevel="0" collapsed="false">
      <c r="A412" s="0" t="n">
        <v>25</v>
      </c>
      <c r="B412" s="0" t="s">
        <v>23</v>
      </c>
      <c r="C412" s="0" t="n">
        <v>2</v>
      </c>
      <c r="D412" s="0" t="s">
        <v>35</v>
      </c>
      <c r="E412" s="0" t="s">
        <v>25</v>
      </c>
      <c r="F412" s="0" t="s">
        <v>18</v>
      </c>
      <c r="G412" s="0" t="s">
        <v>30</v>
      </c>
      <c r="H412" s="0" t="s">
        <v>20</v>
      </c>
      <c r="I412" s="0" t="n">
        <v>10105</v>
      </c>
      <c r="J412" s="1" t="s">
        <v>21</v>
      </c>
      <c r="K412" s="1" t="s">
        <v>22</v>
      </c>
      <c r="L412" s="1" t="s">
        <v>22</v>
      </c>
      <c r="M412" s="0" t="n">
        <f aca="false">IF(E412="Sports",1,IF(E412="Travel",2,IF(E412="Lifestyle",3)))</f>
        <v>2</v>
      </c>
      <c r="N412" s="0" t="str">
        <f aca="false">IF(A412&lt;18, "below 18", IF(A412&lt;=30, "19-30", IF(A412&lt;=50, "31-50", "Above 50")))</f>
        <v>19-30</v>
      </c>
      <c r="O412" s="0" t="str">
        <f aca="false">_xlfn.CONCAT(M412,"-",N412)</f>
        <v>2-19-30</v>
      </c>
      <c r="P412" s="0" t="n">
        <f aca="false">COUNTIF(O411:O1411,$O411)</f>
        <v>83</v>
      </c>
    </row>
    <row r="413" customFormat="false" ht="12.8" hidden="false" customHeight="false" outlineLevel="0" collapsed="false">
      <c r="A413" s="0" t="n">
        <v>61</v>
      </c>
      <c r="B413" s="0" t="s">
        <v>23</v>
      </c>
      <c r="C413" s="0" t="n">
        <v>2</v>
      </c>
      <c r="D413" s="0" t="s">
        <v>16</v>
      </c>
      <c r="E413" s="0" t="s">
        <v>25</v>
      </c>
      <c r="F413" s="0" t="s">
        <v>29</v>
      </c>
      <c r="G413" s="0" t="s">
        <v>19</v>
      </c>
      <c r="H413" s="0" t="s">
        <v>31</v>
      </c>
      <c r="I413" s="0" t="n">
        <v>14753</v>
      </c>
      <c r="J413" s="1" t="s">
        <v>21</v>
      </c>
      <c r="K413" s="1" t="s">
        <v>21</v>
      </c>
      <c r="L413" s="1" t="s">
        <v>22</v>
      </c>
      <c r="M413" s="0" t="n">
        <f aca="false">IF(E413="Sports",1,IF(E413="Travel",2,IF(E413="Lifestyle",3)))</f>
        <v>2</v>
      </c>
      <c r="N413" s="0" t="str">
        <f aca="false">IF(A413&lt;18, "below 18", IF(A413&lt;=30, "19-30", IF(A413&lt;=50, "31-50", "Above 50")))</f>
        <v>Above 50</v>
      </c>
      <c r="O413" s="0" t="str">
        <f aca="false">_xlfn.CONCAT(M413,"-",N413)</f>
        <v>2-Above 50</v>
      </c>
      <c r="P413" s="0" t="n">
        <f aca="false">COUNTIF(O412:O1412,$O412)</f>
        <v>54</v>
      </c>
    </row>
    <row r="414" customFormat="false" ht="12.8" hidden="false" customHeight="false" outlineLevel="0" collapsed="false">
      <c r="A414" s="0" t="n">
        <v>61</v>
      </c>
      <c r="B414" s="0" t="s">
        <v>15</v>
      </c>
      <c r="C414" s="0" t="n">
        <v>8</v>
      </c>
      <c r="D414" s="0" t="s">
        <v>35</v>
      </c>
      <c r="E414" s="0" t="s">
        <v>33</v>
      </c>
      <c r="F414" s="0" t="s">
        <v>34</v>
      </c>
      <c r="G414" s="0" t="s">
        <v>19</v>
      </c>
      <c r="H414" s="0" t="s">
        <v>20</v>
      </c>
      <c r="I414" s="0" t="n">
        <v>11946</v>
      </c>
      <c r="J414" s="1" t="s">
        <v>22</v>
      </c>
      <c r="K414" s="1" t="s">
        <v>21</v>
      </c>
      <c r="L414" s="1" t="s">
        <v>22</v>
      </c>
      <c r="M414" s="0" t="n">
        <f aca="false">IF(E414="Sports",1,IF(E414="Travel",2,IF(E414="Lifestyle",3)))</f>
        <v>3</v>
      </c>
      <c r="N414" s="0" t="str">
        <f aca="false">IF(A414&lt;18, "below 18", IF(A414&lt;=30, "19-30", IF(A414&lt;=50, "31-50", "Above 50")))</f>
        <v>Above 50</v>
      </c>
      <c r="O414" s="0" t="str">
        <f aca="false">_xlfn.CONCAT(M414,"-",N414)</f>
        <v>3-Above 50</v>
      </c>
      <c r="P414" s="0" t="n">
        <f aca="false">COUNTIF(O413:O1413,$O413)</f>
        <v>61</v>
      </c>
    </row>
    <row r="415" customFormat="false" ht="12.8" hidden="false" customHeight="false" outlineLevel="0" collapsed="false">
      <c r="A415" s="0" t="n">
        <v>22</v>
      </c>
      <c r="B415" s="0" t="s">
        <v>15</v>
      </c>
      <c r="C415" s="0" t="n">
        <v>9</v>
      </c>
      <c r="D415" s="0" t="s">
        <v>24</v>
      </c>
      <c r="E415" s="0" t="s">
        <v>25</v>
      </c>
      <c r="F415" s="0" t="s">
        <v>29</v>
      </c>
      <c r="G415" s="0" t="s">
        <v>19</v>
      </c>
      <c r="H415" s="0" t="s">
        <v>26</v>
      </c>
      <c r="I415" s="0" t="n">
        <v>15544</v>
      </c>
      <c r="J415" s="1" t="s">
        <v>21</v>
      </c>
      <c r="K415" s="1" t="s">
        <v>21</v>
      </c>
      <c r="L415" s="1" t="s">
        <v>21</v>
      </c>
      <c r="M415" s="0" t="n">
        <f aca="false">IF(E415="Sports",1,IF(E415="Travel",2,IF(E415="Lifestyle",3)))</f>
        <v>2</v>
      </c>
      <c r="N415" s="0" t="str">
        <f aca="false">IF(A415&lt;18, "below 18", IF(A415&lt;=30, "19-30", IF(A415&lt;=50, "31-50", "Above 50")))</f>
        <v>19-30</v>
      </c>
      <c r="O415" s="0" t="str">
        <f aca="false">_xlfn.CONCAT(M415,"-",N415)</f>
        <v>2-19-30</v>
      </c>
      <c r="P415" s="0" t="n">
        <f aca="false">COUNTIF(O414:O1414,$O414)</f>
        <v>64</v>
      </c>
    </row>
    <row r="416" customFormat="false" ht="12.8" hidden="false" customHeight="false" outlineLevel="0" collapsed="false">
      <c r="A416" s="0" t="n">
        <v>56</v>
      </c>
      <c r="B416" s="0" t="s">
        <v>23</v>
      </c>
      <c r="C416" s="0" t="n">
        <v>7</v>
      </c>
      <c r="D416" s="0" t="s">
        <v>16</v>
      </c>
      <c r="E416" s="0" t="s">
        <v>33</v>
      </c>
      <c r="F416" s="0" t="s">
        <v>18</v>
      </c>
      <c r="G416" s="0" t="s">
        <v>30</v>
      </c>
      <c r="H416" s="0" t="s">
        <v>31</v>
      </c>
      <c r="I416" s="0" t="n">
        <v>11095</v>
      </c>
      <c r="J416" s="1" t="s">
        <v>21</v>
      </c>
      <c r="K416" s="1" t="s">
        <v>22</v>
      </c>
      <c r="L416" s="1" t="s">
        <v>22</v>
      </c>
      <c r="M416" s="0" t="n">
        <f aca="false">IF(E416="Sports",1,IF(E416="Travel",2,IF(E416="Lifestyle",3)))</f>
        <v>3</v>
      </c>
      <c r="N416" s="0" t="str">
        <f aca="false">IF(A416&lt;18, "below 18", IF(A416&lt;=30, "19-30", IF(A416&lt;=50, "31-50", "Above 50")))</f>
        <v>Above 50</v>
      </c>
      <c r="O416" s="0" t="str">
        <f aca="false">_xlfn.CONCAT(M416,"-",N416)</f>
        <v>3-Above 50</v>
      </c>
      <c r="P416" s="0" t="n">
        <f aca="false">COUNTIF(O415:O1415,$O415)</f>
        <v>53</v>
      </c>
    </row>
    <row r="417" customFormat="false" ht="12.8" hidden="false" customHeight="false" outlineLevel="0" collapsed="false">
      <c r="A417" s="0" t="n">
        <v>21</v>
      </c>
      <c r="B417" s="0" t="s">
        <v>32</v>
      </c>
      <c r="C417" s="0" t="n">
        <v>3</v>
      </c>
      <c r="D417" s="0" t="s">
        <v>35</v>
      </c>
      <c r="E417" s="0" t="s">
        <v>25</v>
      </c>
      <c r="F417" s="0" t="s">
        <v>34</v>
      </c>
      <c r="G417" s="0" t="s">
        <v>19</v>
      </c>
      <c r="H417" s="0" t="s">
        <v>20</v>
      </c>
      <c r="I417" s="0" t="n">
        <v>16985</v>
      </c>
      <c r="J417" s="1" t="s">
        <v>22</v>
      </c>
      <c r="K417" s="1" t="s">
        <v>22</v>
      </c>
      <c r="L417" s="1" t="s">
        <v>22</v>
      </c>
      <c r="M417" s="0" t="n">
        <f aca="false">IF(E417="Sports",1,IF(E417="Travel",2,IF(E417="Lifestyle",3)))</f>
        <v>2</v>
      </c>
      <c r="N417" s="0" t="str">
        <f aca="false">IF(A417&lt;18, "below 18", IF(A417&lt;=30, "19-30", IF(A417&lt;=50, "31-50", "Above 50")))</f>
        <v>19-30</v>
      </c>
      <c r="O417" s="0" t="str">
        <f aca="false">_xlfn.CONCAT(M417,"-",N417)</f>
        <v>2-19-30</v>
      </c>
      <c r="P417" s="0" t="n">
        <f aca="false">COUNTIF(O416:O1416,$O416)</f>
        <v>63</v>
      </c>
    </row>
    <row r="418" customFormat="false" ht="12.8" hidden="false" customHeight="false" outlineLevel="0" collapsed="false">
      <c r="A418" s="0" t="n">
        <v>23</v>
      </c>
      <c r="B418" s="0" t="s">
        <v>32</v>
      </c>
      <c r="C418" s="0" t="n">
        <v>9</v>
      </c>
      <c r="D418" s="0" t="s">
        <v>16</v>
      </c>
      <c r="E418" s="0" t="s">
        <v>17</v>
      </c>
      <c r="F418" s="0" t="s">
        <v>29</v>
      </c>
      <c r="G418" s="0" t="s">
        <v>30</v>
      </c>
      <c r="H418" s="0" t="s">
        <v>20</v>
      </c>
      <c r="I418" s="0" t="n">
        <v>11782</v>
      </c>
      <c r="J418" s="1" t="s">
        <v>21</v>
      </c>
      <c r="K418" s="1" t="s">
        <v>21</v>
      </c>
      <c r="L418" s="1" t="s">
        <v>22</v>
      </c>
      <c r="M418" s="0" t="n">
        <f aca="false">IF(E418="Sports",1,IF(E418="Travel",2,IF(E418="Lifestyle",3)))</f>
        <v>1</v>
      </c>
      <c r="N418" s="0" t="str">
        <f aca="false">IF(A418&lt;18, "below 18", IF(A418&lt;=30, "19-30", IF(A418&lt;=50, "31-50", "Above 50")))</f>
        <v>19-30</v>
      </c>
      <c r="O418" s="0" t="str">
        <f aca="false">_xlfn.CONCAT(M418,"-",N418)</f>
        <v>1-19-30</v>
      </c>
      <c r="P418" s="0" t="n">
        <f aca="false">COUNTIF(O417:O1417,$O417)</f>
        <v>52</v>
      </c>
    </row>
    <row r="419" customFormat="false" ht="12.8" hidden="false" customHeight="false" outlineLevel="0" collapsed="false">
      <c r="A419" s="0" t="n">
        <v>62</v>
      </c>
      <c r="B419" s="0" t="s">
        <v>32</v>
      </c>
      <c r="C419" s="0" t="n">
        <v>3</v>
      </c>
      <c r="D419" s="0" t="s">
        <v>24</v>
      </c>
      <c r="E419" s="0" t="s">
        <v>17</v>
      </c>
      <c r="F419" s="0" t="s">
        <v>34</v>
      </c>
      <c r="G419" s="0" t="s">
        <v>30</v>
      </c>
      <c r="H419" s="0" t="s">
        <v>26</v>
      </c>
      <c r="I419" s="0" t="n">
        <v>14541</v>
      </c>
      <c r="J419" s="1" t="s">
        <v>22</v>
      </c>
      <c r="K419" s="1" t="s">
        <v>22</v>
      </c>
      <c r="L419" s="1" t="s">
        <v>22</v>
      </c>
      <c r="M419" s="0" t="n">
        <f aca="false">IF(E419="Sports",1,IF(E419="Travel",2,IF(E419="Lifestyle",3)))</f>
        <v>1</v>
      </c>
      <c r="N419" s="0" t="str">
        <f aca="false">IF(A419&lt;18, "below 18", IF(A419&lt;=30, "19-30", IF(A419&lt;=50, "31-50", "Above 50")))</f>
        <v>Above 50</v>
      </c>
      <c r="O419" s="0" t="str">
        <f aca="false">_xlfn.CONCAT(M419,"-",N419)</f>
        <v>1-Above 50</v>
      </c>
      <c r="P419" s="0" t="n">
        <f aca="false">COUNTIF(O418:O1418,$O418)</f>
        <v>59</v>
      </c>
    </row>
    <row r="420" customFormat="false" ht="12.8" hidden="false" customHeight="false" outlineLevel="0" collapsed="false">
      <c r="A420" s="0" t="n">
        <v>49</v>
      </c>
      <c r="B420" s="0" t="s">
        <v>32</v>
      </c>
      <c r="C420" s="0" t="n">
        <v>5</v>
      </c>
      <c r="D420" s="0" t="s">
        <v>35</v>
      </c>
      <c r="E420" s="0" t="s">
        <v>25</v>
      </c>
      <c r="F420" s="0" t="s">
        <v>34</v>
      </c>
      <c r="G420" s="0" t="s">
        <v>19</v>
      </c>
      <c r="H420" s="0" t="s">
        <v>20</v>
      </c>
      <c r="I420" s="0" t="n">
        <v>13257</v>
      </c>
      <c r="J420" s="1" t="s">
        <v>22</v>
      </c>
      <c r="K420" s="1" t="s">
        <v>22</v>
      </c>
      <c r="L420" s="1" t="s">
        <v>21</v>
      </c>
      <c r="M420" s="0" t="n">
        <f aca="false">IF(E420="Sports",1,IF(E420="Travel",2,IF(E420="Lifestyle",3)))</f>
        <v>2</v>
      </c>
      <c r="N420" s="0" t="str">
        <f aca="false">IF(A420&lt;18, "below 18", IF(A420&lt;=30, "19-30", IF(A420&lt;=50, "31-50", "Above 50")))</f>
        <v>31-50</v>
      </c>
      <c r="O420" s="0" t="str">
        <f aca="false">_xlfn.CONCAT(M420,"-",N420)</f>
        <v>2-31-50</v>
      </c>
      <c r="P420" s="0" t="n">
        <f aca="false">COUNTIF(O419:O1419,$O419)</f>
        <v>45</v>
      </c>
    </row>
    <row r="421" customFormat="false" ht="12.8" hidden="false" customHeight="false" outlineLevel="0" collapsed="false">
      <c r="A421" s="0" t="n">
        <v>47</v>
      </c>
      <c r="B421" s="0" t="s">
        <v>15</v>
      </c>
      <c r="C421" s="0" t="n">
        <v>9</v>
      </c>
      <c r="D421" s="0" t="s">
        <v>24</v>
      </c>
      <c r="E421" s="0" t="s">
        <v>33</v>
      </c>
      <c r="F421" s="0" t="s">
        <v>29</v>
      </c>
      <c r="G421" s="0" t="s">
        <v>30</v>
      </c>
      <c r="H421" s="0" t="s">
        <v>20</v>
      </c>
      <c r="I421" s="0" t="n">
        <v>16213</v>
      </c>
      <c r="J421" s="1" t="s">
        <v>22</v>
      </c>
      <c r="K421" s="1" t="s">
        <v>21</v>
      </c>
      <c r="L421" s="1" t="s">
        <v>22</v>
      </c>
      <c r="M421" s="0" t="n">
        <f aca="false">IF(E421="Sports",1,IF(E421="Travel",2,IF(E421="Lifestyle",3)))</f>
        <v>3</v>
      </c>
      <c r="N421" s="0" t="str">
        <f aca="false">IF(A421&lt;18, "below 18", IF(A421&lt;=30, "19-30", IF(A421&lt;=50, "31-50", "Above 50")))</f>
        <v>31-50</v>
      </c>
      <c r="O421" s="0" t="str">
        <f aca="false">_xlfn.CONCAT(M421,"-",N421)</f>
        <v>3-31-50</v>
      </c>
      <c r="P421" s="0" t="n">
        <f aca="false">COUNTIF(O420:O1420,$O420)</f>
        <v>82</v>
      </c>
    </row>
    <row r="422" customFormat="false" ht="12.8" hidden="false" customHeight="false" outlineLevel="0" collapsed="false">
      <c r="A422" s="0" t="n">
        <v>64</v>
      </c>
      <c r="B422" s="0" t="s">
        <v>23</v>
      </c>
      <c r="C422" s="0" t="n">
        <v>3</v>
      </c>
      <c r="D422" s="0" t="s">
        <v>35</v>
      </c>
      <c r="E422" s="0" t="s">
        <v>17</v>
      </c>
      <c r="F422" s="0" t="s">
        <v>34</v>
      </c>
      <c r="G422" s="0" t="s">
        <v>36</v>
      </c>
      <c r="H422" s="0" t="s">
        <v>20</v>
      </c>
      <c r="I422" s="0" t="n">
        <v>14869</v>
      </c>
      <c r="J422" s="1" t="s">
        <v>21</v>
      </c>
      <c r="K422" s="1" t="s">
        <v>21</v>
      </c>
      <c r="L422" s="1" t="s">
        <v>22</v>
      </c>
      <c r="M422" s="0" t="n">
        <f aca="false">IF(E422="Sports",1,IF(E422="Travel",2,IF(E422="Lifestyle",3)))</f>
        <v>1</v>
      </c>
      <c r="N422" s="0" t="str">
        <f aca="false">IF(A422&lt;18, "below 18", IF(A422&lt;=30, "19-30", IF(A422&lt;=50, "31-50", "Above 50")))</f>
        <v>Above 50</v>
      </c>
      <c r="O422" s="0" t="str">
        <f aca="false">_xlfn.CONCAT(M422,"-",N422)</f>
        <v>1-Above 50</v>
      </c>
      <c r="P422" s="0" t="n">
        <f aca="false">COUNTIF(O421:O1421,$O421)</f>
        <v>82</v>
      </c>
    </row>
    <row r="423" customFormat="false" ht="12.8" hidden="false" customHeight="false" outlineLevel="0" collapsed="false">
      <c r="A423" s="0" t="n">
        <v>52</v>
      </c>
      <c r="B423" s="0" t="s">
        <v>32</v>
      </c>
      <c r="C423" s="0" t="n">
        <v>7</v>
      </c>
      <c r="D423" s="0" t="s">
        <v>35</v>
      </c>
      <c r="E423" s="0" t="s">
        <v>33</v>
      </c>
      <c r="F423" s="0" t="s">
        <v>29</v>
      </c>
      <c r="G423" s="0" t="s">
        <v>19</v>
      </c>
      <c r="H423" s="0" t="s">
        <v>20</v>
      </c>
      <c r="I423" s="0" t="n">
        <v>11561</v>
      </c>
      <c r="J423" s="1" t="s">
        <v>21</v>
      </c>
      <c r="K423" s="1" t="s">
        <v>22</v>
      </c>
      <c r="L423" s="1" t="s">
        <v>22</v>
      </c>
      <c r="M423" s="0" t="n">
        <f aca="false">IF(E423="Sports",1,IF(E423="Travel",2,IF(E423="Lifestyle",3)))</f>
        <v>3</v>
      </c>
      <c r="N423" s="0" t="str">
        <f aca="false">IF(A423&lt;18, "below 18", IF(A423&lt;=30, "19-30", IF(A423&lt;=50, "31-50", "Above 50")))</f>
        <v>Above 50</v>
      </c>
      <c r="O423" s="0" t="str">
        <f aca="false">_xlfn.CONCAT(M423,"-",N423)</f>
        <v>3-Above 50</v>
      </c>
      <c r="P423" s="0" t="n">
        <f aca="false">COUNTIF(O422:O1422,$O422)</f>
        <v>44</v>
      </c>
    </row>
    <row r="424" customFormat="false" ht="12.8" hidden="false" customHeight="false" outlineLevel="0" collapsed="false">
      <c r="A424" s="0" t="n">
        <v>57</v>
      </c>
      <c r="B424" s="0" t="s">
        <v>15</v>
      </c>
      <c r="C424" s="0" t="n">
        <v>1</v>
      </c>
      <c r="D424" s="0" t="s">
        <v>35</v>
      </c>
      <c r="E424" s="0" t="s">
        <v>25</v>
      </c>
      <c r="F424" s="0" t="s">
        <v>18</v>
      </c>
      <c r="G424" s="0" t="s">
        <v>19</v>
      </c>
      <c r="H424" s="0" t="s">
        <v>20</v>
      </c>
      <c r="I424" s="0" t="n">
        <v>14006</v>
      </c>
      <c r="J424" s="1" t="s">
        <v>22</v>
      </c>
      <c r="K424" s="1" t="s">
        <v>21</v>
      </c>
      <c r="L424" s="1" t="s">
        <v>22</v>
      </c>
      <c r="M424" s="0" t="n">
        <f aca="false">IF(E424="Sports",1,IF(E424="Travel",2,IF(E424="Lifestyle",3)))</f>
        <v>2</v>
      </c>
      <c r="N424" s="0" t="str">
        <f aca="false">IF(A424&lt;18, "below 18", IF(A424&lt;=30, "19-30", IF(A424&lt;=50, "31-50", "Above 50")))</f>
        <v>Above 50</v>
      </c>
      <c r="O424" s="0" t="str">
        <f aca="false">_xlfn.CONCAT(M424,"-",N424)</f>
        <v>2-Above 50</v>
      </c>
      <c r="P424" s="0" t="n">
        <f aca="false">COUNTIF(O423:O1423,$O423)</f>
        <v>62</v>
      </c>
    </row>
    <row r="425" customFormat="false" ht="12.8" hidden="false" customHeight="false" outlineLevel="0" collapsed="false">
      <c r="A425" s="0" t="n">
        <v>33</v>
      </c>
      <c r="B425" s="0" t="s">
        <v>32</v>
      </c>
      <c r="C425" s="0" t="n">
        <v>4</v>
      </c>
      <c r="D425" s="0" t="s">
        <v>35</v>
      </c>
      <c r="E425" s="0" t="s">
        <v>33</v>
      </c>
      <c r="F425" s="0" t="s">
        <v>34</v>
      </c>
      <c r="G425" s="0" t="s">
        <v>30</v>
      </c>
      <c r="H425" s="0" t="s">
        <v>26</v>
      </c>
      <c r="I425" s="0" t="n">
        <v>19867</v>
      </c>
      <c r="J425" s="1" t="s">
        <v>22</v>
      </c>
      <c r="K425" s="1" t="s">
        <v>21</v>
      </c>
      <c r="L425" s="1" t="s">
        <v>22</v>
      </c>
      <c r="M425" s="0" t="n">
        <f aca="false">IF(E425="Sports",1,IF(E425="Travel",2,IF(E425="Lifestyle",3)))</f>
        <v>3</v>
      </c>
      <c r="N425" s="0" t="str">
        <f aca="false">IF(A425&lt;18, "below 18", IF(A425&lt;=30, "19-30", IF(A425&lt;=50, "31-50", "Above 50")))</f>
        <v>31-50</v>
      </c>
      <c r="O425" s="0" t="str">
        <f aca="false">_xlfn.CONCAT(M425,"-",N425)</f>
        <v>3-31-50</v>
      </c>
      <c r="P425" s="0" t="n">
        <f aca="false">COUNTIF(O424:O1424,$O424)</f>
        <v>60</v>
      </c>
    </row>
    <row r="426" customFormat="false" ht="12.8" hidden="false" customHeight="false" outlineLevel="0" collapsed="false">
      <c r="A426" s="0" t="n">
        <v>30</v>
      </c>
      <c r="B426" s="0" t="s">
        <v>23</v>
      </c>
      <c r="C426" s="0" t="n">
        <v>4</v>
      </c>
      <c r="D426" s="0" t="s">
        <v>35</v>
      </c>
      <c r="E426" s="0" t="s">
        <v>17</v>
      </c>
      <c r="F426" s="0" t="s">
        <v>18</v>
      </c>
      <c r="G426" s="0" t="s">
        <v>30</v>
      </c>
      <c r="H426" s="0" t="s">
        <v>26</v>
      </c>
      <c r="I426" s="0" t="n">
        <v>19314</v>
      </c>
      <c r="J426" s="1" t="s">
        <v>22</v>
      </c>
      <c r="K426" s="1" t="s">
        <v>22</v>
      </c>
      <c r="L426" s="1" t="s">
        <v>22</v>
      </c>
      <c r="M426" s="0" t="n">
        <f aca="false">IF(E426="Sports",1,IF(E426="Travel",2,IF(E426="Lifestyle",3)))</f>
        <v>1</v>
      </c>
      <c r="N426" s="0" t="str">
        <f aca="false">IF(A426&lt;18, "below 18", IF(A426&lt;=30, "19-30", IF(A426&lt;=50, "31-50", "Above 50")))</f>
        <v>19-30</v>
      </c>
      <c r="O426" s="0" t="str">
        <f aca="false">_xlfn.CONCAT(M426,"-",N426)</f>
        <v>1-19-30</v>
      </c>
      <c r="P426" s="0" t="n">
        <f aca="false">COUNTIF(O425:O1425,$O425)</f>
        <v>81</v>
      </c>
    </row>
    <row r="427" customFormat="false" ht="12.8" hidden="false" customHeight="false" outlineLevel="0" collapsed="false">
      <c r="A427" s="0" t="n">
        <v>59</v>
      </c>
      <c r="B427" s="0" t="s">
        <v>15</v>
      </c>
      <c r="C427" s="0" t="n">
        <v>7</v>
      </c>
      <c r="D427" s="0" t="s">
        <v>16</v>
      </c>
      <c r="E427" s="0" t="s">
        <v>33</v>
      </c>
      <c r="F427" s="0" t="s">
        <v>18</v>
      </c>
      <c r="G427" s="0" t="s">
        <v>19</v>
      </c>
      <c r="H427" s="0" t="s">
        <v>20</v>
      </c>
      <c r="I427" s="0" t="n">
        <v>13981</v>
      </c>
      <c r="J427" s="1" t="s">
        <v>22</v>
      </c>
      <c r="K427" s="1" t="s">
        <v>22</v>
      </c>
      <c r="L427" s="1" t="s">
        <v>21</v>
      </c>
      <c r="M427" s="0" t="n">
        <f aca="false">IF(E427="Sports",1,IF(E427="Travel",2,IF(E427="Lifestyle",3)))</f>
        <v>3</v>
      </c>
      <c r="N427" s="0" t="str">
        <f aca="false">IF(A427&lt;18, "below 18", IF(A427&lt;=30, "19-30", IF(A427&lt;=50, "31-50", "Above 50")))</f>
        <v>Above 50</v>
      </c>
      <c r="O427" s="0" t="str">
        <f aca="false">_xlfn.CONCAT(M427,"-",N427)</f>
        <v>3-Above 50</v>
      </c>
      <c r="P427" s="0" t="n">
        <f aca="false">COUNTIF(O426:O1426,$O426)</f>
        <v>58</v>
      </c>
    </row>
    <row r="428" customFormat="false" ht="12.8" hidden="false" customHeight="false" outlineLevel="0" collapsed="false">
      <c r="A428" s="0" t="n">
        <v>47</v>
      </c>
      <c r="B428" s="0" t="s">
        <v>23</v>
      </c>
      <c r="C428" s="0" t="n">
        <v>8</v>
      </c>
      <c r="D428" s="0" t="s">
        <v>35</v>
      </c>
      <c r="E428" s="0" t="s">
        <v>33</v>
      </c>
      <c r="F428" s="0" t="s">
        <v>34</v>
      </c>
      <c r="G428" s="0" t="s">
        <v>36</v>
      </c>
      <c r="H428" s="0" t="s">
        <v>26</v>
      </c>
      <c r="I428" s="0" t="n">
        <v>19493</v>
      </c>
      <c r="J428" s="1" t="s">
        <v>22</v>
      </c>
      <c r="K428" s="1" t="s">
        <v>21</v>
      </c>
      <c r="L428" s="1" t="s">
        <v>22</v>
      </c>
      <c r="M428" s="0" t="n">
        <f aca="false">IF(E428="Sports",1,IF(E428="Travel",2,IF(E428="Lifestyle",3)))</f>
        <v>3</v>
      </c>
      <c r="N428" s="0" t="str">
        <f aca="false">IF(A428&lt;18, "below 18", IF(A428&lt;=30, "19-30", IF(A428&lt;=50, "31-50", "Above 50")))</f>
        <v>31-50</v>
      </c>
      <c r="O428" s="0" t="str">
        <f aca="false">_xlfn.CONCAT(M428,"-",N428)</f>
        <v>3-31-50</v>
      </c>
      <c r="P428" s="0" t="n">
        <f aca="false">COUNTIF(O427:O1427,$O427)</f>
        <v>61</v>
      </c>
    </row>
    <row r="429" customFormat="false" ht="12.8" hidden="false" customHeight="false" outlineLevel="0" collapsed="false">
      <c r="A429" s="0" t="n">
        <v>36</v>
      </c>
      <c r="B429" s="0" t="s">
        <v>23</v>
      </c>
      <c r="C429" s="0" t="n">
        <v>1</v>
      </c>
      <c r="D429" s="0" t="s">
        <v>35</v>
      </c>
      <c r="E429" s="0" t="s">
        <v>25</v>
      </c>
      <c r="F429" s="0" t="s">
        <v>29</v>
      </c>
      <c r="G429" s="0" t="s">
        <v>30</v>
      </c>
      <c r="H429" s="0" t="s">
        <v>26</v>
      </c>
      <c r="I429" s="0" t="n">
        <v>15682</v>
      </c>
      <c r="J429" s="1" t="s">
        <v>22</v>
      </c>
      <c r="K429" s="1" t="s">
        <v>22</v>
      </c>
      <c r="L429" s="1" t="s">
        <v>21</v>
      </c>
      <c r="M429" s="0" t="n">
        <f aca="false">IF(E429="Sports",1,IF(E429="Travel",2,IF(E429="Lifestyle",3)))</f>
        <v>2</v>
      </c>
      <c r="N429" s="0" t="str">
        <f aca="false">IF(A429&lt;18, "below 18", IF(A429&lt;=30, "19-30", IF(A429&lt;=50, "31-50", "Above 50")))</f>
        <v>31-50</v>
      </c>
      <c r="O429" s="0" t="str">
        <f aca="false">_xlfn.CONCAT(M429,"-",N429)</f>
        <v>2-31-50</v>
      </c>
      <c r="P429" s="0" t="n">
        <f aca="false">COUNTIF(O428:O1428,$O428)</f>
        <v>80</v>
      </c>
    </row>
    <row r="430" customFormat="false" ht="12.8" hidden="false" customHeight="false" outlineLevel="0" collapsed="false">
      <c r="A430" s="0" t="n">
        <v>34</v>
      </c>
      <c r="B430" s="0" t="s">
        <v>15</v>
      </c>
      <c r="C430" s="0" t="n">
        <v>5</v>
      </c>
      <c r="D430" s="0" t="s">
        <v>16</v>
      </c>
      <c r="E430" s="0" t="s">
        <v>25</v>
      </c>
      <c r="F430" s="0" t="s">
        <v>34</v>
      </c>
      <c r="G430" s="0" t="s">
        <v>30</v>
      </c>
      <c r="H430" s="0" t="s">
        <v>31</v>
      </c>
      <c r="I430" s="0" t="n">
        <v>15782</v>
      </c>
      <c r="J430" s="1" t="s">
        <v>21</v>
      </c>
      <c r="K430" s="1" t="s">
        <v>21</v>
      </c>
      <c r="L430" s="1" t="s">
        <v>21</v>
      </c>
      <c r="M430" s="0" t="n">
        <f aca="false">IF(E430="Sports",1,IF(E430="Travel",2,IF(E430="Lifestyle",3)))</f>
        <v>2</v>
      </c>
      <c r="N430" s="0" t="str">
        <f aca="false">IF(A430&lt;18, "below 18", IF(A430&lt;=30, "19-30", IF(A430&lt;=50, "31-50", "Above 50")))</f>
        <v>31-50</v>
      </c>
      <c r="O430" s="0" t="str">
        <f aca="false">_xlfn.CONCAT(M430,"-",N430)</f>
        <v>2-31-50</v>
      </c>
      <c r="P430" s="0" t="n">
        <f aca="false">COUNTIF(O429:O1429,$O429)</f>
        <v>81</v>
      </c>
    </row>
    <row r="431" customFormat="false" ht="12.8" hidden="false" customHeight="false" outlineLevel="0" collapsed="false">
      <c r="A431" s="0" t="n">
        <v>36</v>
      </c>
      <c r="B431" s="0" t="s">
        <v>15</v>
      </c>
      <c r="C431" s="0" t="n">
        <v>7</v>
      </c>
      <c r="D431" s="0" t="s">
        <v>16</v>
      </c>
      <c r="E431" s="0" t="s">
        <v>25</v>
      </c>
      <c r="F431" s="0" t="s">
        <v>18</v>
      </c>
      <c r="G431" s="0" t="s">
        <v>36</v>
      </c>
      <c r="H431" s="0" t="s">
        <v>20</v>
      </c>
      <c r="I431" s="0" t="n">
        <v>10943</v>
      </c>
      <c r="J431" s="1" t="s">
        <v>22</v>
      </c>
      <c r="K431" s="1" t="s">
        <v>21</v>
      </c>
      <c r="L431" s="1" t="s">
        <v>22</v>
      </c>
      <c r="M431" s="0" t="n">
        <f aca="false">IF(E431="Sports",1,IF(E431="Travel",2,IF(E431="Lifestyle",3)))</f>
        <v>2</v>
      </c>
      <c r="N431" s="0" t="str">
        <f aca="false">IF(A431&lt;18, "below 18", IF(A431&lt;=30, "19-30", IF(A431&lt;=50, "31-50", "Above 50")))</f>
        <v>31-50</v>
      </c>
      <c r="O431" s="0" t="str">
        <f aca="false">_xlfn.CONCAT(M431,"-",N431)</f>
        <v>2-31-50</v>
      </c>
      <c r="P431" s="0" t="n">
        <f aca="false">COUNTIF(O430:O1430,$O430)</f>
        <v>80</v>
      </c>
    </row>
    <row r="432" customFormat="false" ht="12.8" hidden="false" customHeight="false" outlineLevel="0" collapsed="false">
      <c r="A432" s="0" t="n">
        <v>45</v>
      </c>
      <c r="B432" s="0" t="s">
        <v>15</v>
      </c>
      <c r="C432" s="0" t="n">
        <v>4</v>
      </c>
      <c r="D432" s="0" t="s">
        <v>16</v>
      </c>
      <c r="E432" s="0" t="s">
        <v>17</v>
      </c>
      <c r="F432" s="0" t="s">
        <v>18</v>
      </c>
      <c r="G432" s="0" t="s">
        <v>36</v>
      </c>
      <c r="H432" s="0" t="s">
        <v>26</v>
      </c>
      <c r="I432" s="0" t="n">
        <v>14550</v>
      </c>
      <c r="J432" s="1" t="s">
        <v>22</v>
      </c>
      <c r="K432" s="1" t="s">
        <v>22</v>
      </c>
      <c r="L432" s="1" t="s">
        <v>21</v>
      </c>
      <c r="M432" s="0" t="n">
        <f aca="false">IF(E432="Sports",1,IF(E432="Travel",2,IF(E432="Lifestyle",3)))</f>
        <v>1</v>
      </c>
      <c r="N432" s="0" t="str">
        <f aca="false">IF(A432&lt;18, "below 18", IF(A432&lt;=30, "19-30", IF(A432&lt;=50, "31-50", "Above 50")))</f>
        <v>31-50</v>
      </c>
      <c r="O432" s="0" t="str">
        <f aca="false">_xlfn.CONCAT(M432,"-",N432)</f>
        <v>1-31-50</v>
      </c>
      <c r="P432" s="0" t="n">
        <f aca="false">COUNTIF(O431:O1431,$O431)</f>
        <v>79</v>
      </c>
    </row>
    <row r="433" customFormat="false" ht="12.8" hidden="false" customHeight="false" outlineLevel="0" collapsed="false">
      <c r="A433" s="0" t="n">
        <v>43</v>
      </c>
      <c r="B433" s="0" t="s">
        <v>15</v>
      </c>
      <c r="C433" s="0" t="n">
        <v>4</v>
      </c>
      <c r="D433" s="0" t="s">
        <v>16</v>
      </c>
      <c r="E433" s="0" t="s">
        <v>17</v>
      </c>
      <c r="F433" s="0" t="s">
        <v>29</v>
      </c>
      <c r="G433" s="0" t="s">
        <v>19</v>
      </c>
      <c r="H433" s="0" t="s">
        <v>26</v>
      </c>
      <c r="I433" s="0" t="n">
        <v>19137</v>
      </c>
      <c r="J433" s="1" t="s">
        <v>22</v>
      </c>
      <c r="K433" s="1" t="s">
        <v>21</v>
      </c>
      <c r="L433" s="1" t="s">
        <v>22</v>
      </c>
      <c r="M433" s="0" t="n">
        <f aca="false">IF(E433="Sports",1,IF(E433="Travel",2,IF(E433="Lifestyle",3)))</f>
        <v>1</v>
      </c>
      <c r="N433" s="0" t="str">
        <f aca="false">IF(A433&lt;18, "below 18", IF(A433&lt;=30, "19-30", IF(A433&lt;=50, "31-50", "Above 50")))</f>
        <v>31-50</v>
      </c>
      <c r="O433" s="0" t="str">
        <f aca="false">_xlfn.CONCAT(M433,"-",N433)</f>
        <v>1-31-50</v>
      </c>
      <c r="P433" s="0" t="n">
        <f aca="false">COUNTIF(O432:O1432,$O432)</f>
        <v>85</v>
      </c>
    </row>
    <row r="434" customFormat="false" ht="12.8" hidden="false" customHeight="false" outlineLevel="0" collapsed="false">
      <c r="A434" s="0" t="n">
        <v>54</v>
      </c>
      <c r="B434" s="0" t="s">
        <v>15</v>
      </c>
      <c r="C434" s="0" t="n">
        <v>4</v>
      </c>
      <c r="D434" s="0" t="s">
        <v>16</v>
      </c>
      <c r="E434" s="0" t="s">
        <v>25</v>
      </c>
      <c r="F434" s="0" t="s">
        <v>34</v>
      </c>
      <c r="G434" s="0" t="s">
        <v>36</v>
      </c>
      <c r="H434" s="0" t="s">
        <v>20</v>
      </c>
      <c r="I434" s="0" t="n">
        <v>10600</v>
      </c>
      <c r="J434" s="1" t="s">
        <v>21</v>
      </c>
      <c r="K434" s="1" t="s">
        <v>21</v>
      </c>
      <c r="L434" s="1" t="s">
        <v>21</v>
      </c>
      <c r="M434" s="0" t="n">
        <f aca="false">IF(E434="Sports",1,IF(E434="Travel",2,IF(E434="Lifestyle",3)))</f>
        <v>2</v>
      </c>
      <c r="N434" s="0" t="str">
        <f aca="false">IF(A434&lt;18, "below 18", IF(A434&lt;=30, "19-30", IF(A434&lt;=50, "31-50", "Above 50")))</f>
        <v>Above 50</v>
      </c>
      <c r="O434" s="0" t="str">
        <f aca="false">_xlfn.CONCAT(M434,"-",N434)</f>
        <v>2-Above 50</v>
      </c>
      <c r="P434" s="0" t="n">
        <f aca="false">COUNTIF(O433:O1433,$O433)</f>
        <v>84</v>
      </c>
    </row>
    <row r="435" customFormat="false" ht="12.8" hidden="false" customHeight="false" outlineLevel="0" collapsed="false">
      <c r="A435" s="0" t="n">
        <v>43</v>
      </c>
      <c r="B435" s="0" t="s">
        <v>15</v>
      </c>
      <c r="C435" s="0" t="n">
        <v>6</v>
      </c>
      <c r="D435" s="0" t="s">
        <v>16</v>
      </c>
      <c r="E435" s="0" t="s">
        <v>25</v>
      </c>
      <c r="F435" s="0" t="s">
        <v>18</v>
      </c>
      <c r="G435" s="0" t="s">
        <v>19</v>
      </c>
      <c r="H435" s="0" t="s">
        <v>31</v>
      </c>
      <c r="I435" s="0" t="n">
        <v>16376</v>
      </c>
      <c r="J435" s="1" t="s">
        <v>21</v>
      </c>
      <c r="K435" s="1" t="s">
        <v>21</v>
      </c>
      <c r="L435" s="1" t="s">
        <v>22</v>
      </c>
      <c r="M435" s="0" t="n">
        <f aca="false">IF(E435="Sports",1,IF(E435="Travel",2,IF(E435="Lifestyle",3)))</f>
        <v>2</v>
      </c>
      <c r="N435" s="0" t="str">
        <f aca="false">IF(A435&lt;18, "below 18", IF(A435&lt;=30, "19-30", IF(A435&lt;=50, "31-50", "Above 50")))</f>
        <v>31-50</v>
      </c>
      <c r="O435" s="0" t="str">
        <f aca="false">_xlfn.CONCAT(M435,"-",N435)</f>
        <v>2-31-50</v>
      </c>
      <c r="P435" s="0" t="n">
        <f aca="false">COUNTIF(O434:O1434,$O434)</f>
        <v>59</v>
      </c>
    </row>
    <row r="436" customFormat="false" ht="12.8" hidden="false" customHeight="false" outlineLevel="0" collapsed="false">
      <c r="A436" s="0" t="n">
        <v>40</v>
      </c>
      <c r="B436" s="0" t="s">
        <v>15</v>
      </c>
      <c r="C436" s="0" t="n">
        <v>7</v>
      </c>
      <c r="D436" s="0" t="s">
        <v>35</v>
      </c>
      <c r="E436" s="0" t="s">
        <v>17</v>
      </c>
      <c r="F436" s="0" t="s">
        <v>18</v>
      </c>
      <c r="G436" s="0" t="s">
        <v>36</v>
      </c>
      <c r="H436" s="0" t="s">
        <v>20</v>
      </c>
      <c r="I436" s="0" t="n">
        <v>19609</v>
      </c>
      <c r="J436" s="1" t="s">
        <v>21</v>
      </c>
      <c r="K436" s="1" t="s">
        <v>22</v>
      </c>
      <c r="L436" s="1" t="s">
        <v>21</v>
      </c>
      <c r="M436" s="0" t="n">
        <f aca="false">IF(E436="Sports",1,IF(E436="Travel",2,IF(E436="Lifestyle",3)))</f>
        <v>1</v>
      </c>
      <c r="N436" s="0" t="str">
        <f aca="false">IF(A436&lt;18, "below 18", IF(A436&lt;=30, "19-30", IF(A436&lt;=50, "31-50", "Above 50")))</f>
        <v>31-50</v>
      </c>
      <c r="O436" s="0" t="str">
        <f aca="false">_xlfn.CONCAT(M436,"-",N436)</f>
        <v>1-31-50</v>
      </c>
      <c r="P436" s="0" t="n">
        <f aca="false">COUNTIF(O435:O1435,$O435)</f>
        <v>78</v>
      </c>
    </row>
    <row r="437" customFormat="false" ht="12.8" hidden="false" customHeight="false" outlineLevel="0" collapsed="false">
      <c r="A437" s="0" t="n">
        <v>26</v>
      </c>
      <c r="B437" s="0" t="s">
        <v>32</v>
      </c>
      <c r="C437" s="0" t="n">
        <v>2</v>
      </c>
      <c r="D437" s="0" t="s">
        <v>35</v>
      </c>
      <c r="E437" s="0" t="s">
        <v>17</v>
      </c>
      <c r="F437" s="0" t="s">
        <v>18</v>
      </c>
      <c r="G437" s="0" t="s">
        <v>30</v>
      </c>
      <c r="H437" s="0" t="s">
        <v>31</v>
      </c>
      <c r="I437" s="0" t="n">
        <v>11524</v>
      </c>
      <c r="J437" s="1" t="s">
        <v>21</v>
      </c>
      <c r="K437" s="1" t="s">
        <v>22</v>
      </c>
      <c r="L437" s="1" t="s">
        <v>21</v>
      </c>
      <c r="M437" s="0" t="n">
        <f aca="false">IF(E437="Sports",1,IF(E437="Travel",2,IF(E437="Lifestyle",3)))</f>
        <v>1</v>
      </c>
      <c r="N437" s="0" t="str">
        <f aca="false">IF(A437&lt;18, "below 18", IF(A437&lt;=30, "19-30", IF(A437&lt;=50, "31-50", "Above 50")))</f>
        <v>19-30</v>
      </c>
      <c r="O437" s="0" t="str">
        <f aca="false">_xlfn.CONCAT(M437,"-",N437)</f>
        <v>1-19-30</v>
      </c>
      <c r="P437" s="0" t="n">
        <f aca="false">COUNTIF(O436:O1436,$O436)</f>
        <v>83</v>
      </c>
    </row>
    <row r="438" customFormat="false" ht="12.8" hidden="false" customHeight="false" outlineLevel="0" collapsed="false">
      <c r="A438" s="0" t="n">
        <v>29</v>
      </c>
      <c r="B438" s="0" t="s">
        <v>23</v>
      </c>
      <c r="C438" s="0" t="n">
        <v>5</v>
      </c>
      <c r="D438" s="0" t="s">
        <v>24</v>
      </c>
      <c r="E438" s="0" t="s">
        <v>17</v>
      </c>
      <c r="F438" s="0" t="s">
        <v>29</v>
      </c>
      <c r="G438" s="0" t="s">
        <v>19</v>
      </c>
      <c r="H438" s="0" t="s">
        <v>20</v>
      </c>
      <c r="I438" s="0" t="n">
        <v>13766</v>
      </c>
      <c r="J438" s="1" t="s">
        <v>22</v>
      </c>
      <c r="K438" s="1" t="s">
        <v>22</v>
      </c>
      <c r="L438" s="1" t="s">
        <v>22</v>
      </c>
      <c r="M438" s="0" t="n">
        <f aca="false">IF(E438="Sports",1,IF(E438="Travel",2,IF(E438="Lifestyle",3)))</f>
        <v>1</v>
      </c>
      <c r="N438" s="0" t="str">
        <f aca="false">IF(A438&lt;18, "below 18", IF(A438&lt;=30, "19-30", IF(A438&lt;=50, "31-50", "Above 50")))</f>
        <v>19-30</v>
      </c>
      <c r="O438" s="0" t="str">
        <f aca="false">_xlfn.CONCAT(M438,"-",N438)</f>
        <v>1-19-30</v>
      </c>
      <c r="P438" s="0" t="n">
        <f aca="false">COUNTIF(O437:O1437,$O437)</f>
        <v>57</v>
      </c>
    </row>
    <row r="439" customFormat="false" ht="12.8" hidden="false" customHeight="false" outlineLevel="0" collapsed="false">
      <c r="A439" s="0" t="n">
        <v>18</v>
      </c>
      <c r="B439" s="0" t="s">
        <v>15</v>
      </c>
      <c r="C439" s="0" t="n">
        <v>4</v>
      </c>
      <c r="D439" s="0" t="s">
        <v>35</v>
      </c>
      <c r="E439" s="0" t="s">
        <v>17</v>
      </c>
      <c r="F439" s="0" t="s">
        <v>18</v>
      </c>
      <c r="G439" s="0" t="s">
        <v>19</v>
      </c>
      <c r="H439" s="0" t="s">
        <v>20</v>
      </c>
      <c r="I439" s="0" t="n">
        <v>10250</v>
      </c>
      <c r="J439" s="1" t="s">
        <v>21</v>
      </c>
      <c r="K439" s="1" t="s">
        <v>21</v>
      </c>
      <c r="L439" s="1" t="s">
        <v>21</v>
      </c>
      <c r="M439" s="0" t="n">
        <f aca="false">IF(E439="Sports",1,IF(E439="Travel",2,IF(E439="Lifestyle",3)))</f>
        <v>1</v>
      </c>
      <c r="N439" s="0" t="str">
        <f aca="false">IF(A439&lt;18, "below 18", IF(A439&lt;=30, "19-30", IF(A439&lt;=50, "31-50", "Above 50")))</f>
        <v>19-30</v>
      </c>
      <c r="O439" s="0" t="str">
        <f aca="false">_xlfn.CONCAT(M439,"-",N439)</f>
        <v>1-19-30</v>
      </c>
      <c r="P439" s="0" t="n">
        <f aca="false">COUNTIF(O438:O1438,$O438)</f>
        <v>56</v>
      </c>
    </row>
    <row r="440" customFormat="false" ht="12.8" hidden="false" customHeight="false" outlineLevel="0" collapsed="false">
      <c r="A440" s="0" t="n">
        <v>18</v>
      </c>
      <c r="B440" s="0" t="s">
        <v>32</v>
      </c>
      <c r="C440" s="0" t="n">
        <v>3</v>
      </c>
      <c r="D440" s="0" t="s">
        <v>35</v>
      </c>
      <c r="E440" s="0" t="s">
        <v>25</v>
      </c>
      <c r="F440" s="0" t="s">
        <v>18</v>
      </c>
      <c r="G440" s="0" t="s">
        <v>19</v>
      </c>
      <c r="H440" s="0" t="s">
        <v>20</v>
      </c>
      <c r="I440" s="0" t="n">
        <v>19736</v>
      </c>
      <c r="J440" s="1" t="s">
        <v>22</v>
      </c>
      <c r="K440" s="1" t="s">
        <v>21</v>
      </c>
      <c r="L440" s="1" t="s">
        <v>21</v>
      </c>
      <c r="M440" s="0" t="n">
        <f aca="false">IF(E440="Sports",1,IF(E440="Travel",2,IF(E440="Lifestyle",3)))</f>
        <v>2</v>
      </c>
      <c r="N440" s="0" t="str">
        <f aca="false">IF(A440&lt;18, "below 18", IF(A440&lt;=30, "19-30", IF(A440&lt;=50, "31-50", "Above 50")))</f>
        <v>19-30</v>
      </c>
      <c r="O440" s="0" t="str">
        <f aca="false">_xlfn.CONCAT(M440,"-",N440)</f>
        <v>2-19-30</v>
      </c>
      <c r="P440" s="0" t="n">
        <f aca="false">COUNTIF(O439:O1439,$O439)</f>
        <v>55</v>
      </c>
    </row>
    <row r="441" customFormat="false" ht="12.8" hidden="false" customHeight="false" outlineLevel="0" collapsed="false">
      <c r="A441" s="0" t="n">
        <v>64</v>
      </c>
      <c r="B441" s="0" t="s">
        <v>32</v>
      </c>
      <c r="C441" s="0" t="n">
        <v>7</v>
      </c>
      <c r="D441" s="0" t="s">
        <v>16</v>
      </c>
      <c r="E441" s="0" t="s">
        <v>17</v>
      </c>
      <c r="F441" s="0" t="s">
        <v>34</v>
      </c>
      <c r="G441" s="0" t="s">
        <v>36</v>
      </c>
      <c r="H441" s="0" t="s">
        <v>20</v>
      </c>
      <c r="I441" s="0" t="n">
        <v>10078</v>
      </c>
      <c r="J441" s="1" t="s">
        <v>22</v>
      </c>
      <c r="K441" s="1" t="s">
        <v>22</v>
      </c>
      <c r="L441" s="1" t="s">
        <v>21</v>
      </c>
      <c r="M441" s="0" t="n">
        <f aca="false">IF(E441="Sports",1,IF(E441="Travel",2,IF(E441="Lifestyle",3)))</f>
        <v>1</v>
      </c>
      <c r="N441" s="0" t="str">
        <f aca="false">IF(A441&lt;18, "below 18", IF(A441&lt;=30, "19-30", IF(A441&lt;=50, "31-50", "Above 50")))</f>
        <v>Above 50</v>
      </c>
      <c r="O441" s="0" t="str">
        <f aca="false">_xlfn.CONCAT(M441,"-",N441)</f>
        <v>1-Above 50</v>
      </c>
      <c r="P441" s="0" t="n">
        <f aca="false">COUNTIF(O440:O1440,$O440)</f>
        <v>51</v>
      </c>
    </row>
    <row r="442" customFormat="false" ht="12.8" hidden="false" customHeight="false" outlineLevel="0" collapsed="false">
      <c r="A442" s="0" t="n">
        <v>51</v>
      </c>
      <c r="B442" s="0" t="s">
        <v>32</v>
      </c>
      <c r="C442" s="0" t="n">
        <v>6</v>
      </c>
      <c r="D442" s="0" t="s">
        <v>16</v>
      </c>
      <c r="E442" s="0" t="s">
        <v>25</v>
      </c>
      <c r="F442" s="0" t="s">
        <v>34</v>
      </c>
      <c r="G442" s="0" t="s">
        <v>30</v>
      </c>
      <c r="H442" s="0" t="s">
        <v>31</v>
      </c>
      <c r="I442" s="0" t="n">
        <v>13123</v>
      </c>
      <c r="J442" s="1" t="s">
        <v>22</v>
      </c>
      <c r="K442" s="1" t="s">
        <v>22</v>
      </c>
      <c r="L442" s="1" t="s">
        <v>21</v>
      </c>
      <c r="M442" s="0" t="n">
        <f aca="false">IF(E442="Sports",1,IF(E442="Travel",2,IF(E442="Lifestyle",3)))</f>
        <v>2</v>
      </c>
      <c r="N442" s="0" t="str">
        <f aca="false">IF(A442&lt;18, "below 18", IF(A442&lt;=30, "19-30", IF(A442&lt;=50, "31-50", "Above 50")))</f>
        <v>Above 50</v>
      </c>
      <c r="O442" s="0" t="str">
        <f aca="false">_xlfn.CONCAT(M442,"-",N442)</f>
        <v>2-Above 50</v>
      </c>
      <c r="P442" s="0" t="n">
        <f aca="false">COUNTIF(O441:O1441,$O441)</f>
        <v>43</v>
      </c>
    </row>
    <row r="443" customFormat="false" ht="12.8" hidden="false" customHeight="false" outlineLevel="0" collapsed="false">
      <c r="A443" s="0" t="n">
        <v>49</v>
      </c>
      <c r="B443" s="0" t="s">
        <v>23</v>
      </c>
      <c r="C443" s="0" t="n">
        <v>7</v>
      </c>
      <c r="D443" s="0" t="s">
        <v>35</v>
      </c>
      <c r="E443" s="0" t="s">
        <v>33</v>
      </c>
      <c r="F443" s="0" t="s">
        <v>18</v>
      </c>
      <c r="G443" s="0" t="s">
        <v>19</v>
      </c>
      <c r="H443" s="0" t="s">
        <v>31</v>
      </c>
      <c r="I443" s="0" t="n">
        <v>19089</v>
      </c>
      <c r="J443" s="1" t="s">
        <v>22</v>
      </c>
      <c r="K443" s="1" t="s">
        <v>22</v>
      </c>
      <c r="L443" s="1" t="s">
        <v>21</v>
      </c>
      <c r="M443" s="0" t="n">
        <f aca="false">IF(E443="Sports",1,IF(E443="Travel",2,IF(E443="Lifestyle",3)))</f>
        <v>3</v>
      </c>
      <c r="N443" s="0" t="str">
        <f aca="false">IF(A443&lt;18, "below 18", IF(A443&lt;=30, "19-30", IF(A443&lt;=50, "31-50", "Above 50")))</f>
        <v>31-50</v>
      </c>
      <c r="O443" s="0" t="str">
        <f aca="false">_xlfn.CONCAT(M443,"-",N443)</f>
        <v>3-31-50</v>
      </c>
      <c r="P443" s="0" t="n">
        <f aca="false">COUNTIF(O442:O1442,$O442)</f>
        <v>58</v>
      </c>
    </row>
    <row r="444" customFormat="false" ht="12.8" hidden="false" customHeight="false" outlineLevel="0" collapsed="false">
      <c r="A444" s="0" t="n">
        <v>42</v>
      </c>
      <c r="B444" s="0" t="s">
        <v>15</v>
      </c>
      <c r="C444" s="0" t="n">
        <v>5</v>
      </c>
      <c r="D444" s="0" t="s">
        <v>24</v>
      </c>
      <c r="E444" s="0" t="s">
        <v>33</v>
      </c>
      <c r="F444" s="0" t="s">
        <v>18</v>
      </c>
      <c r="G444" s="0" t="s">
        <v>19</v>
      </c>
      <c r="H444" s="0" t="s">
        <v>26</v>
      </c>
      <c r="I444" s="0" t="n">
        <v>17064</v>
      </c>
      <c r="J444" s="1" t="s">
        <v>22</v>
      </c>
      <c r="K444" s="1" t="s">
        <v>21</v>
      </c>
      <c r="L444" s="1" t="s">
        <v>22</v>
      </c>
      <c r="M444" s="0" t="n">
        <f aca="false">IF(E444="Sports",1,IF(E444="Travel",2,IF(E444="Lifestyle",3)))</f>
        <v>3</v>
      </c>
      <c r="N444" s="0" t="str">
        <f aca="false">IF(A444&lt;18, "below 18", IF(A444&lt;=30, "19-30", IF(A444&lt;=50, "31-50", "Above 50")))</f>
        <v>31-50</v>
      </c>
      <c r="O444" s="0" t="str">
        <f aca="false">_xlfn.CONCAT(M444,"-",N444)</f>
        <v>3-31-50</v>
      </c>
      <c r="P444" s="0" t="n">
        <f aca="false">COUNTIF(O443:O1443,$O443)</f>
        <v>79</v>
      </c>
    </row>
    <row r="445" customFormat="false" ht="12.8" hidden="false" customHeight="false" outlineLevel="0" collapsed="false">
      <c r="A445" s="0" t="n">
        <v>57</v>
      </c>
      <c r="B445" s="0" t="s">
        <v>32</v>
      </c>
      <c r="C445" s="0" t="n">
        <v>6</v>
      </c>
      <c r="D445" s="0" t="s">
        <v>16</v>
      </c>
      <c r="E445" s="0" t="s">
        <v>17</v>
      </c>
      <c r="F445" s="0" t="s">
        <v>34</v>
      </c>
      <c r="G445" s="0" t="s">
        <v>19</v>
      </c>
      <c r="H445" s="0" t="s">
        <v>20</v>
      </c>
      <c r="I445" s="0" t="n">
        <v>18417</v>
      </c>
      <c r="J445" s="1" t="s">
        <v>22</v>
      </c>
      <c r="K445" s="1" t="s">
        <v>22</v>
      </c>
      <c r="L445" s="1" t="s">
        <v>21</v>
      </c>
      <c r="M445" s="0" t="n">
        <f aca="false">IF(E445="Sports",1,IF(E445="Travel",2,IF(E445="Lifestyle",3)))</f>
        <v>1</v>
      </c>
      <c r="N445" s="0" t="str">
        <f aca="false">IF(A445&lt;18, "below 18", IF(A445&lt;=30, "19-30", IF(A445&lt;=50, "31-50", "Above 50")))</f>
        <v>Above 50</v>
      </c>
      <c r="O445" s="0" t="str">
        <f aca="false">_xlfn.CONCAT(M445,"-",N445)</f>
        <v>1-Above 50</v>
      </c>
      <c r="P445" s="0" t="n">
        <f aca="false">COUNTIF(O444:O1444,$O444)</f>
        <v>78</v>
      </c>
    </row>
    <row r="446" customFormat="false" ht="12.8" hidden="false" customHeight="false" outlineLevel="0" collapsed="false">
      <c r="A446" s="0" t="n">
        <v>62</v>
      </c>
      <c r="B446" s="0" t="s">
        <v>23</v>
      </c>
      <c r="C446" s="0" t="n">
        <v>5</v>
      </c>
      <c r="D446" s="0" t="s">
        <v>35</v>
      </c>
      <c r="E446" s="0" t="s">
        <v>33</v>
      </c>
      <c r="F446" s="0" t="s">
        <v>29</v>
      </c>
      <c r="G446" s="0" t="s">
        <v>19</v>
      </c>
      <c r="H446" s="0" t="s">
        <v>31</v>
      </c>
      <c r="I446" s="0" t="n">
        <v>11209</v>
      </c>
      <c r="J446" s="1" t="s">
        <v>21</v>
      </c>
      <c r="K446" s="1" t="s">
        <v>21</v>
      </c>
      <c r="L446" s="1" t="s">
        <v>21</v>
      </c>
      <c r="M446" s="0" t="n">
        <f aca="false">IF(E446="Sports",1,IF(E446="Travel",2,IF(E446="Lifestyle",3)))</f>
        <v>3</v>
      </c>
      <c r="N446" s="0" t="str">
        <f aca="false">IF(A446&lt;18, "below 18", IF(A446&lt;=30, "19-30", IF(A446&lt;=50, "31-50", "Above 50")))</f>
        <v>Above 50</v>
      </c>
      <c r="O446" s="0" t="str">
        <f aca="false">_xlfn.CONCAT(M446,"-",N446)</f>
        <v>3-Above 50</v>
      </c>
      <c r="P446" s="0" t="n">
        <f aca="false">COUNTIF(O445:O1445,$O445)</f>
        <v>42</v>
      </c>
    </row>
    <row r="447" customFormat="false" ht="12.8" hidden="false" customHeight="false" outlineLevel="0" collapsed="false">
      <c r="A447" s="0" t="n">
        <v>18</v>
      </c>
      <c r="B447" s="0" t="s">
        <v>23</v>
      </c>
      <c r="C447" s="0" t="n">
        <v>7</v>
      </c>
      <c r="D447" s="0" t="s">
        <v>35</v>
      </c>
      <c r="E447" s="0" t="s">
        <v>33</v>
      </c>
      <c r="F447" s="0" t="s">
        <v>29</v>
      </c>
      <c r="G447" s="0" t="s">
        <v>30</v>
      </c>
      <c r="H447" s="0" t="s">
        <v>31</v>
      </c>
      <c r="I447" s="0" t="n">
        <v>15153</v>
      </c>
      <c r="J447" s="1" t="s">
        <v>21</v>
      </c>
      <c r="K447" s="1" t="s">
        <v>22</v>
      </c>
      <c r="L447" s="1" t="s">
        <v>22</v>
      </c>
      <c r="M447" s="0" t="n">
        <f aca="false">IF(E447="Sports",1,IF(E447="Travel",2,IF(E447="Lifestyle",3)))</f>
        <v>3</v>
      </c>
      <c r="N447" s="0" t="str">
        <f aca="false">IF(A447&lt;18, "below 18", IF(A447&lt;=30, "19-30", IF(A447&lt;=50, "31-50", "Above 50")))</f>
        <v>19-30</v>
      </c>
      <c r="O447" s="0" t="str">
        <f aca="false">_xlfn.CONCAT(M447,"-",N447)</f>
        <v>3-19-30</v>
      </c>
      <c r="P447" s="0" t="n">
        <f aca="false">COUNTIF(O446:O1446,$O446)</f>
        <v>60</v>
      </c>
    </row>
    <row r="448" customFormat="false" ht="12.8" hidden="false" customHeight="false" outlineLevel="0" collapsed="false">
      <c r="A448" s="0" t="n">
        <v>33</v>
      </c>
      <c r="B448" s="0" t="s">
        <v>23</v>
      </c>
      <c r="C448" s="0" t="n">
        <v>2</v>
      </c>
      <c r="D448" s="0" t="s">
        <v>24</v>
      </c>
      <c r="E448" s="0" t="s">
        <v>33</v>
      </c>
      <c r="F448" s="0" t="s">
        <v>29</v>
      </c>
      <c r="G448" s="0" t="s">
        <v>36</v>
      </c>
      <c r="H448" s="0" t="s">
        <v>31</v>
      </c>
      <c r="I448" s="0" t="n">
        <v>14898</v>
      </c>
      <c r="J448" s="1" t="s">
        <v>21</v>
      </c>
      <c r="K448" s="1" t="s">
        <v>21</v>
      </c>
      <c r="L448" s="1" t="s">
        <v>22</v>
      </c>
      <c r="M448" s="0" t="n">
        <f aca="false">IF(E448="Sports",1,IF(E448="Travel",2,IF(E448="Lifestyle",3)))</f>
        <v>3</v>
      </c>
      <c r="N448" s="0" t="str">
        <f aca="false">IF(A448&lt;18, "below 18", IF(A448&lt;=30, "19-30", IF(A448&lt;=50, "31-50", "Above 50")))</f>
        <v>31-50</v>
      </c>
      <c r="O448" s="0" t="str">
        <f aca="false">_xlfn.CONCAT(M448,"-",N448)</f>
        <v>3-31-50</v>
      </c>
      <c r="P448" s="0" t="n">
        <f aca="false">COUNTIF(O447:O1447,$O447)</f>
        <v>58</v>
      </c>
    </row>
    <row r="449" customFormat="false" ht="12.8" hidden="false" customHeight="false" outlineLevel="0" collapsed="false">
      <c r="A449" s="0" t="n">
        <v>56</v>
      </c>
      <c r="B449" s="0" t="s">
        <v>32</v>
      </c>
      <c r="C449" s="0" t="n">
        <v>5</v>
      </c>
      <c r="D449" s="0" t="s">
        <v>24</v>
      </c>
      <c r="E449" s="0" t="s">
        <v>17</v>
      </c>
      <c r="F449" s="0" t="s">
        <v>29</v>
      </c>
      <c r="G449" s="0" t="s">
        <v>30</v>
      </c>
      <c r="H449" s="0" t="s">
        <v>20</v>
      </c>
      <c r="I449" s="0" t="n">
        <v>12178</v>
      </c>
      <c r="J449" s="1" t="s">
        <v>21</v>
      </c>
      <c r="K449" s="1" t="s">
        <v>21</v>
      </c>
      <c r="L449" s="1" t="s">
        <v>22</v>
      </c>
      <c r="M449" s="0" t="n">
        <f aca="false">IF(E449="Sports",1,IF(E449="Travel",2,IF(E449="Lifestyle",3)))</f>
        <v>1</v>
      </c>
      <c r="N449" s="0" t="str">
        <f aca="false">IF(A449&lt;18, "below 18", IF(A449&lt;=30, "19-30", IF(A449&lt;=50, "31-50", "Above 50")))</f>
        <v>Above 50</v>
      </c>
      <c r="O449" s="0" t="str">
        <f aca="false">_xlfn.CONCAT(M449,"-",N449)</f>
        <v>1-Above 50</v>
      </c>
      <c r="P449" s="0" t="n">
        <f aca="false">COUNTIF(O448:O1448,$O448)</f>
        <v>77</v>
      </c>
    </row>
    <row r="450" customFormat="false" ht="12.8" hidden="false" customHeight="false" outlineLevel="0" collapsed="false">
      <c r="A450" s="0" t="n">
        <v>22</v>
      </c>
      <c r="B450" s="0" t="s">
        <v>15</v>
      </c>
      <c r="C450" s="0" t="n">
        <v>6</v>
      </c>
      <c r="D450" s="0" t="s">
        <v>16</v>
      </c>
      <c r="E450" s="0" t="s">
        <v>17</v>
      </c>
      <c r="F450" s="0" t="s">
        <v>29</v>
      </c>
      <c r="G450" s="0" t="s">
        <v>19</v>
      </c>
      <c r="H450" s="0" t="s">
        <v>26</v>
      </c>
      <c r="I450" s="0" t="n">
        <v>17610</v>
      </c>
      <c r="J450" s="1" t="s">
        <v>21</v>
      </c>
      <c r="K450" s="1" t="s">
        <v>22</v>
      </c>
      <c r="L450" s="1" t="s">
        <v>21</v>
      </c>
      <c r="M450" s="0" t="n">
        <f aca="false">IF(E450="Sports",1,IF(E450="Travel",2,IF(E450="Lifestyle",3)))</f>
        <v>1</v>
      </c>
      <c r="N450" s="0" t="str">
        <f aca="false">IF(A450&lt;18, "below 18", IF(A450&lt;=30, "19-30", IF(A450&lt;=50, "31-50", "Above 50")))</f>
        <v>19-30</v>
      </c>
      <c r="O450" s="0" t="str">
        <f aca="false">_xlfn.CONCAT(M450,"-",N450)</f>
        <v>1-19-30</v>
      </c>
      <c r="P450" s="0" t="n">
        <f aca="false">COUNTIF(O449:O1449,$O449)</f>
        <v>41</v>
      </c>
    </row>
    <row r="451" customFormat="false" ht="12.8" hidden="false" customHeight="false" outlineLevel="0" collapsed="false">
      <c r="A451" s="0" t="n">
        <v>39</v>
      </c>
      <c r="B451" s="0" t="s">
        <v>32</v>
      </c>
      <c r="C451" s="0" t="n">
        <v>6</v>
      </c>
      <c r="D451" s="0" t="s">
        <v>24</v>
      </c>
      <c r="E451" s="0" t="s">
        <v>33</v>
      </c>
      <c r="F451" s="0" t="s">
        <v>29</v>
      </c>
      <c r="G451" s="0" t="s">
        <v>30</v>
      </c>
      <c r="H451" s="0" t="s">
        <v>31</v>
      </c>
      <c r="I451" s="0" t="n">
        <v>18895</v>
      </c>
      <c r="J451" s="1" t="s">
        <v>22</v>
      </c>
      <c r="K451" s="1" t="s">
        <v>21</v>
      </c>
      <c r="L451" s="1" t="s">
        <v>21</v>
      </c>
      <c r="M451" s="0" t="n">
        <f aca="false">IF(E451="Sports",1,IF(E451="Travel",2,IF(E451="Lifestyle",3)))</f>
        <v>3</v>
      </c>
      <c r="N451" s="0" t="str">
        <f aca="false">IF(A451&lt;18, "below 18", IF(A451&lt;=30, "19-30", IF(A451&lt;=50, "31-50", "Above 50")))</f>
        <v>31-50</v>
      </c>
      <c r="O451" s="0" t="str">
        <f aca="false">_xlfn.CONCAT(M451,"-",N451)</f>
        <v>3-31-50</v>
      </c>
      <c r="P451" s="0" t="n">
        <f aca="false">COUNTIF(O450:O1450,$O450)</f>
        <v>54</v>
      </c>
    </row>
    <row r="452" customFormat="false" ht="12.8" hidden="false" customHeight="false" outlineLevel="0" collapsed="false">
      <c r="A452" s="0" t="n">
        <v>46</v>
      </c>
      <c r="B452" s="0" t="s">
        <v>32</v>
      </c>
      <c r="C452" s="0" t="n">
        <v>5</v>
      </c>
      <c r="D452" s="0" t="s">
        <v>35</v>
      </c>
      <c r="E452" s="0" t="s">
        <v>25</v>
      </c>
      <c r="F452" s="0" t="s">
        <v>29</v>
      </c>
      <c r="G452" s="0" t="s">
        <v>19</v>
      </c>
      <c r="H452" s="0" t="s">
        <v>20</v>
      </c>
      <c r="I452" s="0" t="n">
        <v>12544</v>
      </c>
      <c r="J452" s="1" t="s">
        <v>21</v>
      </c>
      <c r="K452" s="1" t="s">
        <v>22</v>
      </c>
      <c r="L452" s="1" t="s">
        <v>21</v>
      </c>
      <c r="M452" s="0" t="n">
        <f aca="false">IF(E452="Sports",1,IF(E452="Travel",2,IF(E452="Lifestyle",3)))</f>
        <v>2</v>
      </c>
      <c r="N452" s="0" t="str">
        <f aca="false">IF(A452&lt;18, "below 18", IF(A452&lt;=30, "19-30", IF(A452&lt;=50, "31-50", "Above 50")))</f>
        <v>31-50</v>
      </c>
      <c r="O452" s="0" t="str">
        <f aca="false">_xlfn.CONCAT(M452,"-",N452)</f>
        <v>2-31-50</v>
      </c>
      <c r="P452" s="0" t="n">
        <f aca="false">COUNTIF(O451:O1451,$O451)</f>
        <v>76</v>
      </c>
    </row>
    <row r="453" customFormat="false" ht="12.8" hidden="false" customHeight="false" outlineLevel="0" collapsed="false">
      <c r="A453" s="0" t="n">
        <v>20</v>
      </c>
      <c r="B453" s="0" t="s">
        <v>15</v>
      </c>
      <c r="C453" s="0" t="n">
        <v>7</v>
      </c>
      <c r="D453" s="0" t="s">
        <v>35</v>
      </c>
      <c r="E453" s="0" t="s">
        <v>33</v>
      </c>
      <c r="F453" s="0" t="s">
        <v>29</v>
      </c>
      <c r="G453" s="0" t="s">
        <v>36</v>
      </c>
      <c r="H453" s="0" t="s">
        <v>31</v>
      </c>
      <c r="I453" s="0" t="n">
        <v>15522</v>
      </c>
      <c r="J453" s="1" t="s">
        <v>21</v>
      </c>
      <c r="K453" s="1" t="s">
        <v>21</v>
      </c>
      <c r="L453" s="1" t="s">
        <v>21</v>
      </c>
      <c r="M453" s="0" t="n">
        <f aca="false">IF(E453="Sports",1,IF(E453="Travel",2,IF(E453="Lifestyle",3)))</f>
        <v>3</v>
      </c>
      <c r="N453" s="0" t="str">
        <f aca="false">IF(A453&lt;18, "below 18", IF(A453&lt;=30, "19-30", IF(A453&lt;=50, "31-50", "Above 50")))</f>
        <v>19-30</v>
      </c>
      <c r="O453" s="0" t="str">
        <f aca="false">_xlfn.CONCAT(M453,"-",N453)</f>
        <v>3-19-30</v>
      </c>
      <c r="P453" s="0" t="n">
        <f aca="false">COUNTIF(O452:O1452,$O452)</f>
        <v>77</v>
      </c>
    </row>
    <row r="454" customFormat="false" ht="12.8" hidden="false" customHeight="false" outlineLevel="0" collapsed="false">
      <c r="A454" s="0" t="n">
        <v>29</v>
      </c>
      <c r="B454" s="0" t="s">
        <v>15</v>
      </c>
      <c r="C454" s="0" t="n">
        <v>8</v>
      </c>
      <c r="D454" s="0" t="s">
        <v>24</v>
      </c>
      <c r="E454" s="0" t="s">
        <v>17</v>
      </c>
      <c r="F454" s="0" t="s">
        <v>34</v>
      </c>
      <c r="G454" s="0" t="s">
        <v>36</v>
      </c>
      <c r="H454" s="0" t="s">
        <v>31</v>
      </c>
      <c r="I454" s="0" t="n">
        <v>12370</v>
      </c>
      <c r="J454" s="1" t="s">
        <v>21</v>
      </c>
      <c r="K454" s="1" t="s">
        <v>21</v>
      </c>
      <c r="L454" s="1" t="s">
        <v>22</v>
      </c>
      <c r="M454" s="0" t="n">
        <f aca="false">IF(E454="Sports",1,IF(E454="Travel",2,IF(E454="Lifestyle",3)))</f>
        <v>1</v>
      </c>
      <c r="N454" s="0" t="str">
        <f aca="false">IF(A454&lt;18, "below 18", IF(A454&lt;=30, "19-30", IF(A454&lt;=50, "31-50", "Above 50")))</f>
        <v>19-30</v>
      </c>
      <c r="O454" s="0" t="str">
        <f aca="false">_xlfn.CONCAT(M454,"-",N454)</f>
        <v>1-19-30</v>
      </c>
      <c r="P454" s="0" t="n">
        <f aca="false">COUNTIF(O453:O1453,$O453)</f>
        <v>57</v>
      </c>
    </row>
    <row r="455" customFormat="false" ht="12.8" hidden="false" customHeight="false" outlineLevel="0" collapsed="false">
      <c r="A455" s="0" t="n">
        <v>43</v>
      </c>
      <c r="B455" s="0" t="s">
        <v>15</v>
      </c>
      <c r="C455" s="0" t="n">
        <v>7</v>
      </c>
      <c r="D455" s="0" t="s">
        <v>24</v>
      </c>
      <c r="E455" s="0" t="s">
        <v>17</v>
      </c>
      <c r="F455" s="0" t="s">
        <v>29</v>
      </c>
      <c r="G455" s="0" t="s">
        <v>36</v>
      </c>
      <c r="H455" s="0" t="s">
        <v>26</v>
      </c>
      <c r="I455" s="0" t="n">
        <v>13281</v>
      </c>
      <c r="J455" s="1" t="s">
        <v>22</v>
      </c>
      <c r="K455" s="1" t="s">
        <v>22</v>
      </c>
      <c r="L455" s="1" t="s">
        <v>22</v>
      </c>
      <c r="M455" s="0" t="n">
        <f aca="false">IF(E455="Sports",1,IF(E455="Travel",2,IF(E455="Lifestyle",3)))</f>
        <v>1</v>
      </c>
      <c r="N455" s="0" t="str">
        <f aca="false">IF(A455&lt;18, "below 18", IF(A455&lt;=30, "19-30", IF(A455&lt;=50, "31-50", "Above 50")))</f>
        <v>31-50</v>
      </c>
      <c r="O455" s="0" t="str">
        <f aca="false">_xlfn.CONCAT(M455,"-",N455)</f>
        <v>1-31-50</v>
      </c>
      <c r="P455" s="0" t="n">
        <f aca="false">COUNTIF(O454:O1454,$O454)</f>
        <v>53</v>
      </c>
    </row>
    <row r="456" customFormat="false" ht="12.8" hidden="false" customHeight="false" outlineLevel="0" collapsed="false">
      <c r="A456" s="0" t="n">
        <v>33</v>
      </c>
      <c r="B456" s="0" t="s">
        <v>23</v>
      </c>
      <c r="C456" s="0" t="n">
        <v>5</v>
      </c>
      <c r="D456" s="0" t="s">
        <v>24</v>
      </c>
      <c r="E456" s="0" t="s">
        <v>17</v>
      </c>
      <c r="F456" s="0" t="s">
        <v>29</v>
      </c>
      <c r="G456" s="0" t="s">
        <v>19</v>
      </c>
      <c r="H456" s="0" t="s">
        <v>31</v>
      </c>
      <c r="I456" s="0" t="n">
        <v>14710</v>
      </c>
      <c r="J456" s="1" t="s">
        <v>22</v>
      </c>
      <c r="K456" s="1" t="s">
        <v>21</v>
      </c>
      <c r="L456" s="1" t="s">
        <v>21</v>
      </c>
      <c r="M456" s="0" t="n">
        <f aca="false">IF(E456="Sports",1,IF(E456="Travel",2,IF(E456="Lifestyle",3)))</f>
        <v>1</v>
      </c>
      <c r="N456" s="0" t="str">
        <f aca="false">IF(A456&lt;18, "below 18", IF(A456&lt;=30, "19-30", IF(A456&lt;=50, "31-50", "Above 50")))</f>
        <v>31-50</v>
      </c>
      <c r="O456" s="0" t="str">
        <f aca="false">_xlfn.CONCAT(M456,"-",N456)</f>
        <v>1-31-50</v>
      </c>
      <c r="P456" s="0" t="n">
        <f aca="false">COUNTIF(O455:O1455,$O455)</f>
        <v>82</v>
      </c>
    </row>
    <row r="457" customFormat="false" ht="12.8" hidden="false" customHeight="false" outlineLevel="0" collapsed="false">
      <c r="A457" s="0" t="n">
        <v>54</v>
      </c>
      <c r="B457" s="0" t="s">
        <v>15</v>
      </c>
      <c r="C457" s="0" t="n">
        <v>1</v>
      </c>
      <c r="D457" s="0" t="s">
        <v>24</v>
      </c>
      <c r="E457" s="0" t="s">
        <v>33</v>
      </c>
      <c r="F457" s="0" t="s">
        <v>29</v>
      </c>
      <c r="G457" s="0" t="s">
        <v>30</v>
      </c>
      <c r="H457" s="0" t="s">
        <v>31</v>
      </c>
      <c r="I457" s="0" t="n">
        <v>10328</v>
      </c>
      <c r="J457" s="1" t="s">
        <v>22</v>
      </c>
      <c r="K457" s="1" t="s">
        <v>22</v>
      </c>
      <c r="L457" s="1" t="s">
        <v>21</v>
      </c>
      <c r="M457" s="0" t="n">
        <f aca="false">IF(E457="Sports",1,IF(E457="Travel",2,IF(E457="Lifestyle",3)))</f>
        <v>3</v>
      </c>
      <c r="N457" s="0" t="str">
        <f aca="false">IF(A457&lt;18, "below 18", IF(A457&lt;=30, "19-30", IF(A457&lt;=50, "31-50", "Above 50")))</f>
        <v>Above 50</v>
      </c>
      <c r="O457" s="0" t="str">
        <f aca="false">_xlfn.CONCAT(M457,"-",N457)</f>
        <v>3-Above 50</v>
      </c>
      <c r="P457" s="0" t="n">
        <f aca="false">COUNTIF(O456:O1456,$O456)</f>
        <v>81</v>
      </c>
    </row>
    <row r="458" customFormat="false" ht="12.8" hidden="false" customHeight="false" outlineLevel="0" collapsed="false">
      <c r="A458" s="0" t="n">
        <v>39</v>
      </c>
      <c r="B458" s="0" t="s">
        <v>32</v>
      </c>
      <c r="C458" s="0" t="n">
        <v>5</v>
      </c>
      <c r="D458" s="0" t="s">
        <v>16</v>
      </c>
      <c r="E458" s="0" t="s">
        <v>25</v>
      </c>
      <c r="F458" s="0" t="s">
        <v>18</v>
      </c>
      <c r="G458" s="0" t="s">
        <v>36</v>
      </c>
      <c r="H458" s="0" t="s">
        <v>20</v>
      </c>
      <c r="I458" s="0" t="n">
        <v>15579</v>
      </c>
      <c r="J458" s="1" t="s">
        <v>21</v>
      </c>
      <c r="K458" s="1" t="s">
        <v>22</v>
      </c>
      <c r="L458" s="1" t="s">
        <v>21</v>
      </c>
      <c r="M458" s="0" t="n">
        <f aca="false">IF(E458="Sports",1,IF(E458="Travel",2,IF(E458="Lifestyle",3)))</f>
        <v>2</v>
      </c>
      <c r="N458" s="0" t="str">
        <f aca="false">IF(A458&lt;18, "below 18", IF(A458&lt;=30, "19-30", IF(A458&lt;=50, "31-50", "Above 50")))</f>
        <v>31-50</v>
      </c>
      <c r="O458" s="0" t="str">
        <f aca="false">_xlfn.CONCAT(M458,"-",N458)</f>
        <v>2-31-50</v>
      </c>
      <c r="P458" s="0" t="n">
        <f aca="false">COUNTIF(O457:O1457,$O457)</f>
        <v>59</v>
      </c>
    </row>
    <row r="459" customFormat="false" ht="12.8" hidden="false" customHeight="false" outlineLevel="0" collapsed="false">
      <c r="A459" s="0" t="n">
        <v>46</v>
      </c>
      <c r="B459" s="0" t="s">
        <v>15</v>
      </c>
      <c r="C459" s="0" t="n">
        <v>2</v>
      </c>
      <c r="D459" s="0" t="s">
        <v>24</v>
      </c>
      <c r="E459" s="0" t="s">
        <v>17</v>
      </c>
      <c r="F459" s="0" t="s">
        <v>34</v>
      </c>
      <c r="G459" s="0" t="s">
        <v>19</v>
      </c>
      <c r="H459" s="0" t="s">
        <v>20</v>
      </c>
      <c r="I459" s="0" t="n">
        <v>14228</v>
      </c>
      <c r="J459" s="1" t="s">
        <v>21</v>
      </c>
      <c r="K459" s="1" t="s">
        <v>22</v>
      </c>
      <c r="L459" s="1" t="s">
        <v>21</v>
      </c>
      <c r="M459" s="0" t="n">
        <f aca="false">IF(E459="Sports",1,IF(E459="Travel",2,IF(E459="Lifestyle",3)))</f>
        <v>1</v>
      </c>
      <c r="N459" s="0" t="str">
        <f aca="false">IF(A459&lt;18, "below 18", IF(A459&lt;=30, "19-30", IF(A459&lt;=50, "31-50", "Above 50")))</f>
        <v>31-50</v>
      </c>
      <c r="O459" s="0" t="str">
        <f aca="false">_xlfn.CONCAT(M459,"-",N459)</f>
        <v>1-31-50</v>
      </c>
      <c r="P459" s="0" t="n">
        <f aca="false">COUNTIF(O458:O1458,$O458)</f>
        <v>76</v>
      </c>
    </row>
    <row r="460" customFormat="false" ht="12.8" hidden="false" customHeight="false" outlineLevel="0" collapsed="false">
      <c r="A460" s="0" t="n">
        <v>31</v>
      </c>
      <c r="B460" s="0" t="s">
        <v>32</v>
      </c>
      <c r="C460" s="0" t="n">
        <v>5</v>
      </c>
      <c r="D460" s="0" t="s">
        <v>16</v>
      </c>
      <c r="E460" s="0" t="s">
        <v>17</v>
      </c>
      <c r="F460" s="0" t="s">
        <v>34</v>
      </c>
      <c r="G460" s="0" t="s">
        <v>19</v>
      </c>
      <c r="H460" s="0" t="s">
        <v>26</v>
      </c>
      <c r="I460" s="0" t="n">
        <v>16794</v>
      </c>
      <c r="J460" s="1" t="s">
        <v>21</v>
      </c>
      <c r="K460" s="1" t="s">
        <v>21</v>
      </c>
      <c r="L460" s="1" t="s">
        <v>22</v>
      </c>
      <c r="M460" s="0" t="n">
        <f aca="false">IF(E460="Sports",1,IF(E460="Travel",2,IF(E460="Lifestyle",3)))</f>
        <v>1</v>
      </c>
      <c r="N460" s="0" t="str">
        <f aca="false">IF(A460&lt;18, "below 18", IF(A460&lt;=30, "19-30", IF(A460&lt;=50, "31-50", "Above 50")))</f>
        <v>31-50</v>
      </c>
      <c r="O460" s="0" t="str">
        <f aca="false">_xlfn.CONCAT(M460,"-",N460)</f>
        <v>1-31-50</v>
      </c>
      <c r="P460" s="0" t="n">
        <f aca="false">COUNTIF(O459:O1459,$O459)</f>
        <v>80</v>
      </c>
    </row>
    <row r="461" customFormat="false" ht="12.8" hidden="false" customHeight="false" outlineLevel="0" collapsed="false">
      <c r="A461" s="0" t="n">
        <v>45</v>
      </c>
      <c r="B461" s="0" t="s">
        <v>23</v>
      </c>
      <c r="C461" s="0" t="n">
        <v>5</v>
      </c>
      <c r="D461" s="0" t="s">
        <v>35</v>
      </c>
      <c r="E461" s="0" t="s">
        <v>33</v>
      </c>
      <c r="F461" s="0" t="s">
        <v>34</v>
      </c>
      <c r="G461" s="0" t="s">
        <v>30</v>
      </c>
      <c r="H461" s="0" t="s">
        <v>20</v>
      </c>
      <c r="I461" s="0" t="n">
        <v>10120</v>
      </c>
      <c r="J461" s="1" t="s">
        <v>21</v>
      </c>
      <c r="K461" s="1" t="s">
        <v>21</v>
      </c>
      <c r="L461" s="1" t="s">
        <v>22</v>
      </c>
      <c r="M461" s="0" t="n">
        <f aca="false">IF(E461="Sports",1,IF(E461="Travel",2,IF(E461="Lifestyle",3)))</f>
        <v>3</v>
      </c>
      <c r="N461" s="0" t="str">
        <f aca="false">IF(A461&lt;18, "below 18", IF(A461&lt;=30, "19-30", IF(A461&lt;=50, "31-50", "Above 50")))</f>
        <v>31-50</v>
      </c>
      <c r="O461" s="0" t="str">
        <f aca="false">_xlfn.CONCAT(M461,"-",N461)</f>
        <v>3-31-50</v>
      </c>
      <c r="P461" s="0" t="n">
        <f aca="false">COUNTIF(O460:O1460,$O460)</f>
        <v>79</v>
      </c>
    </row>
    <row r="462" customFormat="false" ht="12.8" hidden="false" customHeight="false" outlineLevel="0" collapsed="false">
      <c r="A462" s="0" t="n">
        <v>22</v>
      </c>
      <c r="B462" s="0" t="s">
        <v>32</v>
      </c>
      <c r="C462" s="0" t="n">
        <v>2</v>
      </c>
      <c r="D462" s="0" t="s">
        <v>24</v>
      </c>
      <c r="E462" s="0" t="s">
        <v>25</v>
      </c>
      <c r="F462" s="0" t="s">
        <v>29</v>
      </c>
      <c r="G462" s="0" t="s">
        <v>36</v>
      </c>
      <c r="H462" s="0" t="s">
        <v>20</v>
      </c>
      <c r="I462" s="0" t="n">
        <v>16749</v>
      </c>
      <c r="J462" s="1" t="s">
        <v>21</v>
      </c>
      <c r="K462" s="1" t="s">
        <v>21</v>
      </c>
      <c r="L462" s="1" t="s">
        <v>21</v>
      </c>
      <c r="M462" s="0" t="n">
        <f aca="false">IF(E462="Sports",1,IF(E462="Travel",2,IF(E462="Lifestyle",3)))</f>
        <v>2</v>
      </c>
      <c r="N462" s="0" t="str">
        <f aca="false">IF(A462&lt;18, "below 18", IF(A462&lt;=30, "19-30", IF(A462&lt;=50, "31-50", "Above 50")))</f>
        <v>19-30</v>
      </c>
      <c r="O462" s="0" t="str">
        <f aca="false">_xlfn.CONCAT(M462,"-",N462)</f>
        <v>2-19-30</v>
      </c>
      <c r="P462" s="0" t="n">
        <f aca="false">COUNTIF(O461:O1461,$O461)</f>
        <v>75</v>
      </c>
    </row>
    <row r="463" customFormat="false" ht="12.8" hidden="false" customHeight="false" outlineLevel="0" collapsed="false">
      <c r="A463" s="0" t="n">
        <v>64</v>
      </c>
      <c r="B463" s="0" t="s">
        <v>32</v>
      </c>
      <c r="C463" s="0" t="n">
        <v>5</v>
      </c>
      <c r="D463" s="0" t="s">
        <v>16</v>
      </c>
      <c r="E463" s="0" t="s">
        <v>33</v>
      </c>
      <c r="F463" s="0" t="s">
        <v>29</v>
      </c>
      <c r="G463" s="0" t="s">
        <v>19</v>
      </c>
      <c r="H463" s="0" t="s">
        <v>26</v>
      </c>
      <c r="I463" s="0" t="n">
        <v>10964</v>
      </c>
      <c r="J463" s="1" t="s">
        <v>22</v>
      </c>
      <c r="K463" s="1" t="s">
        <v>22</v>
      </c>
      <c r="L463" s="1" t="s">
        <v>22</v>
      </c>
      <c r="M463" s="0" t="n">
        <f aca="false">IF(E463="Sports",1,IF(E463="Travel",2,IF(E463="Lifestyle",3)))</f>
        <v>3</v>
      </c>
      <c r="N463" s="0" t="str">
        <f aca="false">IF(A463&lt;18, "below 18", IF(A463&lt;=30, "19-30", IF(A463&lt;=50, "31-50", "Above 50")))</f>
        <v>Above 50</v>
      </c>
      <c r="O463" s="0" t="str">
        <f aca="false">_xlfn.CONCAT(M463,"-",N463)</f>
        <v>3-Above 50</v>
      </c>
      <c r="P463" s="0" t="n">
        <f aca="false">COUNTIF(O462:O1462,$O462)</f>
        <v>50</v>
      </c>
    </row>
    <row r="464" customFormat="false" ht="12.8" hidden="false" customHeight="false" outlineLevel="0" collapsed="false">
      <c r="A464" s="0" t="n">
        <v>47</v>
      </c>
      <c r="B464" s="0" t="s">
        <v>15</v>
      </c>
      <c r="C464" s="0" t="n">
        <v>4</v>
      </c>
      <c r="D464" s="0" t="s">
        <v>24</v>
      </c>
      <c r="E464" s="0" t="s">
        <v>17</v>
      </c>
      <c r="F464" s="0" t="s">
        <v>18</v>
      </c>
      <c r="G464" s="0" t="s">
        <v>30</v>
      </c>
      <c r="H464" s="0" t="s">
        <v>31</v>
      </c>
      <c r="I464" s="0" t="n">
        <v>14224</v>
      </c>
      <c r="J464" s="1" t="s">
        <v>21</v>
      </c>
      <c r="K464" s="1" t="s">
        <v>22</v>
      </c>
      <c r="L464" s="1" t="s">
        <v>21</v>
      </c>
      <c r="M464" s="0" t="n">
        <f aca="false">IF(E464="Sports",1,IF(E464="Travel",2,IF(E464="Lifestyle",3)))</f>
        <v>1</v>
      </c>
      <c r="N464" s="0" t="str">
        <f aca="false">IF(A464&lt;18, "below 18", IF(A464&lt;=30, "19-30", IF(A464&lt;=50, "31-50", "Above 50")))</f>
        <v>31-50</v>
      </c>
      <c r="O464" s="0" t="str">
        <f aca="false">_xlfn.CONCAT(M464,"-",N464)</f>
        <v>1-31-50</v>
      </c>
      <c r="P464" s="0" t="n">
        <f aca="false">COUNTIF(O463:O1463,$O463)</f>
        <v>58</v>
      </c>
    </row>
    <row r="465" customFormat="false" ht="12.8" hidden="false" customHeight="false" outlineLevel="0" collapsed="false">
      <c r="A465" s="0" t="n">
        <v>63</v>
      </c>
      <c r="B465" s="0" t="s">
        <v>15</v>
      </c>
      <c r="C465" s="0" t="n">
        <v>1</v>
      </c>
      <c r="D465" s="0" t="s">
        <v>35</v>
      </c>
      <c r="E465" s="0" t="s">
        <v>25</v>
      </c>
      <c r="F465" s="0" t="s">
        <v>34</v>
      </c>
      <c r="G465" s="0" t="s">
        <v>36</v>
      </c>
      <c r="H465" s="0" t="s">
        <v>26</v>
      </c>
      <c r="I465" s="0" t="n">
        <v>13675</v>
      </c>
      <c r="J465" s="1" t="s">
        <v>22</v>
      </c>
      <c r="K465" s="1" t="s">
        <v>21</v>
      </c>
      <c r="L465" s="1" t="s">
        <v>21</v>
      </c>
      <c r="M465" s="0" t="n">
        <f aca="false">IF(E465="Sports",1,IF(E465="Travel",2,IF(E465="Lifestyle",3)))</f>
        <v>2</v>
      </c>
      <c r="N465" s="0" t="str">
        <f aca="false">IF(A465&lt;18, "below 18", IF(A465&lt;=30, "19-30", IF(A465&lt;=50, "31-50", "Above 50")))</f>
        <v>Above 50</v>
      </c>
      <c r="O465" s="0" t="str">
        <f aca="false">_xlfn.CONCAT(M465,"-",N465)</f>
        <v>2-Above 50</v>
      </c>
      <c r="P465" s="0" t="n">
        <f aca="false">COUNTIF(O464:O1464,$O464)</f>
        <v>78</v>
      </c>
    </row>
    <row r="466" customFormat="false" ht="12.8" hidden="false" customHeight="false" outlineLevel="0" collapsed="false">
      <c r="A466" s="0" t="n">
        <v>22</v>
      </c>
      <c r="B466" s="0" t="s">
        <v>32</v>
      </c>
      <c r="C466" s="0" t="n">
        <v>3</v>
      </c>
      <c r="D466" s="0" t="s">
        <v>35</v>
      </c>
      <c r="E466" s="0" t="s">
        <v>25</v>
      </c>
      <c r="F466" s="0" t="s">
        <v>29</v>
      </c>
      <c r="G466" s="0" t="s">
        <v>30</v>
      </c>
      <c r="H466" s="0" t="s">
        <v>20</v>
      </c>
      <c r="I466" s="0" t="n">
        <v>15694</v>
      </c>
      <c r="J466" s="1" t="s">
        <v>21</v>
      </c>
      <c r="K466" s="1" t="s">
        <v>21</v>
      </c>
      <c r="L466" s="1" t="s">
        <v>22</v>
      </c>
      <c r="M466" s="0" t="n">
        <f aca="false">IF(E466="Sports",1,IF(E466="Travel",2,IF(E466="Lifestyle",3)))</f>
        <v>2</v>
      </c>
      <c r="N466" s="0" t="str">
        <f aca="false">IF(A466&lt;18, "below 18", IF(A466&lt;=30, "19-30", IF(A466&lt;=50, "31-50", "Above 50")))</f>
        <v>19-30</v>
      </c>
      <c r="O466" s="0" t="str">
        <f aca="false">_xlfn.CONCAT(M466,"-",N466)</f>
        <v>2-19-30</v>
      </c>
      <c r="P466" s="0" t="n">
        <f aca="false">COUNTIF(O465:O1465,$O465)</f>
        <v>57</v>
      </c>
    </row>
    <row r="467" customFormat="false" ht="12.8" hidden="false" customHeight="false" outlineLevel="0" collapsed="false">
      <c r="A467" s="0" t="n">
        <v>29</v>
      </c>
      <c r="B467" s="0" t="s">
        <v>15</v>
      </c>
      <c r="C467" s="0" t="n">
        <v>1</v>
      </c>
      <c r="D467" s="0" t="s">
        <v>35</v>
      </c>
      <c r="E467" s="0" t="s">
        <v>17</v>
      </c>
      <c r="F467" s="0" t="s">
        <v>34</v>
      </c>
      <c r="G467" s="0" t="s">
        <v>30</v>
      </c>
      <c r="H467" s="0" t="s">
        <v>26</v>
      </c>
      <c r="I467" s="0" t="n">
        <v>12076</v>
      </c>
      <c r="J467" s="1" t="s">
        <v>22</v>
      </c>
      <c r="K467" s="1" t="s">
        <v>22</v>
      </c>
      <c r="L467" s="1" t="s">
        <v>21</v>
      </c>
      <c r="M467" s="0" t="n">
        <f aca="false">IF(E467="Sports",1,IF(E467="Travel",2,IF(E467="Lifestyle",3)))</f>
        <v>1</v>
      </c>
      <c r="N467" s="0" t="str">
        <f aca="false">IF(A467&lt;18, "below 18", IF(A467&lt;=30, "19-30", IF(A467&lt;=50, "31-50", "Above 50")))</f>
        <v>19-30</v>
      </c>
      <c r="O467" s="0" t="str">
        <f aca="false">_xlfn.CONCAT(M467,"-",N467)</f>
        <v>1-19-30</v>
      </c>
      <c r="P467" s="0" t="n">
        <f aca="false">COUNTIF(O466:O1466,$O466)</f>
        <v>49</v>
      </c>
    </row>
    <row r="468" customFormat="false" ht="12.8" hidden="false" customHeight="false" outlineLevel="0" collapsed="false">
      <c r="A468" s="0" t="n">
        <v>33</v>
      </c>
      <c r="B468" s="0" t="s">
        <v>23</v>
      </c>
      <c r="C468" s="0" t="n">
        <v>5</v>
      </c>
      <c r="D468" s="0" t="s">
        <v>24</v>
      </c>
      <c r="E468" s="0" t="s">
        <v>25</v>
      </c>
      <c r="F468" s="0" t="s">
        <v>18</v>
      </c>
      <c r="G468" s="0" t="s">
        <v>19</v>
      </c>
      <c r="H468" s="0" t="s">
        <v>31</v>
      </c>
      <c r="I468" s="0" t="n">
        <v>16865</v>
      </c>
      <c r="J468" s="1" t="s">
        <v>22</v>
      </c>
      <c r="K468" s="1" t="s">
        <v>21</v>
      </c>
      <c r="L468" s="1" t="s">
        <v>22</v>
      </c>
      <c r="M468" s="0" t="n">
        <f aca="false">IF(E468="Sports",1,IF(E468="Travel",2,IF(E468="Lifestyle",3)))</f>
        <v>2</v>
      </c>
      <c r="N468" s="0" t="str">
        <f aca="false">IF(A468&lt;18, "below 18", IF(A468&lt;=30, "19-30", IF(A468&lt;=50, "31-50", "Above 50")))</f>
        <v>31-50</v>
      </c>
      <c r="O468" s="0" t="str">
        <f aca="false">_xlfn.CONCAT(M468,"-",N468)</f>
        <v>2-31-50</v>
      </c>
      <c r="P468" s="0" t="n">
        <f aca="false">COUNTIF(O467:O1467,$O467)</f>
        <v>52</v>
      </c>
    </row>
    <row r="469" customFormat="false" ht="12.8" hidden="false" customHeight="false" outlineLevel="0" collapsed="false">
      <c r="A469" s="0" t="n">
        <v>43</v>
      </c>
      <c r="B469" s="0" t="s">
        <v>23</v>
      </c>
      <c r="C469" s="0" t="n">
        <v>4</v>
      </c>
      <c r="D469" s="0" t="s">
        <v>24</v>
      </c>
      <c r="E469" s="0" t="s">
        <v>25</v>
      </c>
      <c r="F469" s="0" t="s">
        <v>18</v>
      </c>
      <c r="G469" s="0" t="s">
        <v>19</v>
      </c>
      <c r="H469" s="0" t="s">
        <v>26</v>
      </c>
      <c r="I469" s="0" t="n">
        <v>15643</v>
      </c>
      <c r="J469" s="1" t="s">
        <v>22</v>
      </c>
      <c r="K469" s="1" t="s">
        <v>22</v>
      </c>
      <c r="L469" s="1" t="s">
        <v>21</v>
      </c>
      <c r="M469" s="0" t="n">
        <f aca="false">IF(E469="Sports",1,IF(E469="Travel",2,IF(E469="Lifestyle",3)))</f>
        <v>2</v>
      </c>
      <c r="N469" s="0" t="str">
        <f aca="false">IF(A469&lt;18, "below 18", IF(A469&lt;=30, "19-30", IF(A469&lt;=50, "31-50", "Above 50")))</f>
        <v>31-50</v>
      </c>
      <c r="O469" s="0" t="str">
        <f aca="false">_xlfn.CONCAT(M469,"-",N469)</f>
        <v>2-31-50</v>
      </c>
      <c r="P469" s="0" t="n">
        <f aca="false">COUNTIF(O468:O1468,$O468)</f>
        <v>75</v>
      </c>
    </row>
    <row r="470" customFormat="false" ht="12.8" hidden="false" customHeight="false" outlineLevel="0" collapsed="false">
      <c r="A470" s="0" t="n">
        <v>43</v>
      </c>
      <c r="B470" s="0" t="s">
        <v>15</v>
      </c>
      <c r="C470" s="0" t="n">
        <v>7</v>
      </c>
      <c r="D470" s="0" t="s">
        <v>16</v>
      </c>
      <c r="E470" s="0" t="s">
        <v>33</v>
      </c>
      <c r="F470" s="0" t="s">
        <v>18</v>
      </c>
      <c r="G470" s="0" t="s">
        <v>19</v>
      </c>
      <c r="H470" s="0" t="s">
        <v>20</v>
      </c>
      <c r="I470" s="0" t="n">
        <v>18524</v>
      </c>
      <c r="J470" s="1" t="s">
        <v>22</v>
      </c>
      <c r="K470" s="1" t="s">
        <v>21</v>
      </c>
      <c r="L470" s="1" t="s">
        <v>22</v>
      </c>
      <c r="M470" s="0" t="n">
        <f aca="false">IF(E470="Sports",1,IF(E470="Travel",2,IF(E470="Lifestyle",3)))</f>
        <v>3</v>
      </c>
      <c r="N470" s="0" t="str">
        <f aca="false">IF(A470&lt;18, "below 18", IF(A470&lt;=30, "19-30", IF(A470&lt;=50, "31-50", "Above 50")))</f>
        <v>31-50</v>
      </c>
      <c r="O470" s="0" t="str">
        <f aca="false">_xlfn.CONCAT(M470,"-",N470)</f>
        <v>3-31-50</v>
      </c>
      <c r="P470" s="0" t="n">
        <f aca="false">COUNTIF(O469:O1469,$O469)</f>
        <v>74</v>
      </c>
    </row>
    <row r="471" customFormat="false" ht="12.8" hidden="false" customHeight="false" outlineLevel="0" collapsed="false">
      <c r="A471" s="0" t="n">
        <v>38</v>
      </c>
      <c r="B471" s="0" t="s">
        <v>23</v>
      </c>
      <c r="C471" s="0" t="n">
        <v>5</v>
      </c>
      <c r="D471" s="0" t="s">
        <v>35</v>
      </c>
      <c r="E471" s="0" t="s">
        <v>17</v>
      </c>
      <c r="F471" s="0" t="s">
        <v>34</v>
      </c>
      <c r="G471" s="0" t="s">
        <v>30</v>
      </c>
      <c r="H471" s="0" t="s">
        <v>20</v>
      </c>
      <c r="I471" s="0" t="n">
        <v>15249</v>
      </c>
      <c r="J471" s="1" t="s">
        <v>21</v>
      </c>
      <c r="K471" s="1" t="s">
        <v>22</v>
      </c>
      <c r="L471" s="1" t="s">
        <v>21</v>
      </c>
      <c r="M471" s="0" t="n">
        <f aca="false">IF(E471="Sports",1,IF(E471="Travel",2,IF(E471="Lifestyle",3)))</f>
        <v>1</v>
      </c>
      <c r="N471" s="0" t="str">
        <f aca="false">IF(A471&lt;18, "below 18", IF(A471&lt;=30, "19-30", IF(A471&lt;=50, "31-50", "Above 50")))</f>
        <v>31-50</v>
      </c>
      <c r="O471" s="0" t="str">
        <f aca="false">_xlfn.CONCAT(M471,"-",N471)</f>
        <v>1-31-50</v>
      </c>
      <c r="P471" s="0" t="n">
        <f aca="false">COUNTIF(O470:O1470,$O470)</f>
        <v>74</v>
      </c>
    </row>
    <row r="472" customFormat="false" ht="12.8" hidden="false" customHeight="false" outlineLevel="0" collapsed="false">
      <c r="A472" s="0" t="n">
        <v>56</v>
      </c>
      <c r="B472" s="0" t="s">
        <v>15</v>
      </c>
      <c r="C472" s="0" t="n">
        <v>4</v>
      </c>
      <c r="D472" s="0" t="s">
        <v>24</v>
      </c>
      <c r="E472" s="0" t="s">
        <v>17</v>
      </c>
      <c r="F472" s="0" t="s">
        <v>29</v>
      </c>
      <c r="G472" s="0" t="s">
        <v>19</v>
      </c>
      <c r="H472" s="0" t="s">
        <v>26</v>
      </c>
      <c r="I472" s="0" t="n">
        <v>11316</v>
      </c>
      <c r="J472" s="1" t="s">
        <v>21</v>
      </c>
      <c r="K472" s="1" t="s">
        <v>21</v>
      </c>
      <c r="L472" s="1" t="s">
        <v>22</v>
      </c>
      <c r="M472" s="0" t="n">
        <f aca="false">IF(E472="Sports",1,IF(E472="Travel",2,IF(E472="Lifestyle",3)))</f>
        <v>1</v>
      </c>
      <c r="N472" s="0" t="str">
        <f aca="false">IF(A472&lt;18, "below 18", IF(A472&lt;=30, "19-30", IF(A472&lt;=50, "31-50", "Above 50")))</f>
        <v>Above 50</v>
      </c>
      <c r="O472" s="0" t="str">
        <f aca="false">_xlfn.CONCAT(M472,"-",N472)</f>
        <v>1-Above 50</v>
      </c>
      <c r="P472" s="0" t="n">
        <f aca="false">COUNTIF(O471:O1471,$O471)</f>
        <v>77</v>
      </c>
    </row>
    <row r="473" customFormat="false" ht="12.8" hidden="false" customHeight="false" outlineLevel="0" collapsed="false">
      <c r="A473" s="0" t="n">
        <v>53</v>
      </c>
      <c r="B473" s="0" t="s">
        <v>32</v>
      </c>
      <c r="C473" s="0" t="n">
        <v>2</v>
      </c>
      <c r="D473" s="0" t="s">
        <v>35</v>
      </c>
      <c r="E473" s="0" t="s">
        <v>17</v>
      </c>
      <c r="F473" s="0" t="s">
        <v>29</v>
      </c>
      <c r="G473" s="0" t="s">
        <v>30</v>
      </c>
      <c r="H473" s="0" t="s">
        <v>31</v>
      </c>
      <c r="I473" s="0" t="n">
        <v>11196</v>
      </c>
      <c r="J473" s="1" t="s">
        <v>21</v>
      </c>
      <c r="K473" s="1" t="s">
        <v>21</v>
      </c>
      <c r="L473" s="1" t="s">
        <v>21</v>
      </c>
      <c r="M473" s="0" t="n">
        <f aca="false">IF(E473="Sports",1,IF(E473="Travel",2,IF(E473="Lifestyle",3)))</f>
        <v>1</v>
      </c>
      <c r="N473" s="0" t="str">
        <f aca="false">IF(A473&lt;18, "below 18", IF(A473&lt;=30, "19-30", IF(A473&lt;=50, "31-50", "Above 50")))</f>
        <v>Above 50</v>
      </c>
      <c r="O473" s="0" t="str">
        <f aca="false">_xlfn.CONCAT(M473,"-",N473)</f>
        <v>1-Above 50</v>
      </c>
      <c r="P473" s="0" t="n">
        <f aca="false">COUNTIF(O472:O1472,$O472)</f>
        <v>40</v>
      </c>
    </row>
    <row r="474" customFormat="false" ht="12.8" hidden="false" customHeight="false" outlineLevel="0" collapsed="false">
      <c r="A474" s="0" t="n">
        <v>50</v>
      </c>
      <c r="B474" s="0" t="s">
        <v>32</v>
      </c>
      <c r="C474" s="0" t="n">
        <v>4</v>
      </c>
      <c r="D474" s="0" t="s">
        <v>35</v>
      </c>
      <c r="E474" s="0" t="s">
        <v>17</v>
      </c>
      <c r="F474" s="0" t="s">
        <v>18</v>
      </c>
      <c r="G474" s="0" t="s">
        <v>30</v>
      </c>
      <c r="H474" s="0" t="s">
        <v>26</v>
      </c>
      <c r="I474" s="0" t="n">
        <v>13170</v>
      </c>
      <c r="J474" s="1" t="s">
        <v>22</v>
      </c>
      <c r="K474" s="1" t="s">
        <v>22</v>
      </c>
      <c r="L474" s="1" t="s">
        <v>21</v>
      </c>
      <c r="M474" s="0" t="n">
        <f aca="false">IF(E474="Sports",1,IF(E474="Travel",2,IF(E474="Lifestyle",3)))</f>
        <v>1</v>
      </c>
      <c r="N474" s="0" t="str">
        <f aca="false">IF(A474&lt;18, "below 18", IF(A474&lt;=30, "19-30", IF(A474&lt;=50, "31-50", "Above 50")))</f>
        <v>31-50</v>
      </c>
      <c r="O474" s="0" t="str">
        <f aca="false">_xlfn.CONCAT(M474,"-",N474)</f>
        <v>1-31-50</v>
      </c>
      <c r="P474" s="0" t="n">
        <f aca="false">COUNTIF(O473:O1473,$O473)</f>
        <v>39</v>
      </c>
    </row>
    <row r="475" customFormat="false" ht="12.8" hidden="false" customHeight="false" outlineLevel="0" collapsed="false">
      <c r="A475" s="0" t="n">
        <v>47</v>
      </c>
      <c r="B475" s="0" t="s">
        <v>23</v>
      </c>
      <c r="C475" s="0" t="n">
        <v>2</v>
      </c>
      <c r="D475" s="0" t="s">
        <v>16</v>
      </c>
      <c r="E475" s="0" t="s">
        <v>17</v>
      </c>
      <c r="F475" s="0" t="s">
        <v>29</v>
      </c>
      <c r="G475" s="0" t="s">
        <v>19</v>
      </c>
      <c r="H475" s="0" t="s">
        <v>31</v>
      </c>
      <c r="I475" s="0" t="n">
        <v>19621</v>
      </c>
      <c r="J475" s="1" t="s">
        <v>21</v>
      </c>
      <c r="K475" s="1" t="s">
        <v>22</v>
      </c>
      <c r="L475" s="1" t="s">
        <v>22</v>
      </c>
      <c r="M475" s="0" t="n">
        <f aca="false">IF(E475="Sports",1,IF(E475="Travel",2,IF(E475="Lifestyle",3)))</f>
        <v>1</v>
      </c>
      <c r="N475" s="0" t="str">
        <f aca="false">IF(A475&lt;18, "below 18", IF(A475&lt;=30, "19-30", IF(A475&lt;=50, "31-50", "Above 50")))</f>
        <v>31-50</v>
      </c>
      <c r="O475" s="0" t="str">
        <f aca="false">_xlfn.CONCAT(M475,"-",N475)</f>
        <v>1-31-50</v>
      </c>
      <c r="P475" s="0" t="n">
        <f aca="false">COUNTIF(O474:O1474,$O474)</f>
        <v>76</v>
      </c>
    </row>
    <row r="476" customFormat="false" ht="12.8" hidden="false" customHeight="false" outlineLevel="0" collapsed="false">
      <c r="A476" s="0" t="n">
        <v>54</v>
      </c>
      <c r="B476" s="0" t="s">
        <v>15</v>
      </c>
      <c r="C476" s="0" t="n">
        <v>8</v>
      </c>
      <c r="D476" s="0" t="s">
        <v>16</v>
      </c>
      <c r="E476" s="0" t="s">
        <v>25</v>
      </c>
      <c r="F476" s="0" t="s">
        <v>18</v>
      </c>
      <c r="G476" s="0" t="s">
        <v>36</v>
      </c>
      <c r="H476" s="0" t="s">
        <v>31</v>
      </c>
      <c r="I476" s="0" t="n">
        <v>10355</v>
      </c>
      <c r="J476" s="1" t="s">
        <v>21</v>
      </c>
      <c r="K476" s="1" t="s">
        <v>22</v>
      </c>
      <c r="L476" s="1" t="s">
        <v>21</v>
      </c>
      <c r="M476" s="0" t="n">
        <f aca="false">IF(E476="Sports",1,IF(E476="Travel",2,IF(E476="Lifestyle",3)))</f>
        <v>2</v>
      </c>
      <c r="N476" s="0" t="str">
        <f aca="false">IF(A476&lt;18, "below 18", IF(A476&lt;=30, "19-30", IF(A476&lt;=50, "31-50", "Above 50")))</f>
        <v>Above 50</v>
      </c>
      <c r="O476" s="0" t="str">
        <f aca="false">_xlfn.CONCAT(M476,"-",N476)</f>
        <v>2-Above 50</v>
      </c>
      <c r="P476" s="0" t="n">
        <f aca="false">COUNTIF(O475:O1475,$O475)</f>
        <v>75</v>
      </c>
    </row>
    <row r="477" customFormat="false" ht="12.8" hidden="false" customHeight="false" outlineLevel="0" collapsed="false">
      <c r="A477" s="0" t="n">
        <v>40</v>
      </c>
      <c r="B477" s="0" t="s">
        <v>15</v>
      </c>
      <c r="C477" s="0" t="n">
        <v>3</v>
      </c>
      <c r="D477" s="0" t="s">
        <v>16</v>
      </c>
      <c r="E477" s="0" t="s">
        <v>33</v>
      </c>
      <c r="F477" s="0" t="s">
        <v>34</v>
      </c>
      <c r="G477" s="0" t="s">
        <v>36</v>
      </c>
      <c r="H477" s="0" t="s">
        <v>26</v>
      </c>
      <c r="I477" s="0" t="n">
        <v>19718</v>
      </c>
      <c r="J477" s="1" t="s">
        <v>21</v>
      </c>
      <c r="K477" s="1" t="s">
        <v>21</v>
      </c>
      <c r="L477" s="1" t="s">
        <v>22</v>
      </c>
      <c r="M477" s="0" t="n">
        <f aca="false">IF(E477="Sports",1,IF(E477="Travel",2,IF(E477="Lifestyle",3)))</f>
        <v>3</v>
      </c>
      <c r="N477" s="0" t="str">
        <f aca="false">IF(A477&lt;18, "below 18", IF(A477&lt;=30, "19-30", IF(A477&lt;=50, "31-50", "Above 50")))</f>
        <v>31-50</v>
      </c>
      <c r="O477" s="0" t="str">
        <f aca="false">_xlfn.CONCAT(M477,"-",N477)</f>
        <v>3-31-50</v>
      </c>
      <c r="P477" s="0" t="n">
        <f aca="false">COUNTIF(O476:O1476,$O476)</f>
        <v>56</v>
      </c>
    </row>
    <row r="478" customFormat="false" ht="12.8" hidden="false" customHeight="false" outlineLevel="0" collapsed="false">
      <c r="A478" s="0" t="n">
        <v>27</v>
      </c>
      <c r="B478" s="0" t="s">
        <v>23</v>
      </c>
      <c r="C478" s="0" t="n">
        <v>9</v>
      </c>
      <c r="D478" s="0" t="s">
        <v>16</v>
      </c>
      <c r="E478" s="0" t="s">
        <v>17</v>
      </c>
      <c r="F478" s="0" t="s">
        <v>18</v>
      </c>
      <c r="G478" s="0" t="s">
        <v>36</v>
      </c>
      <c r="H478" s="0" t="s">
        <v>31</v>
      </c>
      <c r="I478" s="0" t="n">
        <v>10028</v>
      </c>
      <c r="J478" s="1" t="s">
        <v>21</v>
      </c>
      <c r="K478" s="1" t="s">
        <v>22</v>
      </c>
      <c r="L478" s="1" t="s">
        <v>22</v>
      </c>
      <c r="M478" s="0" t="n">
        <f aca="false">IF(E478="Sports",1,IF(E478="Travel",2,IF(E478="Lifestyle",3)))</f>
        <v>1</v>
      </c>
      <c r="N478" s="0" t="str">
        <f aca="false">IF(A478&lt;18, "below 18", IF(A478&lt;=30, "19-30", IF(A478&lt;=50, "31-50", "Above 50")))</f>
        <v>19-30</v>
      </c>
      <c r="O478" s="0" t="str">
        <f aca="false">_xlfn.CONCAT(M478,"-",N478)</f>
        <v>1-19-30</v>
      </c>
      <c r="P478" s="0" t="n">
        <f aca="false">COUNTIF(O477:O1477,$O477)</f>
        <v>73</v>
      </c>
    </row>
    <row r="479" customFormat="false" ht="12.8" hidden="false" customHeight="false" outlineLevel="0" collapsed="false">
      <c r="A479" s="0" t="n">
        <v>22</v>
      </c>
      <c r="B479" s="0" t="s">
        <v>32</v>
      </c>
      <c r="C479" s="0" t="n">
        <v>4</v>
      </c>
      <c r="D479" s="0" t="s">
        <v>35</v>
      </c>
      <c r="E479" s="0" t="s">
        <v>33</v>
      </c>
      <c r="F479" s="0" t="s">
        <v>34</v>
      </c>
      <c r="G479" s="0" t="s">
        <v>30</v>
      </c>
      <c r="H479" s="0" t="s">
        <v>20</v>
      </c>
      <c r="I479" s="0" t="n">
        <v>11013</v>
      </c>
      <c r="J479" s="1" t="s">
        <v>22</v>
      </c>
      <c r="K479" s="1" t="s">
        <v>22</v>
      </c>
      <c r="L479" s="1" t="s">
        <v>21</v>
      </c>
      <c r="M479" s="0" t="n">
        <f aca="false">IF(E479="Sports",1,IF(E479="Travel",2,IF(E479="Lifestyle",3)))</f>
        <v>3</v>
      </c>
      <c r="N479" s="0" t="str">
        <f aca="false">IF(A479&lt;18, "below 18", IF(A479&lt;=30, "19-30", IF(A479&lt;=50, "31-50", "Above 50")))</f>
        <v>19-30</v>
      </c>
      <c r="O479" s="0" t="str">
        <f aca="false">_xlfn.CONCAT(M479,"-",N479)</f>
        <v>3-19-30</v>
      </c>
      <c r="P479" s="0" t="n">
        <f aca="false">COUNTIF(O478:O1478,$O478)</f>
        <v>51</v>
      </c>
    </row>
    <row r="480" customFormat="false" ht="12.8" hidden="false" customHeight="false" outlineLevel="0" collapsed="false">
      <c r="A480" s="0" t="n">
        <v>53</v>
      </c>
      <c r="B480" s="0" t="s">
        <v>23</v>
      </c>
      <c r="C480" s="0" t="n">
        <v>6</v>
      </c>
      <c r="D480" s="0" t="s">
        <v>16</v>
      </c>
      <c r="E480" s="0" t="s">
        <v>33</v>
      </c>
      <c r="F480" s="0" t="s">
        <v>18</v>
      </c>
      <c r="G480" s="0" t="s">
        <v>30</v>
      </c>
      <c r="H480" s="0" t="s">
        <v>26</v>
      </c>
      <c r="I480" s="0" t="n">
        <v>19019</v>
      </c>
      <c r="J480" s="1" t="s">
        <v>22</v>
      </c>
      <c r="K480" s="1" t="s">
        <v>21</v>
      </c>
      <c r="L480" s="1" t="s">
        <v>21</v>
      </c>
      <c r="M480" s="0" t="n">
        <f aca="false">IF(E480="Sports",1,IF(E480="Travel",2,IF(E480="Lifestyle",3)))</f>
        <v>3</v>
      </c>
      <c r="N480" s="0" t="str">
        <f aca="false">IF(A480&lt;18, "below 18", IF(A480&lt;=30, "19-30", IF(A480&lt;=50, "31-50", "Above 50")))</f>
        <v>Above 50</v>
      </c>
      <c r="O480" s="0" t="str">
        <f aca="false">_xlfn.CONCAT(M480,"-",N480)</f>
        <v>3-Above 50</v>
      </c>
      <c r="P480" s="0" t="n">
        <f aca="false">COUNTIF(O479:O1479,$O479)</f>
        <v>56</v>
      </c>
    </row>
    <row r="481" customFormat="false" ht="12.8" hidden="false" customHeight="false" outlineLevel="0" collapsed="false">
      <c r="A481" s="0" t="n">
        <v>51</v>
      </c>
      <c r="B481" s="0" t="s">
        <v>32</v>
      </c>
      <c r="C481" s="0" t="n">
        <v>5</v>
      </c>
      <c r="D481" s="0" t="s">
        <v>16</v>
      </c>
      <c r="E481" s="0" t="s">
        <v>25</v>
      </c>
      <c r="F481" s="0" t="s">
        <v>29</v>
      </c>
      <c r="G481" s="0" t="s">
        <v>30</v>
      </c>
      <c r="H481" s="0" t="s">
        <v>31</v>
      </c>
      <c r="I481" s="0" t="n">
        <v>12024</v>
      </c>
      <c r="J481" s="1" t="s">
        <v>21</v>
      </c>
      <c r="K481" s="1" t="s">
        <v>22</v>
      </c>
      <c r="L481" s="1" t="s">
        <v>21</v>
      </c>
      <c r="M481" s="0" t="n">
        <f aca="false">IF(E481="Sports",1,IF(E481="Travel",2,IF(E481="Lifestyle",3)))</f>
        <v>2</v>
      </c>
      <c r="N481" s="0" t="str">
        <f aca="false">IF(A481&lt;18, "below 18", IF(A481&lt;=30, "19-30", IF(A481&lt;=50, "31-50", "Above 50")))</f>
        <v>Above 50</v>
      </c>
      <c r="O481" s="0" t="str">
        <f aca="false">_xlfn.CONCAT(M481,"-",N481)</f>
        <v>2-Above 50</v>
      </c>
      <c r="P481" s="0" t="n">
        <f aca="false">COUNTIF(O480:O1480,$O480)</f>
        <v>57</v>
      </c>
    </row>
    <row r="482" customFormat="false" ht="12.8" hidden="false" customHeight="false" outlineLevel="0" collapsed="false">
      <c r="A482" s="0" t="n">
        <v>48</v>
      </c>
      <c r="B482" s="0" t="s">
        <v>15</v>
      </c>
      <c r="C482" s="0" t="n">
        <v>1</v>
      </c>
      <c r="D482" s="0" t="s">
        <v>16</v>
      </c>
      <c r="E482" s="0" t="s">
        <v>17</v>
      </c>
      <c r="F482" s="0" t="s">
        <v>29</v>
      </c>
      <c r="G482" s="0" t="s">
        <v>19</v>
      </c>
      <c r="H482" s="0" t="s">
        <v>20</v>
      </c>
      <c r="I482" s="0" t="n">
        <v>18490</v>
      </c>
      <c r="J482" s="1" t="s">
        <v>21</v>
      </c>
      <c r="K482" s="1" t="s">
        <v>22</v>
      </c>
      <c r="L482" s="1" t="s">
        <v>21</v>
      </c>
      <c r="M482" s="0" t="n">
        <f aca="false">IF(E482="Sports",1,IF(E482="Travel",2,IF(E482="Lifestyle",3)))</f>
        <v>1</v>
      </c>
      <c r="N482" s="0" t="str">
        <f aca="false">IF(A482&lt;18, "below 18", IF(A482&lt;=30, "19-30", IF(A482&lt;=50, "31-50", "Above 50")))</f>
        <v>31-50</v>
      </c>
      <c r="O482" s="0" t="str">
        <f aca="false">_xlfn.CONCAT(M482,"-",N482)</f>
        <v>1-31-50</v>
      </c>
      <c r="P482" s="0" t="n">
        <f aca="false">COUNTIF(O481:O1481,$O481)</f>
        <v>55</v>
      </c>
    </row>
    <row r="483" customFormat="false" ht="12.8" hidden="false" customHeight="false" outlineLevel="0" collapsed="false">
      <c r="A483" s="0" t="n">
        <v>27</v>
      </c>
      <c r="B483" s="0" t="s">
        <v>32</v>
      </c>
      <c r="C483" s="0" t="n">
        <v>9</v>
      </c>
      <c r="D483" s="0" t="s">
        <v>16</v>
      </c>
      <c r="E483" s="0" t="s">
        <v>25</v>
      </c>
      <c r="F483" s="0" t="s">
        <v>18</v>
      </c>
      <c r="G483" s="0" t="s">
        <v>30</v>
      </c>
      <c r="H483" s="0" t="s">
        <v>26</v>
      </c>
      <c r="I483" s="0" t="n">
        <v>15839</v>
      </c>
      <c r="J483" s="1" t="s">
        <v>21</v>
      </c>
      <c r="K483" s="1" t="s">
        <v>22</v>
      </c>
      <c r="L483" s="1" t="s">
        <v>22</v>
      </c>
      <c r="M483" s="0" t="n">
        <f aca="false">IF(E483="Sports",1,IF(E483="Travel",2,IF(E483="Lifestyle",3)))</f>
        <v>2</v>
      </c>
      <c r="N483" s="0" t="str">
        <f aca="false">IF(A483&lt;18, "below 18", IF(A483&lt;=30, "19-30", IF(A483&lt;=50, "31-50", "Above 50")))</f>
        <v>19-30</v>
      </c>
      <c r="O483" s="0" t="str">
        <f aca="false">_xlfn.CONCAT(M483,"-",N483)</f>
        <v>2-19-30</v>
      </c>
      <c r="P483" s="0" t="n">
        <f aca="false">COUNTIF(O482:O1482,$O482)</f>
        <v>74</v>
      </c>
    </row>
    <row r="484" customFormat="false" ht="12.8" hidden="false" customHeight="false" outlineLevel="0" collapsed="false">
      <c r="A484" s="0" t="n">
        <v>36</v>
      </c>
      <c r="B484" s="0" t="s">
        <v>23</v>
      </c>
      <c r="C484" s="0" t="n">
        <v>1</v>
      </c>
      <c r="D484" s="0" t="s">
        <v>35</v>
      </c>
      <c r="E484" s="0" t="s">
        <v>17</v>
      </c>
      <c r="F484" s="0" t="s">
        <v>29</v>
      </c>
      <c r="G484" s="0" t="s">
        <v>19</v>
      </c>
      <c r="H484" s="0" t="s">
        <v>20</v>
      </c>
      <c r="I484" s="0" t="n">
        <v>15791</v>
      </c>
      <c r="J484" s="1" t="s">
        <v>22</v>
      </c>
      <c r="K484" s="1" t="s">
        <v>21</v>
      </c>
      <c r="L484" s="1" t="s">
        <v>21</v>
      </c>
      <c r="M484" s="0" t="n">
        <f aca="false">IF(E484="Sports",1,IF(E484="Travel",2,IF(E484="Lifestyle",3)))</f>
        <v>1</v>
      </c>
      <c r="N484" s="0" t="str">
        <f aca="false">IF(A484&lt;18, "below 18", IF(A484&lt;=30, "19-30", IF(A484&lt;=50, "31-50", "Above 50")))</f>
        <v>31-50</v>
      </c>
      <c r="O484" s="0" t="str">
        <f aca="false">_xlfn.CONCAT(M484,"-",N484)</f>
        <v>1-31-50</v>
      </c>
      <c r="P484" s="0" t="n">
        <f aca="false">COUNTIF(O483:O1483,$O483)</f>
        <v>48</v>
      </c>
    </row>
    <row r="485" customFormat="false" ht="12.8" hidden="false" customHeight="false" outlineLevel="0" collapsed="false">
      <c r="A485" s="0" t="n">
        <v>49</v>
      </c>
      <c r="B485" s="0" t="s">
        <v>15</v>
      </c>
      <c r="C485" s="0" t="n">
        <v>8</v>
      </c>
      <c r="D485" s="0" t="s">
        <v>16</v>
      </c>
      <c r="E485" s="0" t="s">
        <v>25</v>
      </c>
      <c r="F485" s="0" t="s">
        <v>29</v>
      </c>
      <c r="G485" s="0" t="s">
        <v>19</v>
      </c>
      <c r="H485" s="0" t="s">
        <v>20</v>
      </c>
      <c r="I485" s="0" t="n">
        <v>10754</v>
      </c>
      <c r="J485" s="1" t="s">
        <v>22</v>
      </c>
      <c r="K485" s="1" t="s">
        <v>21</v>
      </c>
      <c r="L485" s="1" t="s">
        <v>21</v>
      </c>
      <c r="M485" s="0" t="n">
        <f aca="false">IF(E485="Sports",1,IF(E485="Travel",2,IF(E485="Lifestyle",3)))</f>
        <v>2</v>
      </c>
      <c r="N485" s="0" t="str">
        <f aca="false">IF(A485&lt;18, "below 18", IF(A485&lt;=30, "19-30", IF(A485&lt;=50, "31-50", "Above 50")))</f>
        <v>31-50</v>
      </c>
      <c r="O485" s="0" t="str">
        <f aca="false">_xlfn.CONCAT(M485,"-",N485)</f>
        <v>2-31-50</v>
      </c>
      <c r="P485" s="0" t="n">
        <f aca="false">COUNTIF(O484:O1484,$O484)</f>
        <v>73</v>
      </c>
    </row>
    <row r="486" customFormat="false" ht="12.8" hidden="false" customHeight="false" outlineLevel="0" collapsed="false">
      <c r="A486" s="0" t="n">
        <v>18</v>
      </c>
      <c r="B486" s="0" t="s">
        <v>23</v>
      </c>
      <c r="C486" s="0" t="n">
        <v>9</v>
      </c>
      <c r="D486" s="0" t="s">
        <v>35</v>
      </c>
      <c r="E486" s="0" t="s">
        <v>33</v>
      </c>
      <c r="F486" s="0" t="s">
        <v>29</v>
      </c>
      <c r="G486" s="0" t="s">
        <v>36</v>
      </c>
      <c r="H486" s="0" t="s">
        <v>20</v>
      </c>
      <c r="I486" s="0" t="n">
        <v>18961</v>
      </c>
      <c r="J486" s="1" t="s">
        <v>22</v>
      </c>
      <c r="K486" s="1" t="s">
        <v>21</v>
      </c>
      <c r="L486" s="1" t="s">
        <v>21</v>
      </c>
      <c r="M486" s="0" t="n">
        <f aca="false">IF(E486="Sports",1,IF(E486="Travel",2,IF(E486="Lifestyle",3)))</f>
        <v>3</v>
      </c>
      <c r="N486" s="0" t="str">
        <f aca="false">IF(A486&lt;18, "below 18", IF(A486&lt;=30, "19-30", IF(A486&lt;=50, "31-50", "Above 50")))</f>
        <v>19-30</v>
      </c>
      <c r="O486" s="0" t="str">
        <f aca="false">_xlfn.CONCAT(M486,"-",N486)</f>
        <v>3-19-30</v>
      </c>
      <c r="P486" s="0" t="n">
        <f aca="false">COUNTIF(O485:O1485,$O485)</f>
        <v>73</v>
      </c>
    </row>
    <row r="487" customFormat="false" ht="12.8" hidden="false" customHeight="false" outlineLevel="0" collapsed="false">
      <c r="A487" s="0" t="n">
        <v>22</v>
      </c>
      <c r="B487" s="0" t="s">
        <v>23</v>
      </c>
      <c r="C487" s="0" t="n">
        <v>9</v>
      </c>
      <c r="D487" s="0" t="s">
        <v>24</v>
      </c>
      <c r="E487" s="0" t="s">
        <v>17</v>
      </c>
      <c r="F487" s="0" t="s">
        <v>34</v>
      </c>
      <c r="G487" s="0" t="s">
        <v>36</v>
      </c>
      <c r="H487" s="0" t="s">
        <v>31</v>
      </c>
      <c r="I487" s="0" t="n">
        <v>13735</v>
      </c>
      <c r="J487" s="1" t="s">
        <v>21</v>
      </c>
      <c r="K487" s="1" t="s">
        <v>22</v>
      </c>
      <c r="L487" s="1" t="s">
        <v>22</v>
      </c>
      <c r="M487" s="0" t="n">
        <f aca="false">IF(E487="Sports",1,IF(E487="Travel",2,IF(E487="Lifestyle",3)))</f>
        <v>1</v>
      </c>
      <c r="N487" s="0" t="str">
        <f aca="false">IF(A487&lt;18, "below 18", IF(A487&lt;=30, "19-30", IF(A487&lt;=50, "31-50", "Above 50")))</f>
        <v>19-30</v>
      </c>
      <c r="O487" s="0" t="str">
        <f aca="false">_xlfn.CONCAT(M487,"-",N487)</f>
        <v>1-19-30</v>
      </c>
      <c r="P487" s="0" t="n">
        <f aca="false">COUNTIF(O486:O1486,$O486)</f>
        <v>55</v>
      </c>
    </row>
    <row r="488" customFormat="false" ht="12.8" hidden="false" customHeight="false" outlineLevel="0" collapsed="false">
      <c r="A488" s="0" t="n">
        <v>62</v>
      </c>
      <c r="B488" s="0" t="s">
        <v>32</v>
      </c>
      <c r="C488" s="0" t="n">
        <v>1</v>
      </c>
      <c r="D488" s="0" t="s">
        <v>35</v>
      </c>
      <c r="E488" s="0" t="s">
        <v>33</v>
      </c>
      <c r="F488" s="0" t="s">
        <v>29</v>
      </c>
      <c r="G488" s="0" t="s">
        <v>36</v>
      </c>
      <c r="H488" s="0" t="s">
        <v>26</v>
      </c>
      <c r="I488" s="0" t="n">
        <v>11238</v>
      </c>
      <c r="J488" s="1" t="s">
        <v>22</v>
      </c>
      <c r="K488" s="1" t="s">
        <v>21</v>
      </c>
      <c r="L488" s="1" t="s">
        <v>21</v>
      </c>
      <c r="M488" s="0" t="n">
        <f aca="false">IF(E488="Sports",1,IF(E488="Travel",2,IF(E488="Lifestyle",3)))</f>
        <v>3</v>
      </c>
      <c r="N488" s="0" t="str">
        <f aca="false">IF(A488&lt;18, "below 18", IF(A488&lt;=30, "19-30", IF(A488&lt;=50, "31-50", "Above 50")))</f>
        <v>Above 50</v>
      </c>
      <c r="O488" s="0" t="str">
        <f aca="false">_xlfn.CONCAT(M488,"-",N488)</f>
        <v>3-Above 50</v>
      </c>
      <c r="P488" s="0" t="n">
        <f aca="false">COUNTIF(O487:O1487,$O487)</f>
        <v>50</v>
      </c>
    </row>
    <row r="489" customFormat="false" ht="12.8" hidden="false" customHeight="false" outlineLevel="0" collapsed="false">
      <c r="A489" s="0" t="n">
        <v>21</v>
      </c>
      <c r="B489" s="0" t="s">
        <v>23</v>
      </c>
      <c r="C489" s="0" t="n">
        <v>2</v>
      </c>
      <c r="D489" s="0" t="s">
        <v>35</v>
      </c>
      <c r="E489" s="0" t="s">
        <v>33</v>
      </c>
      <c r="F489" s="0" t="s">
        <v>34</v>
      </c>
      <c r="G489" s="0" t="s">
        <v>19</v>
      </c>
      <c r="H489" s="0" t="s">
        <v>26</v>
      </c>
      <c r="I489" s="0" t="n">
        <v>11906</v>
      </c>
      <c r="J489" s="1" t="s">
        <v>22</v>
      </c>
      <c r="K489" s="1" t="s">
        <v>22</v>
      </c>
      <c r="L489" s="1" t="s">
        <v>22</v>
      </c>
      <c r="M489" s="0" t="n">
        <f aca="false">IF(E489="Sports",1,IF(E489="Travel",2,IF(E489="Lifestyle",3)))</f>
        <v>3</v>
      </c>
      <c r="N489" s="0" t="str">
        <f aca="false">IF(A489&lt;18, "below 18", IF(A489&lt;=30, "19-30", IF(A489&lt;=50, "31-50", "Above 50")))</f>
        <v>19-30</v>
      </c>
      <c r="O489" s="0" t="str">
        <f aca="false">_xlfn.CONCAT(M489,"-",N489)</f>
        <v>3-19-30</v>
      </c>
      <c r="P489" s="0" t="n">
        <f aca="false">COUNTIF(O488:O1488,$O488)</f>
        <v>56</v>
      </c>
    </row>
    <row r="490" customFormat="false" ht="12.8" hidden="false" customHeight="false" outlineLevel="0" collapsed="false">
      <c r="A490" s="0" t="n">
        <v>33</v>
      </c>
      <c r="B490" s="0" t="s">
        <v>32</v>
      </c>
      <c r="C490" s="0" t="n">
        <v>1</v>
      </c>
      <c r="D490" s="0" t="s">
        <v>16</v>
      </c>
      <c r="E490" s="0" t="s">
        <v>25</v>
      </c>
      <c r="F490" s="0" t="s">
        <v>18</v>
      </c>
      <c r="G490" s="0" t="s">
        <v>19</v>
      </c>
      <c r="H490" s="0" t="s">
        <v>31</v>
      </c>
      <c r="I490" s="0" t="n">
        <v>17399</v>
      </c>
      <c r="J490" s="1" t="s">
        <v>22</v>
      </c>
      <c r="K490" s="1" t="s">
        <v>22</v>
      </c>
      <c r="L490" s="1" t="s">
        <v>21</v>
      </c>
      <c r="M490" s="0" t="n">
        <f aca="false">IF(E490="Sports",1,IF(E490="Travel",2,IF(E490="Lifestyle",3)))</f>
        <v>2</v>
      </c>
      <c r="N490" s="0" t="str">
        <f aca="false">IF(A490&lt;18, "below 18", IF(A490&lt;=30, "19-30", IF(A490&lt;=50, "31-50", "Above 50")))</f>
        <v>31-50</v>
      </c>
      <c r="O490" s="0" t="str">
        <f aca="false">_xlfn.CONCAT(M490,"-",N490)</f>
        <v>2-31-50</v>
      </c>
      <c r="P490" s="0" t="n">
        <f aca="false">COUNTIF(O489:O1489,$O489)</f>
        <v>54</v>
      </c>
    </row>
    <row r="491" customFormat="false" ht="12.8" hidden="false" customHeight="false" outlineLevel="0" collapsed="false">
      <c r="A491" s="0" t="n">
        <v>41</v>
      </c>
      <c r="B491" s="0" t="s">
        <v>15</v>
      </c>
      <c r="C491" s="0" t="n">
        <v>2</v>
      </c>
      <c r="D491" s="0" t="s">
        <v>24</v>
      </c>
      <c r="E491" s="0" t="s">
        <v>17</v>
      </c>
      <c r="F491" s="0" t="s">
        <v>29</v>
      </c>
      <c r="G491" s="0" t="s">
        <v>19</v>
      </c>
      <c r="H491" s="0" t="s">
        <v>26</v>
      </c>
      <c r="I491" s="0" t="n">
        <v>17961</v>
      </c>
      <c r="J491" s="1" t="s">
        <v>22</v>
      </c>
      <c r="K491" s="1" t="s">
        <v>22</v>
      </c>
      <c r="L491" s="1" t="s">
        <v>22</v>
      </c>
      <c r="M491" s="0" t="n">
        <f aca="false">IF(E491="Sports",1,IF(E491="Travel",2,IF(E491="Lifestyle",3)))</f>
        <v>1</v>
      </c>
      <c r="N491" s="0" t="str">
        <f aca="false">IF(A491&lt;18, "below 18", IF(A491&lt;=30, "19-30", IF(A491&lt;=50, "31-50", "Above 50")))</f>
        <v>31-50</v>
      </c>
      <c r="O491" s="0" t="str">
        <f aca="false">_xlfn.CONCAT(M491,"-",N491)</f>
        <v>1-31-50</v>
      </c>
      <c r="P491" s="0" t="n">
        <f aca="false">COUNTIF(O490:O1490,$O490)</f>
        <v>72</v>
      </c>
    </row>
    <row r="492" customFormat="false" ht="12.8" hidden="false" customHeight="false" outlineLevel="0" collapsed="false">
      <c r="A492" s="0" t="n">
        <v>33</v>
      </c>
      <c r="B492" s="0" t="s">
        <v>32</v>
      </c>
      <c r="C492" s="0" t="n">
        <v>8</v>
      </c>
      <c r="D492" s="0" t="s">
        <v>24</v>
      </c>
      <c r="E492" s="0" t="s">
        <v>33</v>
      </c>
      <c r="F492" s="0" t="s">
        <v>29</v>
      </c>
      <c r="G492" s="0" t="s">
        <v>30</v>
      </c>
      <c r="H492" s="0" t="s">
        <v>20</v>
      </c>
      <c r="I492" s="0" t="n">
        <v>19756</v>
      </c>
      <c r="J492" s="1" t="s">
        <v>22</v>
      </c>
      <c r="K492" s="1" t="s">
        <v>21</v>
      </c>
      <c r="L492" s="1" t="s">
        <v>21</v>
      </c>
      <c r="M492" s="0" t="n">
        <f aca="false">IF(E492="Sports",1,IF(E492="Travel",2,IF(E492="Lifestyle",3)))</f>
        <v>3</v>
      </c>
      <c r="N492" s="0" t="str">
        <f aca="false">IF(A492&lt;18, "below 18", IF(A492&lt;=30, "19-30", IF(A492&lt;=50, "31-50", "Above 50")))</f>
        <v>31-50</v>
      </c>
      <c r="O492" s="0" t="str">
        <f aca="false">_xlfn.CONCAT(M492,"-",N492)</f>
        <v>3-31-50</v>
      </c>
      <c r="P492" s="0" t="n">
        <f aca="false">COUNTIF(O491:O1491,$O491)</f>
        <v>72</v>
      </c>
    </row>
    <row r="493" customFormat="false" ht="12.8" hidden="false" customHeight="false" outlineLevel="0" collapsed="false">
      <c r="A493" s="0" t="n">
        <v>19</v>
      </c>
      <c r="B493" s="0" t="s">
        <v>15</v>
      </c>
      <c r="C493" s="0" t="n">
        <v>5</v>
      </c>
      <c r="D493" s="0" t="s">
        <v>24</v>
      </c>
      <c r="E493" s="0" t="s">
        <v>25</v>
      </c>
      <c r="F493" s="0" t="s">
        <v>29</v>
      </c>
      <c r="G493" s="0" t="s">
        <v>19</v>
      </c>
      <c r="H493" s="0" t="s">
        <v>26</v>
      </c>
      <c r="I493" s="0" t="n">
        <v>19410</v>
      </c>
      <c r="J493" s="1" t="s">
        <v>21</v>
      </c>
      <c r="K493" s="1" t="s">
        <v>21</v>
      </c>
      <c r="L493" s="1" t="s">
        <v>21</v>
      </c>
      <c r="M493" s="0" t="n">
        <f aca="false">IF(E493="Sports",1,IF(E493="Travel",2,IF(E493="Lifestyle",3)))</f>
        <v>2</v>
      </c>
      <c r="N493" s="0" t="str">
        <f aca="false">IF(A493&lt;18, "below 18", IF(A493&lt;=30, "19-30", IF(A493&lt;=50, "31-50", "Above 50")))</f>
        <v>19-30</v>
      </c>
      <c r="O493" s="0" t="str">
        <f aca="false">_xlfn.CONCAT(M493,"-",N493)</f>
        <v>2-19-30</v>
      </c>
      <c r="P493" s="0" t="n">
        <f aca="false">COUNTIF(O492:O1492,$O492)</f>
        <v>72</v>
      </c>
    </row>
    <row r="494" customFormat="false" ht="12.8" hidden="false" customHeight="false" outlineLevel="0" collapsed="false">
      <c r="A494" s="0" t="n">
        <v>45</v>
      </c>
      <c r="B494" s="0" t="s">
        <v>32</v>
      </c>
      <c r="C494" s="0" t="n">
        <v>7</v>
      </c>
      <c r="D494" s="0" t="s">
        <v>24</v>
      </c>
      <c r="E494" s="0" t="s">
        <v>17</v>
      </c>
      <c r="F494" s="0" t="s">
        <v>18</v>
      </c>
      <c r="G494" s="0" t="s">
        <v>36</v>
      </c>
      <c r="H494" s="0" t="s">
        <v>31</v>
      </c>
      <c r="I494" s="0" t="n">
        <v>14601</v>
      </c>
      <c r="J494" s="1" t="s">
        <v>21</v>
      </c>
      <c r="K494" s="1" t="s">
        <v>22</v>
      </c>
      <c r="L494" s="1" t="s">
        <v>22</v>
      </c>
      <c r="M494" s="0" t="n">
        <f aca="false">IF(E494="Sports",1,IF(E494="Travel",2,IF(E494="Lifestyle",3)))</f>
        <v>1</v>
      </c>
      <c r="N494" s="0" t="str">
        <f aca="false">IF(A494&lt;18, "below 18", IF(A494&lt;=30, "19-30", IF(A494&lt;=50, "31-50", "Above 50")))</f>
        <v>31-50</v>
      </c>
      <c r="O494" s="0" t="str">
        <f aca="false">_xlfn.CONCAT(M494,"-",N494)</f>
        <v>1-31-50</v>
      </c>
      <c r="P494" s="0" t="n">
        <f aca="false">COUNTIF(O493:O1493,$O493)</f>
        <v>47</v>
      </c>
    </row>
    <row r="495" customFormat="false" ht="12.8" hidden="false" customHeight="false" outlineLevel="0" collapsed="false">
      <c r="A495" s="0" t="n">
        <v>49</v>
      </c>
      <c r="B495" s="0" t="s">
        <v>23</v>
      </c>
      <c r="C495" s="0" t="n">
        <v>2</v>
      </c>
      <c r="D495" s="0" t="s">
        <v>35</v>
      </c>
      <c r="E495" s="0" t="s">
        <v>17</v>
      </c>
      <c r="F495" s="0" t="s">
        <v>34</v>
      </c>
      <c r="G495" s="0" t="s">
        <v>36</v>
      </c>
      <c r="H495" s="0" t="s">
        <v>20</v>
      </c>
      <c r="I495" s="0" t="n">
        <v>19549</v>
      </c>
      <c r="J495" s="1" t="s">
        <v>21</v>
      </c>
      <c r="K495" s="1" t="s">
        <v>22</v>
      </c>
      <c r="L495" s="1" t="s">
        <v>21</v>
      </c>
      <c r="M495" s="0" t="n">
        <f aca="false">IF(E495="Sports",1,IF(E495="Travel",2,IF(E495="Lifestyle",3)))</f>
        <v>1</v>
      </c>
      <c r="N495" s="0" t="str">
        <f aca="false">IF(A495&lt;18, "below 18", IF(A495&lt;=30, "19-30", IF(A495&lt;=50, "31-50", "Above 50")))</f>
        <v>31-50</v>
      </c>
      <c r="O495" s="0" t="str">
        <f aca="false">_xlfn.CONCAT(M495,"-",N495)</f>
        <v>1-31-50</v>
      </c>
      <c r="P495" s="0" t="n">
        <f aca="false">COUNTIF(O494:O1494,$O494)</f>
        <v>71</v>
      </c>
    </row>
    <row r="496" customFormat="false" ht="12.8" hidden="false" customHeight="false" outlineLevel="0" collapsed="false">
      <c r="A496" s="0" t="n">
        <v>44</v>
      </c>
      <c r="B496" s="0" t="s">
        <v>32</v>
      </c>
      <c r="C496" s="0" t="n">
        <v>8</v>
      </c>
      <c r="D496" s="0" t="s">
        <v>24</v>
      </c>
      <c r="E496" s="0" t="s">
        <v>33</v>
      </c>
      <c r="F496" s="0" t="s">
        <v>34</v>
      </c>
      <c r="G496" s="0" t="s">
        <v>19</v>
      </c>
      <c r="H496" s="0" t="s">
        <v>31</v>
      </c>
      <c r="I496" s="0" t="n">
        <v>11460</v>
      </c>
      <c r="J496" s="1" t="s">
        <v>21</v>
      </c>
      <c r="K496" s="1" t="s">
        <v>21</v>
      </c>
      <c r="L496" s="1" t="s">
        <v>21</v>
      </c>
      <c r="M496" s="0" t="n">
        <f aca="false">IF(E496="Sports",1,IF(E496="Travel",2,IF(E496="Lifestyle",3)))</f>
        <v>3</v>
      </c>
      <c r="N496" s="0" t="str">
        <f aca="false">IF(A496&lt;18, "below 18", IF(A496&lt;=30, "19-30", IF(A496&lt;=50, "31-50", "Above 50")))</f>
        <v>31-50</v>
      </c>
      <c r="O496" s="0" t="str">
        <f aca="false">_xlfn.CONCAT(M496,"-",N496)</f>
        <v>3-31-50</v>
      </c>
      <c r="P496" s="0" t="n">
        <f aca="false">COUNTIF(O495:O1495,$O495)</f>
        <v>70</v>
      </c>
    </row>
    <row r="497" customFormat="false" ht="12.8" hidden="false" customHeight="false" outlineLevel="0" collapsed="false">
      <c r="A497" s="0" t="n">
        <v>37</v>
      </c>
      <c r="B497" s="0" t="s">
        <v>32</v>
      </c>
      <c r="C497" s="0" t="n">
        <v>6</v>
      </c>
      <c r="D497" s="0" t="s">
        <v>35</v>
      </c>
      <c r="E497" s="0" t="s">
        <v>17</v>
      </c>
      <c r="F497" s="0" t="s">
        <v>29</v>
      </c>
      <c r="G497" s="0" t="s">
        <v>19</v>
      </c>
      <c r="H497" s="0" t="s">
        <v>20</v>
      </c>
      <c r="I497" s="0" t="n">
        <v>17669</v>
      </c>
      <c r="J497" s="1" t="s">
        <v>22</v>
      </c>
      <c r="K497" s="1" t="s">
        <v>21</v>
      </c>
      <c r="L497" s="1" t="s">
        <v>21</v>
      </c>
      <c r="M497" s="0" t="n">
        <f aca="false">IF(E497="Sports",1,IF(E497="Travel",2,IF(E497="Lifestyle",3)))</f>
        <v>1</v>
      </c>
      <c r="N497" s="0" t="str">
        <f aca="false">IF(A497&lt;18, "below 18", IF(A497&lt;=30, "19-30", IF(A497&lt;=50, "31-50", "Above 50")))</f>
        <v>31-50</v>
      </c>
      <c r="O497" s="0" t="str">
        <f aca="false">_xlfn.CONCAT(M497,"-",N497)</f>
        <v>1-31-50</v>
      </c>
      <c r="P497" s="0" t="n">
        <f aca="false">COUNTIF(O496:O1496,$O496)</f>
        <v>71</v>
      </c>
    </row>
    <row r="498" customFormat="false" ht="12.8" hidden="false" customHeight="false" outlineLevel="0" collapsed="false">
      <c r="A498" s="0" t="n">
        <v>41</v>
      </c>
      <c r="B498" s="0" t="s">
        <v>15</v>
      </c>
      <c r="C498" s="0" t="n">
        <v>8</v>
      </c>
      <c r="D498" s="0" t="s">
        <v>35</v>
      </c>
      <c r="E498" s="0" t="s">
        <v>33</v>
      </c>
      <c r="F498" s="0" t="s">
        <v>18</v>
      </c>
      <c r="G498" s="0" t="s">
        <v>36</v>
      </c>
      <c r="H498" s="0" t="s">
        <v>20</v>
      </c>
      <c r="I498" s="0" t="n">
        <v>11416</v>
      </c>
      <c r="J498" s="1" t="s">
        <v>21</v>
      </c>
      <c r="K498" s="1" t="s">
        <v>21</v>
      </c>
      <c r="L498" s="1" t="s">
        <v>22</v>
      </c>
      <c r="M498" s="0" t="n">
        <f aca="false">IF(E498="Sports",1,IF(E498="Travel",2,IF(E498="Lifestyle",3)))</f>
        <v>3</v>
      </c>
      <c r="N498" s="0" t="str">
        <f aca="false">IF(A498&lt;18, "below 18", IF(A498&lt;=30, "19-30", IF(A498&lt;=50, "31-50", "Above 50")))</f>
        <v>31-50</v>
      </c>
      <c r="O498" s="0" t="str">
        <f aca="false">_xlfn.CONCAT(M498,"-",N498)</f>
        <v>3-31-50</v>
      </c>
      <c r="P498" s="0" t="n">
        <f aca="false">COUNTIF(O497:O1497,$O497)</f>
        <v>69</v>
      </c>
    </row>
    <row r="499" customFormat="false" ht="12.8" hidden="false" customHeight="false" outlineLevel="0" collapsed="false">
      <c r="A499" s="0" t="n">
        <v>29</v>
      </c>
      <c r="B499" s="0" t="s">
        <v>23</v>
      </c>
      <c r="C499" s="0" t="n">
        <v>1</v>
      </c>
      <c r="D499" s="0" t="s">
        <v>35</v>
      </c>
      <c r="E499" s="0" t="s">
        <v>17</v>
      </c>
      <c r="F499" s="0" t="s">
        <v>18</v>
      </c>
      <c r="G499" s="0" t="s">
        <v>19</v>
      </c>
      <c r="H499" s="0" t="s">
        <v>26</v>
      </c>
      <c r="I499" s="0" t="n">
        <v>17766</v>
      </c>
      <c r="J499" s="1" t="s">
        <v>21</v>
      </c>
      <c r="K499" s="1" t="s">
        <v>22</v>
      </c>
      <c r="L499" s="1" t="s">
        <v>21</v>
      </c>
      <c r="M499" s="0" t="n">
        <f aca="false">IF(E499="Sports",1,IF(E499="Travel",2,IF(E499="Lifestyle",3)))</f>
        <v>1</v>
      </c>
      <c r="N499" s="0" t="str">
        <f aca="false">IF(A499&lt;18, "below 18", IF(A499&lt;=30, "19-30", IF(A499&lt;=50, "31-50", "Above 50")))</f>
        <v>19-30</v>
      </c>
      <c r="O499" s="0" t="str">
        <f aca="false">_xlfn.CONCAT(M499,"-",N499)</f>
        <v>1-19-30</v>
      </c>
      <c r="P499" s="0" t="n">
        <f aca="false">COUNTIF(O498:O1498,$O498)</f>
        <v>70</v>
      </c>
    </row>
    <row r="500" customFormat="false" ht="12.8" hidden="false" customHeight="false" outlineLevel="0" collapsed="false">
      <c r="A500" s="0" t="n">
        <v>52</v>
      </c>
      <c r="B500" s="0" t="s">
        <v>32</v>
      </c>
      <c r="C500" s="0" t="n">
        <v>1</v>
      </c>
      <c r="D500" s="0" t="s">
        <v>24</v>
      </c>
      <c r="E500" s="0" t="s">
        <v>25</v>
      </c>
      <c r="F500" s="0" t="s">
        <v>18</v>
      </c>
      <c r="G500" s="0" t="s">
        <v>36</v>
      </c>
      <c r="H500" s="0" t="s">
        <v>20</v>
      </c>
      <c r="I500" s="0" t="n">
        <v>11428</v>
      </c>
      <c r="J500" s="1" t="s">
        <v>21</v>
      </c>
      <c r="K500" s="1" t="s">
        <v>21</v>
      </c>
      <c r="L500" s="1" t="s">
        <v>22</v>
      </c>
      <c r="M500" s="0" t="n">
        <f aca="false">IF(E500="Sports",1,IF(E500="Travel",2,IF(E500="Lifestyle",3)))</f>
        <v>2</v>
      </c>
      <c r="N500" s="0" t="str">
        <f aca="false">IF(A500&lt;18, "below 18", IF(A500&lt;=30, "19-30", IF(A500&lt;=50, "31-50", "Above 50")))</f>
        <v>Above 50</v>
      </c>
      <c r="O500" s="0" t="str">
        <f aca="false">_xlfn.CONCAT(M500,"-",N500)</f>
        <v>2-Above 50</v>
      </c>
      <c r="P500" s="0" t="n">
        <f aca="false">COUNTIF(O499:O1499,$O499)</f>
        <v>49</v>
      </c>
    </row>
    <row r="501" customFormat="false" ht="12.8" hidden="false" customHeight="false" outlineLevel="0" collapsed="false">
      <c r="A501" s="0" t="n">
        <v>50</v>
      </c>
      <c r="B501" s="0" t="s">
        <v>23</v>
      </c>
      <c r="C501" s="0" t="n">
        <v>7</v>
      </c>
      <c r="D501" s="0" t="s">
        <v>16</v>
      </c>
      <c r="E501" s="0" t="s">
        <v>33</v>
      </c>
      <c r="F501" s="0" t="s">
        <v>18</v>
      </c>
      <c r="G501" s="0" t="s">
        <v>30</v>
      </c>
      <c r="H501" s="0" t="s">
        <v>31</v>
      </c>
      <c r="I501" s="0" t="n">
        <v>14378</v>
      </c>
      <c r="J501" s="1" t="s">
        <v>22</v>
      </c>
      <c r="K501" s="1" t="s">
        <v>21</v>
      </c>
      <c r="L501" s="1" t="s">
        <v>22</v>
      </c>
      <c r="M501" s="0" t="n">
        <f aca="false">IF(E501="Sports",1,IF(E501="Travel",2,IF(E501="Lifestyle",3)))</f>
        <v>3</v>
      </c>
      <c r="N501" s="0" t="str">
        <f aca="false">IF(A501&lt;18, "below 18", IF(A501&lt;=30, "19-30", IF(A501&lt;=50, "31-50", "Above 50")))</f>
        <v>31-50</v>
      </c>
      <c r="O501" s="0" t="str">
        <f aca="false">_xlfn.CONCAT(M501,"-",N501)</f>
        <v>3-31-50</v>
      </c>
      <c r="P501" s="0" t="n">
        <f aca="false">COUNTIF(O500:O1500,$O500)</f>
        <v>54</v>
      </c>
    </row>
    <row r="502" customFormat="false" ht="12.8" hidden="false" customHeight="false" outlineLevel="0" collapsed="false">
      <c r="A502" s="0" t="n">
        <v>50</v>
      </c>
      <c r="B502" s="0" t="s">
        <v>32</v>
      </c>
      <c r="C502" s="0" t="n">
        <v>8</v>
      </c>
      <c r="D502" s="0" t="s">
        <v>16</v>
      </c>
      <c r="E502" s="0" t="s">
        <v>33</v>
      </c>
      <c r="F502" s="0" t="s">
        <v>18</v>
      </c>
      <c r="G502" s="0" t="s">
        <v>36</v>
      </c>
      <c r="H502" s="0" t="s">
        <v>26</v>
      </c>
      <c r="I502" s="0" t="n">
        <v>17529</v>
      </c>
      <c r="J502" s="1" t="s">
        <v>21</v>
      </c>
      <c r="K502" s="1" t="s">
        <v>21</v>
      </c>
      <c r="L502" s="1" t="s">
        <v>22</v>
      </c>
      <c r="M502" s="0" t="n">
        <f aca="false">IF(E502="Sports",1,IF(E502="Travel",2,IF(E502="Lifestyle",3)))</f>
        <v>3</v>
      </c>
      <c r="N502" s="0" t="str">
        <f aca="false">IF(A502&lt;18, "below 18", IF(A502&lt;=30, "19-30", IF(A502&lt;=50, "31-50", "Above 50")))</f>
        <v>31-50</v>
      </c>
      <c r="O502" s="0" t="str">
        <f aca="false">_xlfn.CONCAT(M502,"-",N502)</f>
        <v>3-31-50</v>
      </c>
      <c r="P502" s="0" t="n">
        <f aca="false">COUNTIF(O501:O1501,$O501)</f>
        <v>69</v>
      </c>
    </row>
    <row r="503" customFormat="false" ht="12.8" hidden="false" customHeight="false" outlineLevel="0" collapsed="false">
      <c r="A503" s="0" t="n">
        <v>60</v>
      </c>
      <c r="B503" s="0" t="s">
        <v>32</v>
      </c>
      <c r="C503" s="0" t="n">
        <v>3</v>
      </c>
      <c r="D503" s="0" t="s">
        <v>24</v>
      </c>
      <c r="E503" s="0" t="s">
        <v>17</v>
      </c>
      <c r="F503" s="0" t="s">
        <v>34</v>
      </c>
      <c r="G503" s="0" t="s">
        <v>30</v>
      </c>
      <c r="H503" s="0" t="s">
        <v>31</v>
      </c>
      <c r="I503" s="0" t="n">
        <v>14474</v>
      </c>
      <c r="J503" s="1" t="s">
        <v>22</v>
      </c>
      <c r="K503" s="1" t="s">
        <v>22</v>
      </c>
      <c r="L503" s="1" t="s">
        <v>21</v>
      </c>
      <c r="M503" s="0" t="n">
        <f aca="false">IF(E503="Sports",1,IF(E503="Travel",2,IF(E503="Lifestyle",3)))</f>
        <v>1</v>
      </c>
      <c r="N503" s="0" t="str">
        <f aca="false">IF(A503&lt;18, "below 18", IF(A503&lt;=30, "19-30", IF(A503&lt;=50, "31-50", "Above 50")))</f>
        <v>Above 50</v>
      </c>
      <c r="O503" s="0" t="str">
        <f aca="false">_xlfn.CONCAT(M503,"-",N503)</f>
        <v>1-Above 50</v>
      </c>
      <c r="P503" s="0" t="n">
        <f aca="false">COUNTIF(O502:O1502,$O502)</f>
        <v>68</v>
      </c>
    </row>
    <row r="504" customFormat="false" ht="12.8" hidden="false" customHeight="false" outlineLevel="0" collapsed="false">
      <c r="A504" s="0" t="n">
        <v>54</v>
      </c>
      <c r="B504" s="0" t="s">
        <v>23</v>
      </c>
      <c r="C504" s="0" t="n">
        <v>5</v>
      </c>
      <c r="D504" s="0" t="s">
        <v>16</v>
      </c>
      <c r="E504" s="0" t="s">
        <v>17</v>
      </c>
      <c r="F504" s="0" t="s">
        <v>34</v>
      </c>
      <c r="G504" s="0" t="s">
        <v>19</v>
      </c>
      <c r="H504" s="0" t="s">
        <v>20</v>
      </c>
      <c r="I504" s="0" t="n">
        <v>13071</v>
      </c>
      <c r="J504" s="1" t="s">
        <v>22</v>
      </c>
      <c r="K504" s="1" t="s">
        <v>21</v>
      </c>
      <c r="L504" s="1" t="s">
        <v>22</v>
      </c>
      <c r="M504" s="0" t="n">
        <f aca="false">IF(E504="Sports",1,IF(E504="Travel",2,IF(E504="Lifestyle",3)))</f>
        <v>1</v>
      </c>
      <c r="N504" s="0" t="str">
        <f aca="false">IF(A504&lt;18, "below 18", IF(A504&lt;=30, "19-30", IF(A504&lt;=50, "31-50", "Above 50")))</f>
        <v>Above 50</v>
      </c>
      <c r="O504" s="0" t="str">
        <f aca="false">_xlfn.CONCAT(M504,"-",N504)</f>
        <v>1-Above 50</v>
      </c>
      <c r="P504" s="0" t="n">
        <f aca="false">COUNTIF(O503:O1503,$O503)</f>
        <v>38</v>
      </c>
    </row>
    <row r="505" customFormat="false" ht="12.8" hidden="false" customHeight="false" outlineLevel="0" collapsed="false">
      <c r="A505" s="0" t="n">
        <v>29</v>
      </c>
      <c r="B505" s="0" t="s">
        <v>32</v>
      </c>
      <c r="C505" s="0" t="n">
        <v>1</v>
      </c>
      <c r="D505" s="0" t="s">
        <v>16</v>
      </c>
      <c r="E505" s="0" t="s">
        <v>33</v>
      </c>
      <c r="F505" s="0" t="s">
        <v>34</v>
      </c>
      <c r="G505" s="0" t="s">
        <v>19</v>
      </c>
      <c r="H505" s="0" t="s">
        <v>31</v>
      </c>
      <c r="I505" s="0" t="n">
        <v>10555</v>
      </c>
      <c r="J505" s="1" t="s">
        <v>22</v>
      </c>
      <c r="K505" s="1" t="s">
        <v>22</v>
      </c>
      <c r="L505" s="1" t="s">
        <v>22</v>
      </c>
      <c r="M505" s="0" t="n">
        <f aca="false">IF(E505="Sports",1,IF(E505="Travel",2,IF(E505="Lifestyle",3)))</f>
        <v>3</v>
      </c>
      <c r="N505" s="0" t="str">
        <f aca="false">IF(A505&lt;18, "below 18", IF(A505&lt;=30, "19-30", IF(A505&lt;=50, "31-50", "Above 50")))</f>
        <v>19-30</v>
      </c>
      <c r="O505" s="0" t="str">
        <f aca="false">_xlfn.CONCAT(M505,"-",N505)</f>
        <v>3-19-30</v>
      </c>
      <c r="P505" s="0" t="n">
        <f aca="false">COUNTIF(O504:O1504,$O504)</f>
        <v>37</v>
      </c>
    </row>
    <row r="506" customFormat="false" ht="12.8" hidden="false" customHeight="false" outlineLevel="0" collapsed="false">
      <c r="A506" s="0" t="n">
        <v>20</v>
      </c>
      <c r="B506" s="0" t="s">
        <v>23</v>
      </c>
      <c r="C506" s="0" t="n">
        <v>7</v>
      </c>
      <c r="D506" s="0" t="s">
        <v>35</v>
      </c>
      <c r="E506" s="0" t="s">
        <v>17</v>
      </c>
      <c r="F506" s="0" t="s">
        <v>29</v>
      </c>
      <c r="G506" s="0" t="s">
        <v>30</v>
      </c>
      <c r="H506" s="0" t="s">
        <v>31</v>
      </c>
      <c r="I506" s="0" t="n">
        <v>18547</v>
      </c>
      <c r="J506" s="1" t="s">
        <v>21</v>
      </c>
      <c r="K506" s="1" t="s">
        <v>22</v>
      </c>
      <c r="L506" s="1" t="s">
        <v>21</v>
      </c>
      <c r="M506" s="0" t="n">
        <f aca="false">IF(E506="Sports",1,IF(E506="Travel",2,IF(E506="Lifestyle",3)))</f>
        <v>1</v>
      </c>
      <c r="N506" s="0" t="str">
        <f aca="false">IF(A506&lt;18, "below 18", IF(A506&lt;=30, "19-30", IF(A506&lt;=50, "31-50", "Above 50")))</f>
        <v>19-30</v>
      </c>
      <c r="O506" s="0" t="str">
        <f aca="false">_xlfn.CONCAT(M506,"-",N506)</f>
        <v>1-19-30</v>
      </c>
      <c r="P506" s="0" t="n">
        <f aca="false">COUNTIF(O505:O1505,$O505)</f>
        <v>53</v>
      </c>
    </row>
    <row r="507" customFormat="false" ht="12.8" hidden="false" customHeight="false" outlineLevel="0" collapsed="false">
      <c r="A507" s="0" t="n">
        <v>18</v>
      </c>
      <c r="B507" s="0" t="s">
        <v>32</v>
      </c>
      <c r="C507" s="0" t="n">
        <v>5</v>
      </c>
      <c r="D507" s="0" t="s">
        <v>35</v>
      </c>
      <c r="E507" s="0" t="s">
        <v>25</v>
      </c>
      <c r="F507" s="0" t="s">
        <v>18</v>
      </c>
      <c r="G507" s="0" t="s">
        <v>19</v>
      </c>
      <c r="H507" s="0" t="s">
        <v>20</v>
      </c>
      <c r="I507" s="0" t="n">
        <v>11563</v>
      </c>
      <c r="J507" s="1" t="s">
        <v>22</v>
      </c>
      <c r="K507" s="1" t="s">
        <v>22</v>
      </c>
      <c r="L507" s="1" t="s">
        <v>22</v>
      </c>
      <c r="M507" s="0" t="n">
        <f aca="false">IF(E507="Sports",1,IF(E507="Travel",2,IF(E507="Lifestyle",3)))</f>
        <v>2</v>
      </c>
      <c r="N507" s="0" t="str">
        <f aca="false">IF(A507&lt;18, "below 18", IF(A507&lt;=30, "19-30", IF(A507&lt;=50, "31-50", "Above 50")))</f>
        <v>19-30</v>
      </c>
      <c r="O507" s="0" t="str">
        <f aca="false">_xlfn.CONCAT(M507,"-",N507)</f>
        <v>2-19-30</v>
      </c>
      <c r="P507" s="0" t="n">
        <f aca="false">COUNTIF(O506:O1506,$O506)</f>
        <v>48</v>
      </c>
    </row>
    <row r="508" customFormat="false" ht="12.8" hidden="false" customHeight="false" outlineLevel="0" collapsed="false">
      <c r="A508" s="0" t="n">
        <v>50</v>
      </c>
      <c r="B508" s="0" t="s">
        <v>15</v>
      </c>
      <c r="C508" s="0" t="n">
        <v>8</v>
      </c>
      <c r="D508" s="0" t="s">
        <v>24</v>
      </c>
      <c r="E508" s="0" t="s">
        <v>17</v>
      </c>
      <c r="F508" s="0" t="s">
        <v>29</v>
      </c>
      <c r="G508" s="0" t="s">
        <v>30</v>
      </c>
      <c r="H508" s="0" t="s">
        <v>26</v>
      </c>
      <c r="I508" s="0" t="n">
        <v>11040</v>
      </c>
      <c r="J508" s="1" t="s">
        <v>21</v>
      </c>
      <c r="K508" s="1" t="s">
        <v>21</v>
      </c>
      <c r="L508" s="1" t="s">
        <v>22</v>
      </c>
      <c r="M508" s="0" t="n">
        <f aca="false">IF(E508="Sports",1,IF(E508="Travel",2,IF(E508="Lifestyle",3)))</f>
        <v>1</v>
      </c>
      <c r="N508" s="0" t="str">
        <f aca="false">IF(A508&lt;18, "below 18", IF(A508&lt;=30, "19-30", IF(A508&lt;=50, "31-50", "Above 50")))</f>
        <v>31-50</v>
      </c>
      <c r="O508" s="0" t="str">
        <f aca="false">_xlfn.CONCAT(M508,"-",N508)</f>
        <v>1-31-50</v>
      </c>
      <c r="P508" s="0" t="n">
        <f aca="false">COUNTIF(O507:O1507,$O507)</f>
        <v>46</v>
      </c>
    </row>
    <row r="509" customFormat="false" ht="12.8" hidden="false" customHeight="false" outlineLevel="0" collapsed="false">
      <c r="A509" s="0" t="n">
        <v>57</v>
      </c>
      <c r="B509" s="0" t="s">
        <v>23</v>
      </c>
      <c r="C509" s="0" t="n">
        <v>8</v>
      </c>
      <c r="D509" s="0" t="s">
        <v>24</v>
      </c>
      <c r="E509" s="0" t="s">
        <v>25</v>
      </c>
      <c r="F509" s="0" t="s">
        <v>18</v>
      </c>
      <c r="G509" s="0" t="s">
        <v>19</v>
      </c>
      <c r="H509" s="0" t="s">
        <v>31</v>
      </c>
      <c r="I509" s="0" t="n">
        <v>12686</v>
      </c>
      <c r="J509" s="1" t="s">
        <v>21</v>
      </c>
      <c r="K509" s="1" t="s">
        <v>21</v>
      </c>
      <c r="L509" s="1" t="s">
        <v>21</v>
      </c>
      <c r="M509" s="0" t="n">
        <f aca="false">IF(E509="Sports",1,IF(E509="Travel",2,IF(E509="Lifestyle",3)))</f>
        <v>2</v>
      </c>
      <c r="N509" s="0" t="str">
        <f aca="false">IF(A509&lt;18, "below 18", IF(A509&lt;=30, "19-30", IF(A509&lt;=50, "31-50", "Above 50")))</f>
        <v>Above 50</v>
      </c>
      <c r="O509" s="0" t="str">
        <f aca="false">_xlfn.CONCAT(M509,"-",N509)</f>
        <v>2-Above 50</v>
      </c>
      <c r="P509" s="0" t="n">
        <f aca="false">COUNTIF(O508:O1508,$O508)</f>
        <v>68</v>
      </c>
    </row>
    <row r="510" customFormat="false" ht="12.8" hidden="false" customHeight="false" outlineLevel="0" collapsed="false">
      <c r="A510" s="0" t="n">
        <v>27</v>
      </c>
      <c r="B510" s="0" t="s">
        <v>32</v>
      </c>
      <c r="C510" s="0" t="n">
        <v>9</v>
      </c>
      <c r="D510" s="0" t="s">
        <v>16</v>
      </c>
      <c r="E510" s="0" t="s">
        <v>25</v>
      </c>
      <c r="F510" s="0" t="s">
        <v>34</v>
      </c>
      <c r="G510" s="0" t="s">
        <v>36</v>
      </c>
      <c r="H510" s="0" t="s">
        <v>20</v>
      </c>
      <c r="I510" s="0" t="n">
        <v>12553</v>
      </c>
      <c r="J510" s="1" t="s">
        <v>21</v>
      </c>
      <c r="K510" s="1" t="s">
        <v>21</v>
      </c>
      <c r="L510" s="1" t="s">
        <v>21</v>
      </c>
      <c r="M510" s="0" t="n">
        <f aca="false">IF(E510="Sports",1,IF(E510="Travel",2,IF(E510="Lifestyle",3)))</f>
        <v>2</v>
      </c>
      <c r="N510" s="0" t="str">
        <f aca="false">IF(A510&lt;18, "below 18", IF(A510&lt;=30, "19-30", IF(A510&lt;=50, "31-50", "Above 50")))</f>
        <v>19-30</v>
      </c>
      <c r="O510" s="0" t="str">
        <f aca="false">_xlfn.CONCAT(M510,"-",N510)</f>
        <v>2-19-30</v>
      </c>
      <c r="P510" s="0" t="n">
        <f aca="false">COUNTIF(O509:O1509,$O509)</f>
        <v>53</v>
      </c>
    </row>
    <row r="511" customFormat="false" ht="12.8" hidden="false" customHeight="false" outlineLevel="0" collapsed="false">
      <c r="A511" s="0" t="n">
        <v>60</v>
      </c>
      <c r="B511" s="0" t="s">
        <v>32</v>
      </c>
      <c r="C511" s="0" t="n">
        <v>7</v>
      </c>
      <c r="D511" s="0" t="s">
        <v>35</v>
      </c>
      <c r="E511" s="0" t="s">
        <v>25</v>
      </c>
      <c r="F511" s="0" t="s">
        <v>29</v>
      </c>
      <c r="G511" s="0" t="s">
        <v>19</v>
      </c>
      <c r="H511" s="0" t="s">
        <v>26</v>
      </c>
      <c r="I511" s="0" t="n">
        <v>11779</v>
      </c>
      <c r="J511" s="1" t="s">
        <v>22</v>
      </c>
      <c r="K511" s="1" t="s">
        <v>22</v>
      </c>
      <c r="L511" s="1" t="s">
        <v>22</v>
      </c>
      <c r="M511" s="0" t="n">
        <f aca="false">IF(E511="Sports",1,IF(E511="Travel",2,IF(E511="Lifestyle",3)))</f>
        <v>2</v>
      </c>
      <c r="N511" s="0" t="str">
        <f aca="false">IF(A511&lt;18, "below 18", IF(A511&lt;=30, "19-30", IF(A511&lt;=50, "31-50", "Above 50")))</f>
        <v>Above 50</v>
      </c>
      <c r="O511" s="0" t="str">
        <f aca="false">_xlfn.CONCAT(M511,"-",N511)</f>
        <v>2-Above 50</v>
      </c>
      <c r="P511" s="0" t="n">
        <f aca="false">COUNTIF(O510:O1510,$O510)</f>
        <v>45</v>
      </c>
    </row>
    <row r="512" customFormat="false" ht="12.8" hidden="false" customHeight="false" outlineLevel="0" collapsed="false">
      <c r="A512" s="0" t="n">
        <v>61</v>
      </c>
      <c r="B512" s="0" t="s">
        <v>15</v>
      </c>
      <c r="C512" s="0" t="n">
        <v>1</v>
      </c>
      <c r="D512" s="0" t="s">
        <v>24</v>
      </c>
      <c r="E512" s="0" t="s">
        <v>25</v>
      </c>
      <c r="F512" s="0" t="s">
        <v>34</v>
      </c>
      <c r="G512" s="0" t="s">
        <v>36</v>
      </c>
      <c r="H512" s="0" t="s">
        <v>26</v>
      </c>
      <c r="I512" s="0" t="n">
        <v>10075</v>
      </c>
      <c r="J512" s="1" t="s">
        <v>22</v>
      </c>
      <c r="K512" s="1" t="s">
        <v>21</v>
      </c>
      <c r="L512" s="1" t="s">
        <v>21</v>
      </c>
      <c r="M512" s="0" t="n">
        <f aca="false">IF(E512="Sports",1,IF(E512="Travel",2,IF(E512="Lifestyle",3)))</f>
        <v>2</v>
      </c>
      <c r="N512" s="0" t="str">
        <f aca="false">IF(A512&lt;18, "below 18", IF(A512&lt;=30, "19-30", IF(A512&lt;=50, "31-50", "Above 50")))</f>
        <v>Above 50</v>
      </c>
      <c r="O512" s="0" t="str">
        <f aca="false">_xlfn.CONCAT(M512,"-",N512)</f>
        <v>2-Above 50</v>
      </c>
      <c r="P512" s="0" t="n">
        <f aca="false">COUNTIF(O511:O1511,$O511)</f>
        <v>52</v>
      </c>
    </row>
    <row r="513" customFormat="false" ht="12.8" hidden="false" customHeight="false" outlineLevel="0" collapsed="false">
      <c r="A513" s="0" t="n">
        <v>46</v>
      </c>
      <c r="B513" s="0" t="s">
        <v>23</v>
      </c>
      <c r="C513" s="0" t="n">
        <v>3</v>
      </c>
      <c r="D513" s="0" t="s">
        <v>24</v>
      </c>
      <c r="E513" s="0" t="s">
        <v>25</v>
      </c>
      <c r="F513" s="0" t="s">
        <v>18</v>
      </c>
      <c r="G513" s="0" t="s">
        <v>36</v>
      </c>
      <c r="H513" s="0" t="s">
        <v>26</v>
      </c>
      <c r="I513" s="0" t="n">
        <v>14326</v>
      </c>
      <c r="J513" s="1" t="s">
        <v>21</v>
      </c>
      <c r="K513" s="1" t="s">
        <v>22</v>
      </c>
      <c r="L513" s="1" t="s">
        <v>21</v>
      </c>
      <c r="M513" s="0" t="n">
        <f aca="false">IF(E513="Sports",1,IF(E513="Travel",2,IF(E513="Lifestyle",3)))</f>
        <v>2</v>
      </c>
      <c r="N513" s="0" t="str">
        <f aca="false">IF(A513&lt;18, "below 18", IF(A513&lt;=30, "19-30", IF(A513&lt;=50, "31-50", "Above 50")))</f>
        <v>31-50</v>
      </c>
      <c r="O513" s="0" t="str">
        <f aca="false">_xlfn.CONCAT(M513,"-",N513)</f>
        <v>2-31-50</v>
      </c>
      <c r="P513" s="0" t="n">
        <f aca="false">COUNTIF(O512:O1512,$O512)</f>
        <v>51</v>
      </c>
    </row>
    <row r="514" customFormat="false" ht="12.8" hidden="false" customHeight="false" outlineLevel="0" collapsed="false">
      <c r="A514" s="0" t="n">
        <v>30</v>
      </c>
      <c r="B514" s="0" t="s">
        <v>32</v>
      </c>
      <c r="C514" s="0" t="n">
        <v>8</v>
      </c>
      <c r="D514" s="0" t="s">
        <v>24</v>
      </c>
      <c r="E514" s="0" t="s">
        <v>17</v>
      </c>
      <c r="F514" s="0" t="s">
        <v>18</v>
      </c>
      <c r="G514" s="0" t="s">
        <v>30</v>
      </c>
      <c r="H514" s="0" t="s">
        <v>31</v>
      </c>
      <c r="I514" s="0" t="n">
        <v>15835</v>
      </c>
      <c r="J514" s="1" t="s">
        <v>22</v>
      </c>
      <c r="K514" s="1" t="s">
        <v>21</v>
      </c>
      <c r="L514" s="1" t="s">
        <v>21</v>
      </c>
      <c r="M514" s="0" t="n">
        <f aca="false">IF(E514="Sports",1,IF(E514="Travel",2,IF(E514="Lifestyle",3)))</f>
        <v>1</v>
      </c>
      <c r="N514" s="0" t="str">
        <f aca="false">IF(A514&lt;18, "below 18", IF(A514&lt;=30, "19-30", IF(A514&lt;=50, "31-50", "Above 50")))</f>
        <v>19-30</v>
      </c>
      <c r="O514" s="0" t="str">
        <f aca="false">_xlfn.CONCAT(M514,"-",N514)</f>
        <v>1-19-30</v>
      </c>
      <c r="P514" s="0" t="n">
        <f aca="false">COUNTIF(O513:O1513,$O513)</f>
        <v>71</v>
      </c>
    </row>
    <row r="515" customFormat="false" ht="12.8" hidden="false" customHeight="false" outlineLevel="0" collapsed="false">
      <c r="A515" s="0" t="n">
        <v>29</v>
      </c>
      <c r="B515" s="0" t="s">
        <v>15</v>
      </c>
      <c r="C515" s="0" t="n">
        <v>3</v>
      </c>
      <c r="D515" s="0" t="s">
        <v>24</v>
      </c>
      <c r="E515" s="0" t="s">
        <v>25</v>
      </c>
      <c r="F515" s="0" t="s">
        <v>18</v>
      </c>
      <c r="G515" s="0" t="s">
        <v>19</v>
      </c>
      <c r="H515" s="0" t="s">
        <v>31</v>
      </c>
      <c r="I515" s="0" t="n">
        <v>15057</v>
      </c>
      <c r="J515" s="1" t="s">
        <v>22</v>
      </c>
      <c r="K515" s="1" t="s">
        <v>21</v>
      </c>
      <c r="L515" s="1" t="s">
        <v>22</v>
      </c>
      <c r="M515" s="0" t="n">
        <f aca="false">IF(E515="Sports",1,IF(E515="Travel",2,IF(E515="Lifestyle",3)))</f>
        <v>2</v>
      </c>
      <c r="N515" s="0" t="str">
        <f aca="false">IF(A515&lt;18, "below 18", IF(A515&lt;=30, "19-30", IF(A515&lt;=50, "31-50", "Above 50")))</f>
        <v>19-30</v>
      </c>
      <c r="O515" s="0" t="str">
        <f aca="false">_xlfn.CONCAT(M515,"-",N515)</f>
        <v>2-19-30</v>
      </c>
      <c r="P515" s="0" t="n">
        <f aca="false">COUNTIF(O514:O1514,$O514)</f>
        <v>47</v>
      </c>
    </row>
    <row r="516" customFormat="false" ht="12.8" hidden="false" customHeight="false" outlineLevel="0" collapsed="false">
      <c r="A516" s="0" t="n">
        <v>48</v>
      </c>
      <c r="B516" s="0" t="s">
        <v>32</v>
      </c>
      <c r="C516" s="0" t="n">
        <v>8</v>
      </c>
      <c r="D516" s="0" t="s">
        <v>24</v>
      </c>
      <c r="E516" s="0" t="s">
        <v>17</v>
      </c>
      <c r="F516" s="0" t="s">
        <v>34</v>
      </c>
      <c r="G516" s="0" t="s">
        <v>30</v>
      </c>
      <c r="H516" s="0" t="s">
        <v>31</v>
      </c>
      <c r="I516" s="0" t="n">
        <v>12349</v>
      </c>
      <c r="J516" s="1" t="s">
        <v>22</v>
      </c>
      <c r="K516" s="1" t="s">
        <v>21</v>
      </c>
      <c r="L516" s="1" t="s">
        <v>22</v>
      </c>
      <c r="M516" s="0" t="n">
        <f aca="false">IF(E516="Sports",1,IF(E516="Travel",2,IF(E516="Lifestyle",3)))</f>
        <v>1</v>
      </c>
      <c r="N516" s="0" t="str">
        <f aca="false">IF(A516&lt;18, "below 18", IF(A516&lt;=30, "19-30", IF(A516&lt;=50, "31-50", "Above 50")))</f>
        <v>31-50</v>
      </c>
      <c r="O516" s="0" t="str">
        <f aca="false">_xlfn.CONCAT(M516,"-",N516)</f>
        <v>1-31-50</v>
      </c>
      <c r="P516" s="0" t="n">
        <f aca="false">COUNTIF(O515:O1515,$O515)</f>
        <v>44</v>
      </c>
    </row>
    <row r="517" customFormat="false" ht="12.8" hidden="false" customHeight="false" outlineLevel="0" collapsed="false">
      <c r="A517" s="0" t="n">
        <v>63</v>
      </c>
      <c r="B517" s="0" t="s">
        <v>23</v>
      </c>
      <c r="C517" s="0" t="n">
        <v>1</v>
      </c>
      <c r="D517" s="0" t="s">
        <v>24</v>
      </c>
      <c r="E517" s="0" t="s">
        <v>25</v>
      </c>
      <c r="F517" s="0" t="s">
        <v>18</v>
      </c>
      <c r="G517" s="0" t="s">
        <v>19</v>
      </c>
      <c r="H517" s="0" t="s">
        <v>26</v>
      </c>
      <c r="I517" s="0" t="n">
        <v>12773</v>
      </c>
      <c r="J517" s="1" t="s">
        <v>21</v>
      </c>
      <c r="K517" s="1" t="s">
        <v>21</v>
      </c>
      <c r="L517" s="1" t="s">
        <v>21</v>
      </c>
      <c r="M517" s="0" t="n">
        <f aca="false">IF(E517="Sports",1,IF(E517="Travel",2,IF(E517="Lifestyle",3)))</f>
        <v>2</v>
      </c>
      <c r="N517" s="0" t="str">
        <f aca="false">IF(A517&lt;18, "below 18", IF(A517&lt;=30, "19-30", IF(A517&lt;=50, "31-50", "Above 50")))</f>
        <v>Above 50</v>
      </c>
      <c r="O517" s="0" t="str">
        <f aca="false">_xlfn.CONCAT(M517,"-",N517)</f>
        <v>2-Above 50</v>
      </c>
      <c r="P517" s="0" t="n">
        <f aca="false">COUNTIF(O516:O1516,$O516)</f>
        <v>67</v>
      </c>
    </row>
    <row r="518" customFormat="false" ht="12.8" hidden="false" customHeight="false" outlineLevel="0" collapsed="false">
      <c r="A518" s="0" t="n">
        <v>19</v>
      </c>
      <c r="B518" s="0" t="s">
        <v>32</v>
      </c>
      <c r="C518" s="0" t="n">
        <v>5</v>
      </c>
      <c r="D518" s="0" t="s">
        <v>16</v>
      </c>
      <c r="E518" s="0" t="s">
        <v>33</v>
      </c>
      <c r="F518" s="0" t="s">
        <v>34</v>
      </c>
      <c r="G518" s="0" t="s">
        <v>36</v>
      </c>
      <c r="H518" s="0" t="s">
        <v>31</v>
      </c>
      <c r="I518" s="0" t="n">
        <v>12262</v>
      </c>
      <c r="J518" s="1" t="s">
        <v>22</v>
      </c>
      <c r="K518" s="1" t="s">
        <v>22</v>
      </c>
      <c r="L518" s="1" t="s">
        <v>22</v>
      </c>
      <c r="M518" s="0" t="n">
        <f aca="false">IF(E518="Sports",1,IF(E518="Travel",2,IF(E518="Lifestyle",3)))</f>
        <v>3</v>
      </c>
      <c r="N518" s="0" t="str">
        <f aca="false">IF(A518&lt;18, "below 18", IF(A518&lt;=30, "19-30", IF(A518&lt;=50, "31-50", "Above 50")))</f>
        <v>19-30</v>
      </c>
      <c r="O518" s="0" t="str">
        <f aca="false">_xlfn.CONCAT(M518,"-",N518)</f>
        <v>3-19-30</v>
      </c>
      <c r="P518" s="0" t="n">
        <f aca="false">COUNTIF(O517:O1517,$O517)</f>
        <v>50</v>
      </c>
    </row>
    <row r="519" customFormat="false" ht="12.8" hidden="false" customHeight="false" outlineLevel="0" collapsed="false">
      <c r="A519" s="0" t="n">
        <v>52</v>
      </c>
      <c r="B519" s="0" t="s">
        <v>32</v>
      </c>
      <c r="C519" s="0" t="n">
        <v>4</v>
      </c>
      <c r="D519" s="0" t="s">
        <v>35</v>
      </c>
      <c r="E519" s="0" t="s">
        <v>25</v>
      </c>
      <c r="F519" s="0" t="s">
        <v>29</v>
      </c>
      <c r="G519" s="0" t="s">
        <v>36</v>
      </c>
      <c r="H519" s="0" t="s">
        <v>20</v>
      </c>
      <c r="I519" s="0" t="n">
        <v>13229</v>
      </c>
      <c r="J519" s="1" t="s">
        <v>22</v>
      </c>
      <c r="K519" s="1" t="s">
        <v>22</v>
      </c>
      <c r="L519" s="1" t="s">
        <v>21</v>
      </c>
      <c r="M519" s="0" t="n">
        <f aca="false">IF(E519="Sports",1,IF(E519="Travel",2,IF(E519="Lifestyle",3)))</f>
        <v>2</v>
      </c>
      <c r="N519" s="0" t="str">
        <f aca="false">IF(A519&lt;18, "below 18", IF(A519&lt;=30, "19-30", IF(A519&lt;=50, "31-50", "Above 50")))</f>
        <v>Above 50</v>
      </c>
      <c r="O519" s="0" t="str">
        <f aca="false">_xlfn.CONCAT(M519,"-",N519)</f>
        <v>2-Above 50</v>
      </c>
      <c r="P519" s="0" t="n">
        <f aca="false">COUNTIF(O518:O1518,$O518)</f>
        <v>52</v>
      </c>
    </row>
    <row r="520" customFormat="false" ht="12.8" hidden="false" customHeight="false" outlineLevel="0" collapsed="false">
      <c r="A520" s="0" t="n">
        <v>40</v>
      </c>
      <c r="B520" s="0" t="s">
        <v>32</v>
      </c>
      <c r="C520" s="0" t="n">
        <v>5</v>
      </c>
      <c r="D520" s="0" t="s">
        <v>35</v>
      </c>
      <c r="E520" s="0" t="s">
        <v>33</v>
      </c>
      <c r="F520" s="0" t="s">
        <v>18</v>
      </c>
      <c r="G520" s="0" t="s">
        <v>19</v>
      </c>
      <c r="H520" s="0" t="s">
        <v>31</v>
      </c>
      <c r="I520" s="0" t="n">
        <v>10392</v>
      </c>
      <c r="J520" s="1" t="s">
        <v>21</v>
      </c>
      <c r="K520" s="1" t="s">
        <v>22</v>
      </c>
      <c r="L520" s="1" t="s">
        <v>21</v>
      </c>
      <c r="M520" s="0" t="n">
        <f aca="false">IF(E520="Sports",1,IF(E520="Travel",2,IF(E520="Lifestyle",3)))</f>
        <v>3</v>
      </c>
      <c r="N520" s="0" t="str">
        <f aca="false">IF(A520&lt;18, "below 18", IF(A520&lt;=30, "19-30", IF(A520&lt;=50, "31-50", "Above 50")))</f>
        <v>31-50</v>
      </c>
      <c r="O520" s="0" t="str">
        <f aca="false">_xlfn.CONCAT(M520,"-",N520)</f>
        <v>3-31-50</v>
      </c>
      <c r="P520" s="0" t="n">
        <f aca="false">COUNTIF(O519:O1519,$O519)</f>
        <v>49</v>
      </c>
    </row>
    <row r="521" customFormat="false" ht="12.8" hidden="false" customHeight="false" outlineLevel="0" collapsed="false">
      <c r="A521" s="0" t="n">
        <v>34</v>
      </c>
      <c r="B521" s="0" t="s">
        <v>32</v>
      </c>
      <c r="C521" s="0" t="n">
        <v>8</v>
      </c>
      <c r="D521" s="0" t="s">
        <v>24</v>
      </c>
      <c r="E521" s="0" t="s">
        <v>25</v>
      </c>
      <c r="F521" s="0" t="s">
        <v>18</v>
      </c>
      <c r="G521" s="0" t="s">
        <v>19</v>
      </c>
      <c r="H521" s="0" t="s">
        <v>31</v>
      </c>
      <c r="I521" s="0" t="n">
        <v>11108</v>
      </c>
      <c r="J521" s="1" t="s">
        <v>22</v>
      </c>
      <c r="K521" s="1" t="s">
        <v>22</v>
      </c>
      <c r="L521" s="1" t="s">
        <v>21</v>
      </c>
      <c r="M521" s="0" t="n">
        <f aca="false">IF(E521="Sports",1,IF(E521="Travel",2,IF(E521="Lifestyle",3)))</f>
        <v>2</v>
      </c>
      <c r="N521" s="0" t="str">
        <f aca="false">IF(A521&lt;18, "below 18", IF(A521&lt;=30, "19-30", IF(A521&lt;=50, "31-50", "Above 50")))</f>
        <v>31-50</v>
      </c>
      <c r="O521" s="0" t="str">
        <f aca="false">_xlfn.CONCAT(M521,"-",N521)</f>
        <v>2-31-50</v>
      </c>
      <c r="P521" s="0" t="n">
        <f aca="false">COUNTIF(O520:O1520,$O520)</f>
        <v>67</v>
      </c>
    </row>
    <row r="522" customFormat="false" ht="12.8" hidden="false" customHeight="false" outlineLevel="0" collapsed="false">
      <c r="A522" s="0" t="n">
        <v>43</v>
      </c>
      <c r="B522" s="0" t="s">
        <v>15</v>
      </c>
      <c r="C522" s="0" t="n">
        <v>4</v>
      </c>
      <c r="D522" s="0" t="s">
        <v>35</v>
      </c>
      <c r="E522" s="0" t="s">
        <v>25</v>
      </c>
      <c r="F522" s="0" t="s">
        <v>18</v>
      </c>
      <c r="G522" s="0" t="s">
        <v>30</v>
      </c>
      <c r="H522" s="0" t="s">
        <v>26</v>
      </c>
      <c r="I522" s="0" t="n">
        <v>14362</v>
      </c>
      <c r="J522" s="1" t="s">
        <v>21</v>
      </c>
      <c r="K522" s="1" t="s">
        <v>21</v>
      </c>
      <c r="L522" s="1" t="s">
        <v>21</v>
      </c>
      <c r="M522" s="0" t="n">
        <f aca="false">IF(E522="Sports",1,IF(E522="Travel",2,IF(E522="Lifestyle",3)))</f>
        <v>2</v>
      </c>
      <c r="N522" s="0" t="str">
        <f aca="false">IF(A522&lt;18, "below 18", IF(A522&lt;=30, "19-30", IF(A522&lt;=50, "31-50", "Above 50")))</f>
        <v>31-50</v>
      </c>
      <c r="O522" s="0" t="str">
        <f aca="false">_xlfn.CONCAT(M522,"-",N522)</f>
        <v>2-31-50</v>
      </c>
      <c r="P522" s="0" t="n">
        <f aca="false">COUNTIF(O521:O1521,$O521)</f>
        <v>70</v>
      </c>
    </row>
    <row r="523" customFormat="false" ht="12.8" hidden="false" customHeight="false" outlineLevel="0" collapsed="false">
      <c r="A523" s="0" t="n">
        <v>25</v>
      </c>
      <c r="B523" s="0" t="s">
        <v>15</v>
      </c>
      <c r="C523" s="0" t="n">
        <v>4</v>
      </c>
      <c r="D523" s="0" t="s">
        <v>35</v>
      </c>
      <c r="E523" s="0" t="s">
        <v>25</v>
      </c>
      <c r="F523" s="0" t="s">
        <v>29</v>
      </c>
      <c r="G523" s="0" t="s">
        <v>19</v>
      </c>
      <c r="H523" s="0" t="s">
        <v>31</v>
      </c>
      <c r="I523" s="0" t="n">
        <v>15188</v>
      </c>
      <c r="J523" s="1" t="s">
        <v>22</v>
      </c>
      <c r="K523" s="1" t="s">
        <v>22</v>
      </c>
      <c r="L523" s="1" t="s">
        <v>21</v>
      </c>
      <c r="M523" s="0" t="n">
        <f aca="false">IF(E523="Sports",1,IF(E523="Travel",2,IF(E523="Lifestyle",3)))</f>
        <v>2</v>
      </c>
      <c r="N523" s="0" t="str">
        <f aca="false">IF(A523&lt;18, "below 18", IF(A523&lt;=30, "19-30", IF(A523&lt;=50, "31-50", "Above 50")))</f>
        <v>19-30</v>
      </c>
      <c r="O523" s="0" t="str">
        <f aca="false">_xlfn.CONCAT(M523,"-",N523)</f>
        <v>2-19-30</v>
      </c>
      <c r="P523" s="0" t="n">
        <f aca="false">COUNTIF(O522:O1522,$O522)</f>
        <v>69</v>
      </c>
    </row>
    <row r="524" customFormat="false" ht="12.8" hidden="false" customHeight="false" outlineLevel="0" collapsed="false">
      <c r="A524" s="0" t="n">
        <v>46</v>
      </c>
      <c r="B524" s="0" t="s">
        <v>23</v>
      </c>
      <c r="C524" s="0" t="n">
        <v>3</v>
      </c>
      <c r="D524" s="0" t="s">
        <v>35</v>
      </c>
      <c r="E524" s="0" t="s">
        <v>33</v>
      </c>
      <c r="F524" s="0" t="s">
        <v>18</v>
      </c>
      <c r="G524" s="0" t="s">
        <v>19</v>
      </c>
      <c r="H524" s="0" t="s">
        <v>20</v>
      </c>
      <c r="I524" s="0" t="n">
        <v>18802</v>
      </c>
      <c r="J524" s="1" t="s">
        <v>22</v>
      </c>
      <c r="K524" s="1" t="s">
        <v>22</v>
      </c>
      <c r="L524" s="1" t="s">
        <v>22</v>
      </c>
      <c r="M524" s="0" t="n">
        <f aca="false">IF(E524="Sports",1,IF(E524="Travel",2,IF(E524="Lifestyle",3)))</f>
        <v>3</v>
      </c>
      <c r="N524" s="0" t="str">
        <f aca="false">IF(A524&lt;18, "below 18", IF(A524&lt;=30, "19-30", IF(A524&lt;=50, "31-50", "Above 50")))</f>
        <v>31-50</v>
      </c>
      <c r="O524" s="0" t="str">
        <f aca="false">_xlfn.CONCAT(M524,"-",N524)</f>
        <v>3-31-50</v>
      </c>
      <c r="P524" s="0" t="n">
        <f aca="false">COUNTIF(O523:O1523,$O523)</f>
        <v>43</v>
      </c>
    </row>
    <row r="525" customFormat="false" ht="12.8" hidden="false" customHeight="false" outlineLevel="0" collapsed="false">
      <c r="A525" s="0" t="n">
        <v>43</v>
      </c>
      <c r="B525" s="0" t="s">
        <v>15</v>
      </c>
      <c r="C525" s="0" t="n">
        <v>7</v>
      </c>
      <c r="D525" s="0" t="s">
        <v>24</v>
      </c>
      <c r="E525" s="0" t="s">
        <v>33</v>
      </c>
      <c r="F525" s="0" t="s">
        <v>34</v>
      </c>
      <c r="G525" s="0" t="s">
        <v>19</v>
      </c>
      <c r="H525" s="0" t="s">
        <v>26</v>
      </c>
      <c r="I525" s="0" t="n">
        <v>15057</v>
      </c>
      <c r="J525" s="1" t="s">
        <v>22</v>
      </c>
      <c r="K525" s="1" t="s">
        <v>22</v>
      </c>
      <c r="L525" s="1" t="s">
        <v>22</v>
      </c>
      <c r="M525" s="0" t="n">
        <f aca="false">IF(E525="Sports",1,IF(E525="Travel",2,IF(E525="Lifestyle",3)))</f>
        <v>3</v>
      </c>
      <c r="N525" s="0" t="str">
        <f aca="false">IF(A525&lt;18, "below 18", IF(A525&lt;=30, "19-30", IF(A525&lt;=50, "31-50", "Above 50")))</f>
        <v>31-50</v>
      </c>
      <c r="O525" s="0" t="str">
        <f aca="false">_xlfn.CONCAT(M525,"-",N525)</f>
        <v>3-31-50</v>
      </c>
      <c r="P525" s="0" t="n">
        <f aca="false">COUNTIF(O524:O1524,$O524)</f>
        <v>66</v>
      </c>
    </row>
    <row r="526" customFormat="false" ht="12.8" hidden="false" customHeight="false" outlineLevel="0" collapsed="false">
      <c r="A526" s="0" t="n">
        <v>27</v>
      </c>
      <c r="B526" s="0" t="s">
        <v>15</v>
      </c>
      <c r="C526" s="0" t="n">
        <v>3</v>
      </c>
      <c r="D526" s="0" t="s">
        <v>24</v>
      </c>
      <c r="E526" s="0" t="s">
        <v>25</v>
      </c>
      <c r="F526" s="0" t="s">
        <v>34</v>
      </c>
      <c r="G526" s="0" t="s">
        <v>30</v>
      </c>
      <c r="H526" s="0" t="s">
        <v>20</v>
      </c>
      <c r="I526" s="0" t="n">
        <v>13998</v>
      </c>
      <c r="J526" s="1" t="s">
        <v>22</v>
      </c>
      <c r="K526" s="1" t="s">
        <v>21</v>
      </c>
      <c r="L526" s="1" t="s">
        <v>22</v>
      </c>
      <c r="M526" s="0" t="n">
        <f aca="false">IF(E526="Sports",1,IF(E526="Travel",2,IF(E526="Lifestyle",3)))</f>
        <v>2</v>
      </c>
      <c r="N526" s="0" t="str">
        <f aca="false">IF(A526&lt;18, "below 18", IF(A526&lt;=30, "19-30", IF(A526&lt;=50, "31-50", "Above 50")))</f>
        <v>19-30</v>
      </c>
      <c r="O526" s="0" t="str">
        <f aca="false">_xlfn.CONCAT(M526,"-",N526)</f>
        <v>2-19-30</v>
      </c>
      <c r="P526" s="0" t="n">
        <f aca="false">COUNTIF(O525:O1525,$O525)</f>
        <v>65</v>
      </c>
    </row>
    <row r="527" customFormat="false" ht="12.8" hidden="false" customHeight="false" outlineLevel="0" collapsed="false">
      <c r="A527" s="0" t="n">
        <v>43</v>
      </c>
      <c r="B527" s="0" t="s">
        <v>23</v>
      </c>
      <c r="C527" s="0" t="n">
        <v>3</v>
      </c>
      <c r="D527" s="0" t="s">
        <v>35</v>
      </c>
      <c r="E527" s="0" t="s">
        <v>17</v>
      </c>
      <c r="F527" s="0" t="s">
        <v>18</v>
      </c>
      <c r="G527" s="0" t="s">
        <v>19</v>
      </c>
      <c r="H527" s="0" t="s">
        <v>26</v>
      </c>
      <c r="I527" s="0" t="n">
        <v>18864</v>
      </c>
      <c r="J527" s="1" t="s">
        <v>22</v>
      </c>
      <c r="K527" s="1" t="s">
        <v>22</v>
      </c>
      <c r="L527" s="1" t="s">
        <v>22</v>
      </c>
      <c r="M527" s="0" t="n">
        <f aca="false">IF(E527="Sports",1,IF(E527="Travel",2,IF(E527="Lifestyle",3)))</f>
        <v>1</v>
      </c>
      <c r="N527" s="0" t="str">
        <f aca="false">IF(A527&lt;18, "below 18", IF(A527&lt;=30, "19-30", IF(A527&lt;=50, "31-50", "Above 50")))</f>
        <v>31-50</v>
      </c>
      <c r="O527" s="0" t="str">
        <f aca="false">_xlfn.CONCAT(M527,"-",N527)</f>
        <v>1-31-50</v>
      </c>
      <c r="P527" s="0" t="n">
        <f aca="false">COUNTIF(O526:O1526,$O526)</f>
        <v>42</v>
      </c>
    </row>
    <row r="528" customFormat="false" ht="12.8" hidden="false" customHeight="false" outlineLevel="0" collapsed="false">
      <c r="A528" s="0" t="n">
        <v>51</v>
      </c>
      <c r="B528" s="0" t="s">
        <v>15</v>
      </c>
      <c r="C528" s="0" t="n">
        <v>5</v>
      </c>
      <c r="D528" s="0" t="s">
        <v>35</v>
      </c>
      <c r="E528" s="0" t="s">
        <v>25</v>
      </c>
      <c r="F528" s="0" t="s">
        <v>18</v>
      </c>
      <c r="G528" s="0" t="s">
        <v>36</v>
      </c>
      <c r="H528" s="0" t="s">
        <v>26</v>
      </c>
      <c r="I528" s="0" t="n">
        <v>16566</v>
      </c>
      <c r="J528" s="1" t="s">
        <v>22</v>
      </c>
      <c r="K528" s="1" t="s">
        <v>22</v>
      </c>
      <c r="L528" s="1" t="s">
        <v>21</v>
      </c>
      <c r="M528" s="0" t="n">
        <f aca="false">IF(E528="Sports",1,IF(E528="Travel",2,IF(E528="Lifestyle",3)))</f>
        <v>2</v>
      </c>
      <c r="N528" s="0" t="str">
        <f aca="false">IF(A528&lt;18, "below 18", IF(A528&lt;=30, "19-30", IF(A528&lt;=50, "31-50", "Above 50")))</f>
        <v>Above 50</v>
      </c>
      <c r="O528" s="0" t="str">
        <f aca="false">_xlfn.CONCAT(M528,"-",N528)</f>
        <v>2-Above 50</v>
      </c>
      <c r="P528" s="0" t="n">
        <f aca="false">COUNTIF(O527:O1527,$O527)</f>
        <v>66</v>
      </c>
    </row>
    <row r="529" customFormat="false" ht="12.8" hidden="false" customHeight="false" outlineLevel="0" collapsed="false">
      <c r="A529" s="0" t="n">
        <v>58</v>
      </c>
      <c r="B529" s="0" t="s">
        <v>15</v>
      </c>
      <c r="C529" s="0" t="n">
        <v>5</v>
      </c>
      <c r="D529" s="0" t="s">
        <v>24</v>
      </c>
      <c r="E529" s="0" t="s">
        <v>33</v>
      </c>
      <c r="F529" s="0" t="s">
        <v>29</v>
      </c>
      <c r="G529" s="0" t="s">
        <v>30</v>
      </c>
      <c r="H529" s="0" t="s">
        <v>31</v>
      </c>
      <c r="I529" s="0" t="n">
        <v>13677</v>
      </c>
      <c r="J529" s="1" t="s">
        <v>21</v>
      </c>
      <c r="K529" s="1" t="s">
        <v>21</v>
      </c>
      <c r="L529" s="1" t="s">
        <v>21</v>
      </c>
      <c r="M529" s="0" t="n">
        <f aca="false">IF(E529="Sports",1,IF(E529="Travel",2,IF(E529="Lifestyle",3)))</f>
        <v>3</v>
      </c>
      <c r="N529" s="0" t="str">
        <f aca="false">IF(A529&lt;18, "below 18", IF(A529&lt;=30, "19-30", IF(A529&lt;=50, "31-50", "Above 50")))</f>
        <v>Above 50</v>
      </c>
      <c r="O529" s="0" t="str">
        <f aca="false">_xlfn.CONCAT(M529,"-",N529)</f>
        <v>3-Above 50</v>
      </c>
      <c r="P529" s="0" t="n">
        <f aca="false">COUNTIF(O528:O1528,$O528)</f>
        <v>48</v>
      </c>
    </row>
    <row r="530" customFormat="false" ht="12.8" hidden="false" customHeight="false" outlineLevel="0" collapsed="false">
      <c r="A530" s="0" t="n">
        <v>24</v>
      </c>
      <c r="B530" s="0" t="s">
        <v>23</v>
      </c>
      <c r="C530" s="0" t="n">
        <v>6</v>
      </c>
      <c r="D530" s="0" t="s">
        <v>16</v>
      </c>
      <c r="E530" s="0" t="s">
        <v>25</v>
      </c>
      <c r="F530" s="0" t="s">
        <v>29</v>
      </c>
      <c r="G530" s="0" t="s">
        <v>30</v>
      </c>
      <c r="H530" s="0" t="s">
        <v>20</v>
      </c>
      <c r="I530" s="0" t="n">
        <v>15796</v>
      </c>
      <c r="J530" s="1" t="s">
        <v>22</v>
      </c>
      <c r="K530" s="1" t="s">
        <v>21</v>
      </c>
      <c r="L530" s="1" t="s">
        <v>22</v>
      </c>
      <c r="M530" s="0" t="n">
        <f aca="false">IF(E530="Sports",1,IF(E530="Travel",2,IF(E530="Lifestyle",3)))</f>
        <v>2</v>
      </c>
      <c r="N530" s="0" t="str">
        <f aca="false">IF(A530&lt;18, "below 18", IF(A530&lt;=30, "19-30", IF(A530&lt;=50, "31-50", "Above 50")))</f>
        <v>19-30</v>
      </c>
      <c r="O530" s="0" t="str">
        <f aca="false">_xlfn.CONCAT(M530,"-",N530)</f>
        <v>2-19-30</v>
      </c>
      <c r="P530" s="0" t="n">
        <f aca="false">COUNTIF(O529:O1529,$O529)</f>
        <v>55</v>
      </c>
    </row>
    <row r="531" customFormat="false" ht="12.8" hidden="false" customHeight="false" outlineLevel="0" collapsed="false">
      <c r="A531" s="0" t="n">
        <v>21</v>
      </c>
      <c r="B531" s="0" t="s">
        <v>23</v>
      </c>
      <c r="C531" s="0" t="n">
        <v>8</v>
      </c>
      <c r="D531" s="0" t="s">
        <v>35</v>
      </c>
      <c r="E531" s="0" t="s">
        <v>33</v>
      </c>
      <c r="F531" s="0" t="s">
        <v>29</v>
      </c>
      <c r="G531" s="0" t="s">
        <v>36</v>
      </c>
      <c r="H531" s="0" t="s">
        <v>26</v>
      </c>
      <c r="I531" s="0" t="n">
        <v>16363</v>
      </c>
      <c r="J531" s="1" t="s">
        <v>22</v>
      </c>
      <c r="K531" s="1" t="s">
        <v>22</v>
      </c>
      <c r="L531" s="1" t="s">
        <v>22</v>
      </c>
      <c r="M531" s="0" t="n">
        <f aca="false">IF(E531="Sports",1,IF(E531="Travel",2,IF(E531="Lifestyle",3)))</f>
        <v>3</v>
      </c>
      <c r="N531" s="0" t="str">
        <f aca="false">IF(A531&lt;18, "below 18", IF(A531&lt;=30, "19-30", IF(A531&lt;=50, "31-50", "Above 50")))</f>
        <v>19-30</v>
      </c>
      <c r="O531" s="0" t="str">
        <f aca="false">_xlfn.CONCAT(M531,"-",N531)</f>
        <v>3-19-30</v>
      </c>
      <c r="P531" s="0" t="n">
        <f aca="false">COUNTIF(O530:O1530,$O530)</f>
        <v>41</v>
      </c>
    </row>
    <row r="532" customFormat="false" ht="12.8" hidden="false" customHeight="false" outlineLevel="0" collapsed="false">
      <c r="A532" s="0" t="n">
        <v>62</v>
      </c>
      <c r="B532" s="0" t="s">
        <v>23</v>
      </c>
      <c r="C532" s="0" t="n">
        <v>6</v>
      </c>
      <c r="D532" s="0" t="s">
        <v>16</v>
      </c>
      <c r="E532" s="0" t="s">
        <v>33</v>
      </c>
      <c r="F532" s="0" t="s">
        <v>18</v>
      </c>
      <c r="G532" s="0" t="s">
        <v>36</v>
      </c>
      <c r="H532" s="0" t="s">
        <v>31</v>
      </c>
      <c r="I532" s="0" t="n">
        <v>18123</v>
      </c>
      <c r="J532" s="1" t="s">
        <v>22</v>
      </c>
      <c r="K532" s="1" t="s">
        <v>22</v>
      </c>
      <c r="L532" s="1" t="s">
        <v>21</v>
      </c>
      <c r="M532" s="0" t="n">
        <f aca="false">IF(E532="Sports",1,IF(E532="Travel",2,IF(E532="Lifestyle",3)))</f>
        <v>3</v>
      </c>
      <c r="N532" s="0" t="str">
        <f aca="false">IF(A532&lt;18, "below 18", IF(A532&lt;=30, "19-30", IF(A532&lt;=50, "31-50", "Above 50")))</f>
        <v>Above 50</v>
      </c>
      <c r="O532" s="0" t="str">
        <f aca="false">_xlfn.CONCAT(M532,"-",N532)</f>
        <v>3-Above 50</v>
      </c>
      <c r="P532" s="0" t="n">
        <f aca="false">COUNTIF(O531:O1531,$O531)</f>
        <v>51</v>
      </c>
    </row>
    <row r="533" customFormat="false" ht="12.8" hidden="false" customHeight="false" outlineLevel="0" collapsed="false">
      <c r="A533" s="0" t="n">
        <v>28</v>
      </c>
      <c r="B533" s="0" t="s">
        <v>32</v>
      </c>
      <c r="C533" s="0" t="n">
        <v>1</v>
      </c>
      <c r="D533" s="0" t="s">
        <v>35</v>
      </c>
      <c r="E533" s="0" t="s">
        <v>33</v>
      </c>
      <c r="F533" s="0" t="s">
        <v>29</v>
      </c>
      <c r="G533" s="0" t="s">
        <v>36</v>
      </c>
      <c r="H533" s="0" t="s">
        <v>26</v>
      </c>
      <c r="I533" s="0" t="n">
        <v>18222</v>
      </c>
      <c r="J533" s="1" t="s">
        <v>21</v>
      </c>
      <c r="K533" s="1" t="s">
        <v>21</v>
      </c>
      <c r="L533" s="1" t="s">
        <v>21</v>
      </c>
      <c r="M533" s="0" t="n">
        <f aca="false">IF(E533="Sports",1,IF(E533="Travel",2,IF(E533="Lifestyle",3)))</f>
        <v>3</v>
      </c>
      <c r="N533" s="0" t="str">
        <f aca="false">IF(A533&lt;18, "below 18", IF(A533&lt;=30, "19-30", IF(A533&lt;=50, "31-50", "Above 50")))</f>
        <v>19-30</v>
      </c>
      <c r="O533" s="0" t="str">
        <f aca="false">_xlfn.CONCAT(M533,"-",N533)</f>
        <v>3-19-30</v>
      </c>
      <c r="P533" s="0" t="n">
        <f aca="false">COUNTIF(O532:O1532,$O532)</f>
        <v>54</v>
      </c>
    </row>
    <row r="534" customFormat="false" ht="12.8" hidden="false" customHeight="false" outlineLevel="0" collapsed="false">
      <c r="A534" s="0" t="n">
        <v>46</v>
      </c>
      <c r="B534" s="0" t="s">
        <v>32</v>
      </c>
      <c r="C534" s="0" t="n">
        <v>8</v>
      </c>
      <c r="D534" s="0" t="s">
        <v>16</v>
      </c>
      <c r="E534" s="0" t="s">
        <v>25</v>
      </c>
      <c r="F534" s="0" t="s">
        <v>29</v>
      </c>
      <c r="G534" s="0" t="s">
        <v>19</v>
      </c>
      <c r="H534" s="0" t="s">
        <v>26</v>
      </c>
      <c r="I534" s="0" t="n">
        <v>17690</v>
      </c>
      <c r="J534" s="1" t="s">
        <v>21</v>
      </c>
      <c r="K534" s="1" t="s">
        <v>22</v>
      </c>
      <c r="L534" s="1" t="s">
        <v>21</v>
      </c>
      <c r="M534" s="0" t="n">
        <f aca="false">IF(E534="Sports",1,IF(E534="Travel",2,IF(E534="Lifestyle",3)))</f>
        <v>2</v>
      </c>
      <c r="N534" s="0" t="str">
        <f aca="false">IF(A534&lt;18, "below 18", IF(A534&lt;=30, "19-30", IF(A534&lt;=50, "31-50", "Above 50")))</f>
        <v>31-50</v>
      </c>
      <c r="O534" s="0" t="str">
        <f aca="false">_xlfn.CONCAT(M534,"-",N534)</f>
        <v>2-31-50</v>
      </c>
      <c r="P534" s="0" t="n">
        <f aca="false">COUNTIF(O533:O1533,$O533)</f>
        <v>50</v>
      </c>
    </row>
    <row r="535" customFormat="false" ht="12.8" hidden="false" customHeight="false" outlineLevel="0" collapsed="false">
      <c r="A535" s="0" t="n">
        <v>53</v>
      </c>
      <c r="B535" s="0" t="s">
        <v>23</v>
      </c>
      <c r="C535" s="0" t="n">
        <v>8</v>
      </c>
      <c r="D535" s="0" t="s">
        <v>16</v>
      </c>
      <c r="E535" s="0" t="s">
        <v>33</v>
      </c>
      <c r="F535" s="0" t="s">
        <v>34</v>
      </c>
      <c r="G535" s="0" t="s">
        <v>36</v>
      </c>
      <c r="H535" s="0" t="s">
        <v>26</v>
      </c>
      <c r="I535" s="0" t="n">
        <v>11400</v>
      </c>
      <c r="J535" s="1" t="s">
        <v>21</v>
      </c>
      <c r="K535" s="1" t="s">
        <v>21</v>
      </c>
      <c r="L535" s="1" t="s">
        <v>22</v>
      </c>
      <c r="M535" s="0" t="n">
        <f aca="false">IF(E535="Sports",1,IF(E535="Travel",2,IF(E535="Lifestyle",3)))</f>
        <v>3</v>
      </c>
      <c r="N535" s="0" t="str">
        <f aca="false">IF(A535&lt;18, "below 18", IF(A535&lt;=30, "19-30", IF(A535&lt;=50, "31-50", "Above 50")))</f>
        <v>Above 50</v>
      </c>
      <c r="O535" s="0" t="str">
        <f aca="false">_xlfn.CONCAT(M535,"-",N535)</f>
        <v>3-Above 50</v>
      </c>
      <c r="P535" s="0" t="n">
        <f aca="false">COUNTIF(O534:O1534,$O534)</f>
        <v>68</v>
      </c>
    </row>
    <row r="536" customFormat="false" ht="12.8" hidden="false" customHeight="false" outlineLevel="0" collapsed="false">
      <c r="A536" s="0" t="n">
        <v>42</v>
      </c>
      <c r="B536" s="0" t="s">
        <v>23</v>
      </c>
      <c r="C536" s="0" t="n">
        <v>9</v>
      </c>
      <c r="D536" s="0" t="s">
        <v>16</v>
      </c>
      <c r="E536" s="0" t="s">
        <v>33</v>
      </c>
      <c r="F536" s="0" t="s">
        <v>29</v>
      </c>
      <c r="G536" s="0" t="s">
        <v>19</v>
      </c>
      <c r="H536" s="0" t="s">
        <v>26</v>
      </c>
      <c r="I536" s="0" t="n">
        <v>14071</v>
      </c>
      <c r="J536" s="1" t="s">
        <v>22</v>
      </c>
      <c r="K536" s="1" t="s">
        <v>22</v>
      </c>
      <c r="L536" s="1" t="s">
        <v>21</v>
      </c>
      <c r="M536" s="0" t="n">
        <f aca="false">IF(E536="Sports",1,IF(E536="Travel",2,IF(E536="Lifestyle",3)))</f>
        <v>3</v>
      </c>
      <c r="N536" s="0" t="str">
        <f aca="false">IF(A536&lt;18, "below 18", IF(A536&lt;=30, "19-30", IF(A536&lt;=50, "31-50", "Above 50")))</f>
        <v>31-50</v>
      </c>
      <c r="O536" s="0" t="str">
        <f aca="false">_xlfn.CONCAT(M536,"-",N536)</f>
        <v>3-31-50</v>
      </c>
      <c r="P536" s="0" t="n">
        <f aca="false">COUNTIF(O535:O1535,$O535)</f>
        <v>53</v>
      </c>
    </row>
    <row r="537" customFormat="false" ht="12.8" hidden="false" customHeight="false" outlineLevel="0" collapsed="false">
      <c r="A537" s="0" t="n">
        <v>38</v>
      </c>
      <c r="B537" s="0" t="s">
        <v>23</v>
      </c>
      <c r="C537" s="0" t="n">
        <v>9</v>
      </c>
      <c r="D537" s="0" t="s">
        <v>24</v>
      </c>
      <c r="E537" s="0" t="s">
        <v>25</v>
      </c>
      <c r="F537" s="0" t="s">
        <v>34</v>
      </c>
      <c r="G537" s="0" t="s">
        <v>30</v>
      </c>
      <c r="H537" s="0" t="s">
        <v>26</v>
      </c>
      <c r="I537" s="0" t="n">
        <v>18808</v>
      </c>
      <c r="J537" s="1" t="s">
        <v>22</v>
      </c>
      <c r="K537" s="1" t="s">
        <v>22</v>
      </c>
      <c r="L537" s="1" t="s">
        <v>21</v>
      </c>
      <c r="M537" s="0" t="n">
        <f aca="false">IF(E537="Sports",1,IF(E537="Travel",2,IF(E537="Lifestyle",3)))</f>
        <v>2</v>
      </c>
      <c r="N537" s="0" t="str">
        <f aca="false">IF(A537&lt;18, "below 18", IF(A537&lt;=30, "19-30", IF(A537&lt;=50, "31-50", "Above 50")))</f>
        <v>31-50</v>
      </c>
      <c r="O537" s="0" t="str">
        <f aca="false">_xlfn.CONCAT(M537,"-",N537)</f>
        <v>2-31-50</v>
      </c>
      <c r="P537" s="0" t="n">
        <f aca="false">COUNTIF(O536:O1536,$O536)</f>
        <v>64</v>
      </c>
    </row>
    <row r="538" customFormat="false" ht="12.8" hidden="false" customHeight="false" outlineLevel="0" collapsed="false">
      <c r="A538" s="0" t="n">
        <v>53</v>
      </c>
      <c r="B538" s="0" t="s">
        <v>32</v>
      </c>
      <c r="C538" s="0" t="n">
        <v>2</v>
      </c>
      <c r="D538" s="0" t="s">
        <v>16</v>
      </c>
      <c r="E538" s="0" t="s">
        <v>33</v>
      </c>
      <c r="F538" s="0" t="s">
        <v>34</v>
      </c>
      <c r="G538" s="0" t="s">
        <v>30</v>
      </c>
      <c r="H538" s="0" t="s">
        <v>26</v>
      </c>
      <c r="I538" s="0" t="n">
        <v>12786</v>
      </c>
      <c r="J538" s="1" t="s">
        <v>21</v>
      </c>
      <c r="K538" s="1" t="s">
        <v>22</v>
      </c>
      <c r="L538" s="1" t="s">
        <v>22</v>
      </c>
      <c r="M538" s="0" t="n">
        <f aca="false">IF(E538="Sports",1,IF(E538="Travel",2,IF(E538="Lifestyle",3)))</f>
        <v>3</v>
      </c>
      <c r="N538" s="0" t="str">
        <f aca="false">IF(A538&lt;18, "below 18", IF(A538&lt;=30, "19-30", IF(A538&lt;=50, "31-50", "Above 50")))</f>
        <v>Above 50</v>
      </c>
      <c r="O538" s="0" t="str">
        <f aca="false">_xlfn.CONCAT(M538,"-",N538)</f>
        <v>3-Above 50</v>
      </c>
      <c r="P538" s="0" t="n">
        <f aca="false">COUNTIF(O537:O1537,$O537)</f>
        <v>67</v>
      </c>
    </row>
    <row r="539" customFormat="false" ht="12.8" hidden="false" customHeight="false" outlineLevel="0" collapsed="false">
      <c r="A539" s="0" t="n">
        <v>27</v>
      </c>
      <c r="B539" s="0" t="s">
        <v>32</v>
      </c>
      <c r="C539" s="0" t="n">
        <v>2</v>
      </c>
      <c r="D539" s="0" t="s">
        <v>16</v>
      </c>
      <c r="E539" s="0" t="s">
        <v>25</v>
      </c>
      <c r="F539" s="0" t="s">
        <v>29</v>
      </c>
      <c r="G539" s="0" t="s">
        <v>36</v>
      </c>
      <c r="H539" s="0" t="s">
        <v>31</v>
      </c>
      <c r="I539" s="0" t="n">
        <v>17169</v>
      </c>
      <c r="J539" s="1" t="s">
        <v>21</v>
      </c>
      <c r="K539" s="1" t="s">
        <v>22</v>
      </c>
      <c r="L539" s="1" t="s">
        <v>22</v>
      </c>
      <c r="M539" s="0" t="n">
        <f aca="false">IF(E539="Sports",1,IF(E539="Travel",2,IF(E539="Lifestyle",3)))</f>
        <v>2</v>
      </c>
      <c r="N539" s="0" t="str">
        <f aca="false">IF(A539&lt;18, "below 18", IF(A539&lt;=30, "19-30", IF(A539&lt;=50, "31-50", "Above 50")))</f>
        <v>19-30</v>
      </c>
      <c r="O539" s="0" t="str">
        <f aca="false">_xlfn.CONCAT(M539,"-",N539)</f>
        <v>2-19-30</v>
      </c>
      <c r="P539" s="0" t="n">
        <f aca="false">COUNTIF(O538:O1538,$O538)</f>
        <v>52</v>
      </c>
    </row>
    <row r="540" customFormat="false" ht="12.8" hidden="false" customHeight="false" outlineLevel="0" collapsed="false">
      <c r="A540" s="0" t="n">
        <v>54</v>
      </c>
      <c r="B540" s="0" t="s">
        <v>15</v>
      </c>
      <c r="C540" s="0" t="n">
        <v>3</v>
      </c>
      <c r="D540" s="0" t="s">
        <v>16</v>
      </c>
      <c r="E540" s="0" t="s">
        <v>33</v>
      </c>
      <c r="F540" s="0" t="s">
        <v>34</v>
      </c>
      <c r="G540" s="0" t="s">
        <v>19</v>
      </c>
      <c r="H540" s="0" t="s">
        <v>26</v>
      </c>
      <c r="I540" s="0" t="n">
        <v>10870</v>
      </c>
      <c r="J540" s="1" t="s">
        <v>21</v>
      </c>
      <c r="K540" s="1" t="s">
        <v>22</v>
      </c>
      <c r="L540" s="1" t="s">
        <v>22</v>
      </c>
      <c r="M540" s="0" t="n">
        <f aca="false">IF(E540="Sports",1,IF(E540="Travel",2,IF(E540="Lifestyle",3)))</f>
        <v>3</v>
      </c>
      <c r="N540" s="0" t="str">
        <f aca="false">IF(A540&lt;18, "below 18", IF(A540&lt;=30, "19-30", IF(A540&lt;=50, "31-50", "Above 50")))</f>
        <v>Above 50</v>
      </c>
      <c r="O540" s="0" t="str">
        <f aca="false">_xlfn.CONCAT(M540,"-",N540)</f>
        <v>3-Above 50</v>
      </c>
      <c r="P540" s="0" t="n">
        <f aca="false">COUNTIF(O539:O1539,$O539)</f>
        <v>40</v>
      </c>
    </row>
    <row r="541" customFormat="false" ht="12.8" hidden="false" customHeight="false" outlineLevel="0" collapsed="false">
      <c r="A541" s="0" t="n">
        <v>26</v>
      </c>
      <c r="B541" s="0" t="s">
        <v>15</v>
      </c>
      <c r="C541" s="0" t="n">
        <v>1</v>
      </c>
      <c r="D541" s="0" t="s">
        <v>35</v>
      </c>
      <c r="E541" s="0" t="s">
        <v>17</v>
      </c>
      <c r="F541" s="0" t="s">
        <v>18</v>
      </c>
      <c r="G541" s="0" t="s">
        <v>36</v>
      </c>
      <c r="H541" s="0" t="s">
        <v>20</v>
      </c>
      <c r="I541" s="0" t="n">
        <v>14196</v>
      </c>
      <c r="J541" s="1" t="s">
        <v>22</v>
      </c>
      <c r="K541" s="1" t="s">
        <v>21</v>
      </c>
      <c r="L541" s="1" t="s">
        <v>21</v>
      </c>
      <c r="M541" s="0" t="n">
        <f aca="false">IF(E541="Sports",1,IF(E541="Travel",2,IF(E541="Lifestyle",3)))</f>
        <v>1</v>
      </c>
      <c r="N541" s="0" t="str">
        <f aca="false">IF(A541&lt;18, "below 18", IF(A541&lt;=30, "19-30", IF(A541&lt;=50, "31-50", "Above 50")))</f>
        <v>19-30</v>
      </c>
      <c r="O541" s="0" t="str">
        <f aca="false">_xlfn.CONCAT(M541,"-",N541)</f>
        <v>1-19-30</v>
      </c>
      <c r="P541" s="0" t="n">
        <f aca="false">COUNTIF(O540:O1540,$O540)</f>
        <v>51</v>
      </c>
    </row>
    <row r="542" customFormat="false" ht="12.8" hidden="false" customHeight="false" outlineLevel="0" collapsed="false">
      <c r="A542" s="0" t="n">
        <v>41</v>
      </c>
      <c r="B542" s="0" t="s">
        <v>23</v>
      </c>
      <c r="C542" s="0" t="n">
        <v>4</v>
      </c>
      <c r="D542" s="0" t="s">
        <v>16</v>
      </c>
      <c r="E542" s="0" t="s">
        <v>17</v>
      </c>
      <c r="F542" s="0" t="s">
        <v>18</v>
      </c>
      <c r="G542" s="0" t="s">
        <v>36</v>
      </c>
      <c r="H542" s="0" t="s">
        <v>31</v>
      </c>
      <c r="I542" s="0" t="n">
        <v>19604</v>
      </c>
      <c r="J542" s="1" t="s">
        <v>21</v>
      </c>
      <c r="K542" s="1" t="s">
        <v>21</v>
      </c>
      <c r="L542" s="1" t="s">
        <v>21</v>
      </c>
      <c r="M542" s="0" t="n">
        <f aca="false">IF(E542="Sports",1,IF(E542="Travel",2,IF(E542="Lifestyle",3)))</f>
        <v>1</v>
      </c>
      <c r="N542" s="0" t="str">
        <f aca="false">IF(A542&lt;18, "below 18", IF(A542&lt;=30, "19-30", IF(A542&lt;=50, "31-50", "Above 50")))</f>
        <v>31-50</v>
      </c>
      <c r="O542" s="0" t="str">
        <f aca="false">_xlfn.CONCAT(M542,"-",N542)</f>
        <v>1-31-50</v>
      </c>
      <c r="P542" s="0" t="n">
        <f aca="false">COUNTIF(O541:O1541,$O541)</f>
        <v>46</v>
      </c>
    </row>
    <row r="543" customFormat="false" ht="12.8" hidden="false" customHeight="false" outlineLevel="0" collapsed="false">
      <c r="A543" s="0" t="n">
        <v>52</v>
      </c>
      <c r="B543" s="0" t="s">
        <v>32</v>
      </c>
      <c r="C543" s="0" t="n">
        <v>4</v>
      </c>
      <c r="D543" s="0" t="s">
        <v>35</v>
      </c>
      <c r="E543" s="0" t="s">
        <v>33</v>
      </c>
      <c r="F543" s="0" t="s">
        <v>29</v>
      </c>
      <c r="G543" s="0" t="s">
        <v>19</v>
      </c>
      <c r="H543" s="0" t="s">
        <v>20</v>
      </c>
      <c r="I543" s="0" t="n">
        <v>12739</v>
      </c>
      <c r="J543" s="1" t="s">
        <v>22</v>
      </c>
      <c r="K543" s="1" t="s">
        <v>22</v>
      </c>
      <c r="L543" s="1" t="s">
        <v>22</v>
      </c>
      <c r="M543" s="0" t="n">
        <f aca="false">IF(E543="Sports",1,IF(E543="Travel",2,IF(E543="Lifestyle",3)))</f>
        <v>3</v>
      </c>
      <c r="N543" s="0" t="str">
        <f aca="false">IF(A543&lt;18, "below 18", IF(A543&lt;=30, "19-30", IF(A543&lt;=50, "31-50", "Above 50")))</f>
        <v>Above 50</v>
      </c>
      <c r="O543" s="0" t="str">
        <f aca="false">_xlfn.CONCAT(M543,"-",N543)</f>
        <v>3-Above 50</v>
      </c>
      <c r="P543" s="0" t="n">
        <f aca="false">COUNTIF(O542:O1542,$O542)</f>
        <v>65</v>
      </c>
    </row>
    <row r="544" customFormat="false" ht="12.8" hidden="false" customHeight="false" outlineLevel="0" collapsed="false">
      <c r="A544" s="0" t="n">
        <v>52</v>
      </c>
      <c r="B544" s="0" t="s">
        <v>32</v>
      </c>
      <c r="C544" s="0" t="n">
        <v>9</v>
      </c>
      <c r="D544" s="0" t="s">
        <v>16</v>
      </c>
      <c r="E544" s="0" t="s">
        <v>17</v>
      </c>
      <c r="F544" s="0" t="s">
        <v>18</v>
      </c>
      <c r="G544" s="0" t="s">
        <v>36</v>
      </c>
      <c r="H544" s="0" t="s">
        <v>26</v>
      </c>
      <c r="I544" s="0" t="n">
        <v>10940</v>
      </c>
      <c r="J544" s="1" t="s">
        <v>22</v>
      </c>
      <c r="K544" s="1" t="s">
        <v>22</v>
      </c>
      <c r="L544" s="1" t="s">
        <v>21</v>
      </c>
      <c r="M544" s="0" t="n">
        <f aca="false">IF(E544="Sports",1,IF(E544="Travel",2,IF(E544="Lifestyle",3)))</f>
        <v>1</v>
      </c>
      <c r="N544" s="0" t="str">
        <f aca="false">IF(A544&lt;18, "below 18", IF(A544&lt;=30, "19-30", IF(A544&lt;=50, "31-50", "Above 50")))</f>
        <v>Above 50</v>
      </c>
      <c r="O544" s="0" t="str">
        <f aca="false">_xlfn.CONCAT(M544,"-",N544)</f>
        <v>1-Above 50</v>
      </c>
      <c r="P544" s="0" t="n">
        <f aca="false">COUNTIF(O543:O1543,$O543)</f>
        <v>50</v>
      </c>
    </row>
    <row r="545" customFormat="false" ht="12.8" hidden="false" customHeight="false" outlineLevel="0" collapsed="false">
      <c r="A545" s="0" t="n">
        <v>53</v>
      </c>
      <c r="B545" s="0" t="s">
        <v>32</v>
      </c>
      <c r="C545" s="0" t="n">
        <v>9</v>
      </c>
      <c r="D545" s="0" t="s">
        <v>16</v>
      </c>
      <c r="E545" s="0" t="s">
        <v>25</v>
      </c>
      <c r="F545" s="0" t="s">
        <v>34</v>
      </c>
      <c r="G545" s="0" t="s">
        <v>30</v>
      </c>
      <c r="H545" s="0" t="s">
        <v>20</v>
      </c>
      <c r="I545" s="0" t="n">
        <v>10340</v>
      </c>
      <c r="J545" s="1" t="s">
        <v>22</v>
      </c>
      <c r="K545" s="1" t="s">
        <v>22</v>
      </c>
      <c r="L545" s="1" t="s">
        <v>21</v>
      </c>
      <c r="M545" s="0" t="n">
        <f aca="false">IF(E545="Sports",1,IF(E545="Travel",2,IF(E545="Lifestyle",3)))</f>
        <v>2</v>
      </c>
      <c r="N545" s="0" t="str">
        <f aca="false">IF(A545&lt;18, "below 18", IF(A545&lt;=30, "19-30", IF(A545&lt;=50, "31-50", "Above 50")))</f>
        <v>Above 50</v>
      </c>
      <c r="O545" s="0" t="str">
        <f aca="false">_xlfn.CONCAT(M545,"-",N545)</f>
        <v>2-Above 50</v>
      </c>
      <c r="P545" s="0" t="n">
        <f aca="false">COUNTIF(O544:O1544,$O544)</f>
        <v>36</v>
      </c>
    </row>
    <row r="546" customFormat="false" ht="12.8" hidden="false" customHeight="false" outlineLevel="0" collapsed="false">
      <c r="A546" s="0" t="n">
        <v>35</v>
      </c>
      <c r="B546" s="0" t="s">
        <v>23</v>
      </c>
      <c r="C546" s="0" t="n">
        <v>9</v>
      </c>
      <c r="D546" s="0" t="s">
        <v>24</v>
      </c>
      <c r="E546" s="0" t="s">
        <v>17</v>
      </c>
      <c r="F546" s="0" t="s">
        <v>18</v>
      </c>
      <c r="G546" s="0" t="s">
        <v>36</v>
      </c>
      <c r="H546" s="0" t="s">
        <v>26</v>
      </c>
      <c r="I546" s="0" t="n">
        <v>17422</v>
      </c>
      <c r="J546" s="1" t="s">
        <v>21</v>
      </c>
      <c r="K546" s="1" t="s">
        <v>21</v>
      </c>
      <c r="L546" s="1" t="s">
        <v>21</v>
      </c>
      <c r="M546" s="0" t="n">
        <f aca="false">IF(E546="Sports",1,IF(E546="Travel",2,IF(E546="Lifestyle",3)))</f>
        <v>1</v>
      </c>
      <c r="N546" s="0" t="str">
        <f aca="false">IF(A546&lt;18, "below 18", IF(A546&lt;=30, "19-30", IF(A546&lt;=50, "31-50", "Above 50")))</f>
        <v>31-50</v>
      </c>
      <c r="O546" s="0" t="str">
        <f aca="false">_xlfn.CONCAT(M546,"-",N546)</f>
        <v>1-31-50</v>
      </c>
      <c r="P546" s="0" t="n">
        <f aca="false">COUNTIF(O545:O1545,$O545)</f>
        <v>47</v>
      </c>
    </row>
    <row r="547" customFormat="false" ht="12.8" hidden="false" customHeight="false" outlineLevel="0" collapsed="false">
      <c r="A547" s="0" t="n">
        <v>56</v>
      </c>
      <c r="B547" s="0" t="s">
        <v>15</v>
      </c>
      <c r="C547" s="0" t="n">
        <v>7</v>
      </c>
      <c r="D547" s="0" t="s">
        <v>35</v>
      </c>
      <c r="E547" s="0" t="s">
        <v>33</v>
      </c>
      <c r="F547" s="0" t="s">
        <v>29</v>
      </c>
      <c r="G547" s="0" t="s">
        <v>19</v>
      </c>
      <c r="H547" s="0" t="s">
        <v>26</v>
      </c>
      <c r="I547" s="0" t="n">
        <v>14133</v>
      </c>
      <c r="J547" s="1" t="s">
        <v>22</v>
      </c>
      <c r="K547" s="1" t="s">
        <v>21</v>
      </c>
      <c r="L547" s="1" t="s">
        <v>22</v>
      </c>
      <c r="M547" s="0" t="n">
        <f aca="false">IF(E547="Sports",1,IF(E547="Travel",2,IF(E547="Lifestyle",3)))</f>
        <v>3</v>
      </c>
      <c r="N547" s="0" t="str">
        <f aca="false">IF(A547&lt;18, "below 18", IF(A547&lt;=30, "19-30", IF(A547&lt;=50, "31-50", "Above 50")))</f>
        <v>Above 50</v>
      </c>
      <c r="O547" s="0" t="str">
        <f aca="false">_xlfn.CONCAT(M547,"-",N547)</f>
        <v>3-Above 50</v>
      </c>
      <c r="P547" s="0" t="n">
        <f aca="false">COUNTIF(O546:O1546,$O546)</f>
        <v>64</v>
      </c>
    </row>
    <row r="548" customFormat="false" ht="12.8" hidden="false" customHeight="false" outlineLevel="0" collapsed="false">
      <c r="A548" s="0" t="n">
        <v>49</v>
      </c>
      <c r="B548" s="0" t="s">
        <v>23</v>
      </c>
      <c r="C548" s="0" t="n">
        <v>2</v>
      </c>
      <c r="D548" s="0" t="s">
        <v>16</v>
      </c>
      <c r="E548" s="0" t="s">
        <v>33</v>
      </c>
      <c r="F548" s="0" t="s">
        <v>29</v>
      </c>
      <c r="G548" s="0" t="s">
        <v>19</v>
      </c>
      <c r="H548" s="0" t="s">
        <v>31</v>
      </c>
      <c r="I548" s="0" t="n">
        <v>10659</v>
      </c>
      <c r="J548" s="1" t="s">
        <v>21</v>
      </c>
      <c r="K548" s="1" t="s">
        <v>21</v>
      </c>
      <c r="L548" s="1" t="s">
        <v>22</v>
      </c>
      <c r="M548" s="0" t="n">
        <f aca="false">IF(E548="Sports",1,IF(E548="Travel",2,IF(E548="Lifestyle",3)))</f>
        <v>3</v>
      </c>
      <c r="N548" s="0" t="str">
        <f aca="false">IF(A548&lt;18, "below 18", IF(A548&lt;=30, "19-30", IF(A548&lt;=50, "31-50", "Above 50")))</f>
        <v>31-50</v>
      </c>
      <c r="O548" s="0" t="str">
        <f aca="false">_xlfn.CONCAT(M548,"-",N548)</f>
        <v>3-31-50</v>
      </c>
      <c r="P548" s="0" t="n">
        <f aca="false">COUNTIF(O547:O1547,$O547)</f>
        <v>49</v>
      </c>
    </row>
    <row r="549" customFormat="false" ht="12.8" hidden="false" customHeight="false" outlineLevel="0" collapsed="false">
      <c r="A549" s="0" t="n">
        <v>41</v>
      </c>
      <c r="B549" s="0" t="s">
        <v>15</v>
      </c>
      <c r="C549" s="0" t="n">
        <v>5</v>
      </c>
      <c r="D549" s="0" t="s">
        <v>35</v>
      </c>
      <c r="E549" s="0" t="s">
        <v>25</v>
      </c>
      <c r="F549" s="0" t="s">
        <v>34</v>
      </c>
      <c r="G549" s="0" t="s">
        <v>30</v>
      </c>
      <c r="H549" s="0" t="s">
        <v>31</v>
      </c>
      <c r="I549" s="0" t="n">
        <v>19752</v>
      </c>
      <c r="J549" s="1" t="s">
        <v>21</v>
      </c>
      <c r="K549" s="1" t="s">
        <v>21</v>
      </c>
      <c r="L549" s="1" t="s">
        <v>21</v>
      </c>
      <c r="M549" s="0" t="n">
        <f aca="false">IF(E549="Sports",1,IF(E549="Travel",2,IF(E549="Lifestyle",3)))</f>
        <v>2</v>
      </c>
      <c r="N549" s="0" t="str">
        <f aca="false">IF(A549&lt;18, "below 18", IF(A549&lt;=30, "19-30", IF(A549&lt;=50, "31-50", "Above 50")))</f>
        <v>31-50</v>
      </c>
      <c r="O549" s="0" t="str">
        <f aca="false">_xlfn.CONCAT(M549,"-",N549)</f>
        <v>2-31-50</v>
      </c>
      <c r="P549" s="0" t="n">
        <f aca="false">COUNTIF(O548:O1548,$O548)</f>
        <v>63</v>
      </c>
    </row>
    <row r="550" customFormat="false" ht="12.8" hidden="false" customHeight="false" outlineLevel="0" collapsed="false">
      <c r="A550" s="0" t="n">
        <v>40</v>
      </c>
      <c r="B550" s="0" t="s">
        <v>15</v>
      </c>
      <c r="C550" s="0" t="n">
        <v>4</v>
      </c>
      <c r="D550" s="0" t="s">
        <v>35</v>
      </c>
      <c r="E550" s="0" t="s">
        <v>33</v>
      </c>
      <c r="F550" s="0" t="s">
        <v>29</v>
      </c>
      <c r="G550" s="0" t="s">
        <v>19</v>
      </c>
      <c r="H550" s="0" t="s">
        <v>26</v>
      </c>
      <c r="I550" s="0" t="n">
        <v>13457</v>
      </c>
      <c r="J550" s="1" t="s">
        <v>21</v>
      </c>
      <c r="K550" s="1" t="s">
        <v>21</v>
      </c>
      <c r="L550" s="1" t="s">
        <v>21</v>
      </c>
      <c r="M550" s="0" t="n">
        <f aca="false">IF(E550="Sports",1,IF(E550="Travel",2,IF(E550="Lifestyle",3)))</f>
        <v>3</v>
      </c>
      <c r="N550" s="0" t="str">
        <f aca="false">IF(A550&lt;18, "below 18", IF(A550&lt;=30, "19-30", IF(A550&lt;=50, "31-50", "Above 50")))</f>
        <v>31-50</v>
      </c>
      <c r="O550" s="0" t="str">
        <f aca="false">_xlfn.CONCAT(M550,"-",N550)</f>
        <v>3-31-50</v>
      </c>
      <c r="P550" s="0" t="n">
        <f aca="false">COUNTIF(O549:O1549,$O549)</f>
        <v>66</v>
      </c>
    </row>
    <row r="551" customFormat="false" ht="12.8" hidden="false" customHeight="false" outlineLevel="0" collapsed="false">
      <c r="A551" s="0" t="n">
        <v>49</v>
      </c>
      <c r="B551" s="0" t="s">
        <v>23</v>
      </c>
      <c r="C551" s="0" t="n">
        <v>8</v>
      </c>
      <c r="D551" s="0" t="s">
        <v>24</v>
      </c>
      <c r="E551" s="0" t="s">
        <v>25</v>
      </c>
      <c r="F551" s="0" t="s">
        <v>18</v>
      </c>
      <c r="G551" s="0" t="s">
        <v>19</v>
      </c>
      <c r="H551" s="0" t="s">
        <v>31</v>
      </c>
      <c r="I551" s="0" t="n">
        <v>19848</v>
      </c>
      <c r="J551" s="1" t="s">
        <v>21</v>
      </c>
      <c r="K551" s="1" t="s">
        <v>21</v>
      </c>
      <c r="L551" s="1" t="s">
        <v>21</v>
      </c>
      <c r="M551" s="0" t="n">
        <f aca="false">IF(E551="Sports",1,IF(E551="Travel",2,IF(E551="Lifestyle",3)))</f>
        <v>2</v>
      </c>
      <c r="N551" s="0" t="str">
        <f aca="false">IF(A551&lt;18, "below 18", IF(A551&lt;=30, "19-30", IF(A551&lt;=50, "31-50", "Above 50")))</f>
        <v>31-50</v>
      </c>
      <c r="O551" s="0" t="str">
        <f aca="false">_xlfn.CONCAT(M551,"-",N551)</f>
        <v>2-31-50</v>
      </c>
      <c r="P551" s="0" t="n">
        <f aca="false">COUNTIF(O550:O1550,$O550)</f>
        <v>62</v>
      </c>
    </row>
    <row r="552" customFormat="false" ht="12.8" hidden="false" customHeight="false" outlineLevel="0" collapsed="false">
      <c r="A552" s="0" t="n">
        <v>54</v>
      </c>
      <c r="B552" s="0" t="s">
        <v>15</v>
      </c>
      <c r="C552" s="0" t="n">
        <v>2</v>
      </c>
      <c r="D552" s="0" t="s">
        <v>24</v>
      </c>
      <c r="E552" s="0" t="s">
        <v>17</v>
      </c>
      <c r="F552" s="0" t="s">
        <v>29</v>
      </c>
      <c r="G552" s="0" t="s">
        <v>30</v>
      </c>
      <c r="H552" s="0" t="s">
        <v>20</v>
      </c>
      <c r="I552" s="0" t="n">
        <v>12975</v>
      </c>
      <c r="J552" s="1" t="s">
        <v>22</v>
      </c>
      <c r="K552" s="1" t="s">
        <v>21</v>
      </c>
      <c r="L552" s="1" t="s">
        <v>21</v>
      </c>
      <c r="M552" s="0" t="n">
        <f aca="false">IF(E552="Sports",1,IF(E552="Travel",2,IF(E552="Lifestyle",3)))</f>
        <v>1</v>
      </c>
      <c r="N552" s="0" t="str">
        <f aca="false">IF(A552&lt;18, "below 18", IF(A552&lt;=30, "19-30", IF(A552&lt;=50, "31-50", "Above 50")))</f>
        <v>Above 50</v>
      </c>
      <c r="O552" s="0" t="str">
        <f aca="false">_xlfn.CONCAT(M552,"-",N552)</f>
        <v>1-Above 50</v>
      </c>
      <c r="P552" s="0" t="n">
        <f aca="false">COUNTIF(O551:O1551,$O551)</f>
        <v>65</v>
      </c>
    </row>
    <row r="553" customFormat="false" ht="12.8" hidden="false" customHeight="false" outlineLevel="0" collapsed="false">
      <c r="A553" s="0" t="n">
        <v>29</v>
      </c>
      <c r="B553" s="0" t="s">
        <v>15</v>
      </c>
      <c r="C553" s="0" t="n">
        <v>6</v>
      </c>
      <c r="D553" s="0" t="s">
        <v>24</v>
      </c>
      <c r="E553" s="0" t="s">
        <v>17</v>
      </c>
      <c r="F553" s="0" t="s">
        <v>34</v>
      </c>
      <c r="G553" s="0" t="s">
        <v>36</v>
      </c>
      <c r="H553" s="0" t="s">
        <v>31</v>
      </c>
      <c r="I553" s="0" t="n">
        <v>19241</v>
      </c>
      <c r="J553" s="1" t="s">
        <v>22</v>
      </c>
      <c r="K553" s="1" t="s">
        <v>21</v>
      </c>
      <c r="L553" s="1" t="s">
        <v>22</v>
      </c>
      <c r="M553" s="0" t="n">
        <f aca="false">IF(E553="Sports",1,IF(E553="Travel",2,IF(E553="Lifestyle",3)))</f>
        <v>1</v>
      </c>
      <c r="N553" s="0" t="str">
        <f aca="false">IF(A553&lt;18, "below 18", IF(A553&lt;=30, "19-30", IF(A553&lt;=50, "31-50", "Above 50")))</f>
        <v>19-30</v>
      </c>
      <c r="O553" s="0" t="str">
        <f aca="false">_xlfn.CONCAT(M553,"-",N553)</f>
        <v>1-19-30</v>
      </c>
      <c r="P553" s="0" t="n">
        <f aca="false">COUNTIF(O552:O1552,$O552)</f>
        <v>35</v>
      </c>
    </row>
    <row r="554" customFormat="false" ht="12.8" hidden="false" customHeight="false" outlineLevel="0" collapsed="false">
      <c r="A554" s="0" t="n">
        <v>30</v>
      </c>
      <c r="B554" s="0" t="s">
        <v>32</v>
      </c>
      <c r="C554" s="0" t="n">
        <v>5</v>
      </c>
      <c r="D554" s="0" t="s">
        <v>24</v>
      </c>
      <c r="E554" s="0" t="s">
        <v>25</v>
      </c>
      <c r="F554" s="0" t="s">
        <v>29</v>
      </c>
      <c r="G554" s="0" t="s">
        <v>30</v>
      </c>
      <c r="H554" s="0" t="s">
        <v>31</v>
      </c>
      <c r="I554" s="0" t="n">
        <v>10453</v>
      </c>
      <c r="J554" s="1" t="s">
        <v>22</v>
      </c>
      <c r="K554" s="1" t="s">
        <v>22</v>
      </c>
      <c r="L554" s="1" t="s">
        <v>22</v>
      </c>
      <c r="M554" s="0" t="n">
        <f aca="false">IF(E554="Sports",1,IF(E554="Travel",2,IF(E554="Lifestyle",3)))</f>
        <v>2</v>
      </c>
      <c r="N554" s="0" t="str">
        <f aca="false">IF(A554&lt;18, "below 18", IF(A554&lt;=30, "19-30", IF(A554&lt;=50, "31-50", "Above 50")))</f>
        <v>19-30</v>
      </c>
      <c r="O554" s="0" t="str">
        <f aca="false">_xlfn.CONCAT(M554,"-",N554)</f>
        <v>2-19-30</v>
      </c>
      <c r="P554" s="0" t="n">
        <f aca="false">COUNTIF(O553:O1553,$O553)</f>
        <v>45</v>
      </c>
    </row>
    <row r="555" customFormat="false" ht="12.8" hidden="false" customHeight="false" outlineLevel="0" collapsed="false">
      <c r="A555" s="0" t="n">
        <v>40</v>
      </c>
      <c r="B555" s="0" t="s">
        <v>15</v>
      </c>
      <c r="C555" s="0" t="n">
        <v>2</v>
      </c>
      <c r="D555" s="0" t="s">
        <v>24</v>
      </c>
      <c r="E555" s="0" t="s">
        <v>25</v>
      </c>
      <c r="F555" s="0" t="s">
        <v>18</v>
      </c>
      <c r="G555" s="0" t="s">
        <v>36</v>
      </c>
      <c r="H555" s="0" t="s">
        <v>20</v>
      </c>
      <c r="I555" s="0" t="n">
        <v>19896</v>
      </c>
      <c r="J555" s="1" t="s">
        <v>22</v>
      </c>
      <c r="K555" s="1" t="s">
        <v>21</v>
      </c>
      <c r="L555" s="1" t="s">
        <v>21</v>
      </c>
      <c r="M555" s="0" t="n">
        <f aca="false">IF(E555="Sports",1,IF(E555="Travel",2,IF(E555="Lifestyle",3)))</f>
        <v>2</v>
      </c>
      <c r="N555" s="0" t="str">
        <f aca="false">IF(A555&lt;18, "below 18", IF(A555&lt;=30, "19-30", IF(A555&lt;=50, "31-50", "Above 50")))</f>
        <v>31-50</v>
      </c>
      <c r="O555" s="0" t="str">
        <f aca="false">_xlfn.CONCAT(M555,"-",N555)</f>
        <v>2-31-50</v>
      </c>
      <c r="P555" s="0" t="n">
        <f aca="false">COUNTIF(O554:O1554,$O554)</f>
        <v>39</v>
      </c>
    </row>
    <row r="556" customFormat="false" ht="12.8" hidden="false" customHeight="false" outlineLevel="0" collapsed="false">
      <c r="A556" s="0" t="n">
        <v>42</v>
      </c>
      <c r="B556" s="0" t="s">
        <v>23</v>
      </c>
      <c r="C556" s="0" t="n">
        <v>1</v>
      </c>
      <c r="D556" s="0" t="s">
        <v>24</v>
      </c>
      <c r="E556" s="0" t="s">
        <v>33</v>
      </c>
      <c r="F556" s="0" t="s">
        <v>34</v>
      </c>
      <c r="G556" s="0" t="s">
        <v>30</v>
      </c>
      <c r="H556" s="0" t="s">
        <v>31</v>
      </c>
      <c r="I556" s="0" t="n">
        <v>18184</v>
      </c>
      <c r="J556" s="1" t="s">
        <v>21</v>
      </c>
      <c r="K556" s="1" t="s">
        <v>21</v>
      </c>
      <c r="L556" s="1" t="s">
        <v>21</v>
      </c>
      <c r="M556" s="0" t="n">
        <f aca="false">IF(E556="Sports",1,IF(E556="Travel",2,IF(E556="Lifestyle",3)))</f>
        <v>3</v>
      </c>
      <c r="N556" s="0" t="str">
        <f aca="false">IF(A556&lt;18, "below 18", IF(A556&lt;=30, "19-30", IF(A556&lt;=50, "31-50", "Above 50")))</f>
        <v>31-50</v>
      </c>
      <c r="O556" s="0" t="str">
        <f aca="false">_xlfn.CONCAT(M556,"-",N556)</f>
        <v>3-31-50</v>
      </c>
      <c r="P556" s="0" t="n">
        <f aca="false">COUNTIF(O555:O1555,$O555)</f>
        <v>64</v>
      </c>
    </row>
    <row r="557" customFormat="false" ht="12.8" hidden="false" customHeight="false" outlineLevel="0" collapsed="false">
      <c r="A557" s="0" t="n">
        <v>52</v>
      </c>
      <c r="B557" s="0" t="s">
        <v>23</v>
      </c>
      <c r="C557" s="0" t="n">
        <v>8</v>
      </c>
      <c r="D557" s="0" t="s">
        <v>24</v>
      </c>
      <c r="E557" s="0" t="s">
        <v>17</v>
      </c>
      <c r="F557" s="0" t="s">
        <v>18</v>
      </c>
      <c r="G557" s="0" t="s">
        <v>36</v>
      </c>
      <c r="H557" s="0" t="s">
        <v>26</v>
      </c>
      <c r="I557" s="0" t="n">
        <v>15442</v>
      </c>
      <c r="J557" s="1" t="s">
        <v>21</v>
      </c>
      <c r="K557" s="1" t="s">
        <v>21</v>
      </c>
      <c r="L557" s="1" t="s">
        <v>22</v>
      </c>
      <c r="M557" s="0" t="n">
        <f aca="false">IF(E557="Sports",1,IF(E557="Travel",2,IF(E557="Lifestyle",3)))</f>
        <v>1</v>
      </c>
      <c r="N557" s="0" t="str">
        <f aca="false">IF(A557&lt;18, "below 18", IF(A557&lt;=30, "19-30", IF(A557&lt;=50, "31-50", "Above 50")))</f>
        <v>Above 50</v>
      </c>
      <c r="O557" s="0" t="str">
        <f aca="false">_xlfn.CONCAT(M557,"-",N557)</f>
        <v>1-Above 50</v>
      </c>
      <c r="P557" s="0" t="n">
        <f aca="false">COUNTIF(O556:O1556,$O556)</f>
        <v>61</v>
      </c>
    </row>
    <row r="558" customFormat="false" ht="12.8" hidden="false" customHeight="false" outlineLevel="0" collapsed="false">
      <c r="A558" s="0" t="n">
        <v>58</v>
      </c>
      <c r="B558" s="0" t="s">
        <v>15</v>
      </c>
      <c r="C558" s="0" t="n">
        <v>2</v>
      </c>
      <c r="D558" s="0" t="s">
        <v>24</v>
      </c>
      <c r="E558" s="0" t="s">
        <v>25</v>
      </c>
      <c r="F558" s="0" t="s">
        <v>34</v>
      </c>
      <c r="G558" s="0" t="s">
        <v>30</v>
      </c>
      <c r="H558" s="0" t="s">
        <v>20</v>
      </c>
      <c r="I558" s="0" t="n">
        <v>10818</v>
      </c>
      <c r="J558" s="1" t="s">
        <v>21</v>
      </c>
      <c r="K558" s="1" t="s">
        <v>21</v>
      </c>
      <c r="L558" s="1" t="s">
        <v>21</v>
      </c>
      <c r="M558" s="0" t="n">
        <f aca="false">IF(E558="Sports",1,IF(E558="Travel",2,IF(E558="Lifestyle",3)))</f>
        <v>2</v>
      </c>
      <c r="N558" s="0" t="str">
        <f aca="false">IF(A558&lt;18, "below 18", IF(A558&lt;=30, "19-30", IF(A558&lt;=50, "31-50", "Above 50")))</f>
        <v>Above 50</v>
      </c>
      <c r="O558" s="0" t="str">
        <f aca="false">_xlfn.CONCAT(M558,"-",N558)</f>
        <v>2-Above 50</v>
      </c>
      <c r="P558" s="0" t="n">
        <f aca="false">COUNTIF(O557:O1557,$O557)</f>
        <v>34</v>
      </c>
    </row>
    <row r="559" customFormat="false" ht="12.8" hidden="false" customHeight="false" outlineLevel="0" collapsed="false">
      <c r="A559" s="0" t="n">
        <v>47</v>
      </c>
      <c r="B559" s="0" t="s">
        <v>32</v>
      </c>
      <c r="C559" s="0" t="n">
        <v>7</v>
      </c>
      <c r="D559" s="0" t="s">
        <v>16</v>
      </c>
      <c r="E559" s="0" t="s">
        <v>17</v>
      </c>
      <c r="F559" s="0" t="s">
        <v>29</v>
      </c>
      <c r="G559" s="0" t="s">
        <v>36</v>
      </c>
      <c r="H559" s="0" t="s">
        <v>26</v>
      </c>
      <c r="I559" s="0" t="n">
        <v>14868</v>
      </c>
      <c r="J559" s="1" t="s">
        <v>21</v>
      </c>
      <c r="K559" s="1" t="s">
        <v>22</v>
      </c>
      <c r="L559" s="1" t="s">
        <v>22</v>
      </c>
      <c r="M559" s="0" t="n">
        <f aca="false">IF(E559="Sports",1,IF(E559="Travel",2,IF(E559="Lifestyle",3)))</f>
        <v>1</v>
      </c>
      <c r="N559" s="0" t="str">
        <f aca="false">IF(A559&lt;18, "below 18", IF(A559&lt;=30, "19-30", IF(A559&lt;=50, "31-50", "Above 50")))</f>
        <v>31-50</v>
      </c>
      <c r="O559" s="0" t="str">
        <f aca="false">_xlfn.CONCAT(M559,"-",N559)</f>
        <v>1-31-50</v>
      </c>
      <c r="P559" s="0" t="n">
        <f aca="false">COUNTIF(O558:O1558,$O558)</f>
        <v>46</v>
      </c>
    </row>
    <row r="560" customFormat="false" ht="12.8" hidden="false" customHeight="false" outlineLevel="0" collapsed="false">
      <c r="A560" s="0" t="n">
        <v>34</v>
      </c>
      <c r="B560" s="0" t="s">
        <v>32</v>
      </c>
      <c r="C560" s="0" t="n">
        <v>9</v>
      </c>
      <c r="D560" s="0" t="s">
        <v>35</v>
      </c>
      <c r="E560" s="0" t="s">
        <v>25</v>
      </c>
      <c r="F560" s="0" t="s">
        <v>34</v>
      </c>
      <c r="G560" s="0" t="s">
        <v>30</v>
      </c>
      <c r="H560" s="0" t="s">
        <v>20</v>
      </c>
      <c r="I560" s="0" t="n">
        <v>10012</v>
      </c>
      <c r="J560" s="1" t="s">
        <v>22</v>
      </c>
      <c r="K560" s="1" t="s">
        <v>21</v>
      </c>
      <c r="L560" s="1" t="s">
        <v>21</v>
      </c>
      <c r="M560" s="0" t="n">
        <f aca="false">IF(E560="Sports",1,IF(E560="Travel",2,IF(E560="Lifestyle",3)))</f>
        <v>2</v>
      </c>
      <c r="N560" s="0" t="str">
        <f aca="false">IF(A560&lt;18, "below 18", IF(A560&lt;=30, "19-30", IF(A560&lt;=50, "31-50", "Above 50")))</f>
        <v>31-50</v>
      </c>
      <c r="O560" s="0" t="str">
        <f aca="false">_xlfn.CONCAT(M560,"-",N560)</f>
        <v>2-31-50</v>
      </c>
      <c r="P560" s="0" t="n">
        <f aca="false">COUNTIF(O559:O1559,$O559)</f>
        <v>63</v>
      </c>
    </row>
    <row r="561" customFormat="false" ht="12.8" hidden="false" customHeight="false" outlineLevel="0" collapsed="false">
      <c r="A561" s="0" t="n">
        <v>37</v>
      </c>
      <c r="B561" s="0" t="s">
        <v>15</v>
      </c>
      <c r="C561" s="0" t="n">
        <v>9</v>
      </c>
      <c r="D561" s="0" t="s">
        <v>24</v>
      </c>
      <c r="E561" s="0" t="s">
        <v>17</v>
      </c>
      <c r="F561" s="0" t="s">
        <v>34</v>
      </c>
      <c r="G561" s="0" t="s">
        <v>36</v>
      </c>
      <c r="H561" s="0" t="s">
        <v>26</v>
      </c>
      <c r="I561" s="0" t="n">
        <v>17727</v>
      </c>
      <c r="J561" s="1" t="s">
        <v>21</v>
      </c>
      <c r="K561" s="1" t="s">
        <v>22</v>
      </c>
      <c r="L561" s="1" t="s">
        <v>22</v>
      </c>
      <c r="M561" s="0" t="n">
        <f aca="false">IF(E561="Sports",1,IF(E561="Travel",2,IF(E561="Lifestyle",3)))</f>
        <v>1</v>
      </c>
      <c r="N561" s="0" t="str">
        <f aca="false">IF(A561&lt;18, "below 18", IF(A561&lt;=30, "19-30", IF(A561&lt;=50, "31-50", "Above 50")))</f>
        <v>31-50</v>
      </c>
      <c r="O561" s="0" t="str">
        <f aca="false">_xlfn.CONCAT(M561,"-",N561)</f>
        <v>1-31-50</v>
      </c>
      <c r="P561" s="0" t="n">
        <f aca="false">COUNTIF(O560:O1560,$O560)</f>
        <v>63</v>
      </c>
    </row>
    <row r="562" customFormat="false" ht="12.8" hidden="false" customHeight="false" outlineLevel="0" collapsed="false">
      <c r="A562" s="0" t="n">
        <v>42</v>
      </c>
      <c r="B562" s="0" t="s">
        <v>15</v>
      </c>
      <c r="C562" s="0" t="n">
        <v>8</v>
      </c>
      <c r="D562" s="0" t="s">
        <v>24</v>
      </c>
      <c r="E562" s="0" t="s">
        <v>33</v>
      </c>
      <c r="F562" s="0" t="s">
        <v>29</v>
      </c>
      <c r="G562" s="0" t="s">
        <v>30</v>
      </c>
      <c r="H562" s="0" t="s">
        <v>26</v>
      </c>
      <c r="I562" s="0" t="n">
        <v>10920</v>
      </c>
      <c r="J562" s="1" t="s">
        <v>22</v>
      </c>
      <c r="K562" s="1" t="s">
        <v>22</v>
      </c>
      <c r="L562" s="1" t="s">
        <v>21</v>
      </c>
      <c r="M562" s="0" t="n">
        <f aca="false">IF(E562="Sports",1,IF(E562="Travel",2,IF(E562="Lifestyle",3)))</f>
        <v>3</v>
      </c>
      <c r="N562" s="0" t="str">
        <f aca="false">IF(A562&lt;18, "below 18", IF(A562&lt;=30, "19-30", IF(A562&lt;=50, "31-50", "Above 50")))</f>
        <v>31-50</v>
      </c>
      <c r="O562" s="0" t="str">
        <f aca="false">_xlfn.CONCAT(M562,"-",N562)</f>
        <v>3-31-50</v>
      </c>
      <c r="P562" s="0" t="n">
        <f aca="false">COUNTIF(O561:O1561,$O561)</f>
        <v>62</v>
      </c>
    </row>
    <row r="563" customFormat="false" ht="12.8" hidden="false" customHeight="false" outlineLevel="0" collapsed="false">
      <c r="A563" s="0" t="n">
        <v>39</v>
      </c>
      <c r="B563" s="0" t="s">
        <v>23</v>
      </c>
      <c r="C563" s="0" t="n">
        <v>9</v>
      </c>
      <c r="D563" s="0" t="s">
        <v>35</v>
      </c>
      <c r="E563" s="0" t="s">
        <v>17</v>
      </c>
      <c r="F563" s="0" t="s">
        <v>18</v>
      </c>
      <c r="G563" s="0" t="s">
        <v>19</v>
      </c>
      <c r="H563" s="0" t="s">
        <v>31</v>
      </c>
      <c r="I563" s="0" t="n">
        <v>14920</v>
      </c>
      <c r="J563" s="1" t="s">
        <v>21</v>
      </c>
      <c r="K563" s="1" t="s">
        <v>22</v>
      </c>
      <c r="L563" s="1" t="s">
        <v>21</v>
      </c>
      <c r="M563" s="0" t="n">
        <f aca="false">IF(E563="Sports",1,IF(E563="Travel",2,IF(E563="Lifestyle",3)))</f>
        <v>1</v>
      </c>
      <c r="N563" s="0" t="str">
        <f aca="false">IF(A563&lt;18, "below 18", IF(A563&lt;=30, "19-30", IF(A563&lt;=50, "31-50", "Above 50")))</f>
        <v>31-50</v>
      </c>
      <c r="O563" s="0" t="str">
        <f aca="false">_xlfn.CONCAT(M563,"-",N563)</f>
        <v>1-31-50</v>
      </c>
      <c r="P563" s="0" t="n">
        <f aca="false">COUNTIF(O562:O1562,$O562)</f>
        <v>60</v>
      </c>
    </row>
    <row r="564" customFormat="false" ht="12.8" hidden="false" customHeight="false" outlineLevel="0" collapsed="false">
      <c r="A564" s="0" t="n">
        <v>30</v>
      </c>
      <c r="B564" s="0" t="s">
        <v>15</v>
      </c>
      <c r="C564" s="0" t="n">
        <v>2</v>
      </c>
      <c r="D564" s="0" t="s">
        <v>16</v>
      </c>
      <c r="E564" s="0" t="s">
        <v>17</v>
      </c>
      <c r="F564" s="0" t="s">
        <v>29</v>
      </c>
      <c r="G564" s="0" t="s">
        <v>36</v>
      </c>
      <c r="H564" s="0" t="s">
        <v>26</v>
      </c>
      <c r="I564" s="0" t="n">
        <v>12418</v>
      </c>
      <c r="J564" s="1" t="s">
        <v>21</v>
      </c>
      <c r="K564" s="1" t="s">
        <v>21</v>
      </c>
      <c r="L564" s="1" t="s">
        <v>22</v>
      </c>
      <c r="M564" s="0" t="n">
        <f aca="false">IF(E564="Sports",1,IF(E564="Travel",2,IF(E564="Lifestyle",3)))</f>
        <v>1</v>
      </c>
      <c r="N564" s="0" t="str">
        <f aca="false">IF(A564&lt;18, "below 18", IF(A564&lt;=30, "19-30", IF(A564&lt;=50, "31-50", "Above 50")))</f>
        <v>19-30</v>
      </c>
      <c r="O564" s="0" t="str">
        <f aca="false">_xlfn.CONCAT(M564,"-",N564)</f>
        <v>1-19-30</v>
      </c>
      <c r="P564" s="0" t="n">
        <f aca="false">COUNTIF(O563:O1563,$O563)</f>
        <v>61</v>
      </c>
    </row>
    <row r="565" customFormat="false" ht="12.8" hidden="false" customHeight="false" outlineLevel="0" collapsed="false">
      <c r="A565" s="0" t="n">
        <v>36</v>
      </c>
      <c r="B565" s="0" t="s">
        <v>32</v>
      </c>
      <c r="C565" s="0" t="n">
        <v>6</v>
      </c>
      <c r="D565" s="0" t="s">
        <v>35</v>
      </c>
      <c r="E565" s="0" t="s">
        <v>17</v>
      </c>
      <c r="F565" s="0" t="s">
        <v>34</v>
      </c>
      <c r="G565" s="0" t="s">
        <v>30</v>
      </c>
      <c r="H565" s="0" t="s">
        <v>31</v>
      </c>
      <c r="I565" s="0" t="n">
        <v>19506</v>
      </c>
      <c r="J565" s="1" t="s">
        <v>21</v>
      </c>
      <c r="K565" s="1" t="s">
        <v>21</v>
      </c>
      <c r="L565" s="1" t="s">
        <v>22</v>
      </c>
      <c r="M565" s="0" t="n">
        <f aca="false">IF(E565="Sports",1,IF(E565="Travel",2,IF(E565="Lifestyle",3)))</f>
        <v>1</v>
      </c>
      <c r="N565" s="0" t="str">
        <f aca="false">IF(A565&lt;18, "below 18", IF(A565&lt;=30, "19-30", IF(A565&lt;=50, "31-50", "Above 50")))</f>
        <v>31-50</v>
      </c>
      <c r="O565" s="0" t="str">
        <f aca="false">_xlfn.CONCAT(M565,"-",N565)</f>
        <v>1-31-50</v>
      </c>
      <c r="P565" s="0" t="n">
        <f aca="false">COUNTIF(O564:O1564,$O564)</f>
        <v>44</v>
      </c>
    </row>
    <row r="566" customFormat="false" ht="12.8" hidden="false" customHeight="false" outlineLevel="0" collapsed="false">
      <c r="A566" s="0" t="n">
        <v>53</v>
      </c>
      <c r="B566" s="0" t="s">
        <v>15</v>
      </c>
      <c r="C566" s="0" t="n">
        <v>4</v>
      </c>
      <c r="D566" s="0" t="s">
        <v>35</v>
      </c>
      <c r="E566" s="0" t="s">
        <v>17</v>
      </c>
      <c r="F566" s="0" t="s">
        <v>29</v>
      </c>
      <c r="G566" s="0" t="s">
        <v>36</v>
      </c>
      <c r="H566" s="0" t="s">
        <v>20</v>
      </c>
      <c r="I566" s="0" t="n">
        <v>16475</v>
      </c>
      <c r="J566" s="1" t="s">
        <v>21</v>
      </c>
      <c r="K566" s="1" t="s">
        <v>21</v>
      </c>
      <c r="L566" s="1" t="s">
        <v>21</v>
      </c>
      <c r="M566" s="0" t="n">
        <f aca="false">IF(E566="Sports",1,IF(E566="Travel",2,IF(E566="Lifestyle",3)))</f>
        <v>1</v>
      </c>
      <c r="N566" s="0" t="str">
        <f aca="false">IF(A566&lt;18, "below 18", IF(A566&lt;=30, "19-30", IF(A566&lt;=50, "31-50", "Above 50")))</f>
        <v>Above 50</v>
      </c>
      <c r="O566" s="0" t="str">
        <f aca="false">_xlfn.CONCAT(M566,"-",N566)</f>
        <v>1-Above 50</v>
      </c>
      <c r="P566" s="0" t="n">
        <f aca="false">COUNTIF(O565:O1565,$O565)</f>
        <v>60</v>
      </c>
    </row>
    <row r="567" customFormat="false" ht="12.8" hidden="false" customHeight="false" outlineLevel="0" collapsed="false">
      <c r="A567" s="0" t="n">
        <v>29</v>
      </c>
      <c r="B567" s="0" t="s">
        <v>23</v>
      </c>
      <c r="C567" s="0" t="n">
        <v>4</v>
      </c>
      <c r="D567" s="0" t="s">
        <v>24</v>
      </c>
      <c r="E567" s="0" t="s">
        <v>17</v>
      </c>
      <c r="F567" s="0" t="s">
        <v>34</v>
      </c>
      <c r="G567" s="0" t="s">
        <v>36</v>
      </c>
      <c r="H567" s="0" t="s">
        <v>26</v>
      </c>
      <c r="I567" s="0" t="n">
        <v>12017</v>
      </c>
      <c r="J567" s="1" t="s">
        <v>22</v>
      </c>
      <c r="K567" s="1" t="s">
        <v>22</v>
      </c>
      <c r="L567" s="1" t="s">
        <v>21</v>
      </c>
      <c r="M567" s="0" t="n">
        <f aca="false">IF(E567="Sports",1,IF(E567="Travel",2,IF(E567="Lifestyle",3)))</f>
        <v>1</v>
      </c>
      <c r="N567" s="0" t="str">
        <f aca="false">IF(A567&lt;18, "below 18", IF(A567&lt;=30, "19-30", IF(A567&lt;=50, "31-50", "Above 50")))</f>
        <v>19-30</v>
      </c>
      <c r="O567" s="0" t="str">
        <f aca="false">_xlfn.CONCAT(M567,"-",N567)</f>
        <v>1-19-30</v>
      </c>
      <c r="P567" s="0" t="n">
        <f aca="false">COUNTIF(O566:O1566,$O566)</f>
        <v>33</v>
      </c>
    </row>
    <row r="568" customFormat="false" ht="12.8" hidden="false" customHeight="false" outlineLevel="0" collapsed="false">
      <c r="A568" s="0" t="n">
        <v>58</v>
      </c>
      <c r="B568" s="0" t="s">
        <v>23</v>
      </c>
      <c r="C568" s="0" t="n">
        <v>5</v>
      </c>
      <c r="D568" s="0" t="s">
        <v>35</v>
      </c>
      <c r="E568" s="0" t="s">
        <v>33</v>
      </c>
      <c r="F568" s="0" t="s">
        <v>29</v>
      </c>
      <c r="G568" s="0" t="s">
        <v>30</v>
      </c>
      <c r="H568" s="0" t="s">
        <v>26</v>
      </c>
      <c r="I568" s="0" t="n">
        <v>17957</v>
      </c>
      <c r="J568" s="1" t="s">
        <v>22</v>
      </c>
      <c r="K568" s="1" t="s">
        <v>22</v>
      </c>
      <c r="L568" s="1" t="s">
        <v>22</v>
      </c>
      <c r="M568" s="0" t="n">
        <f aca="false">IF(E568="Sports",1,IF(E568="Travel",2,IF(E568="Lifestyle",3)))</f>
        <v>3</v>
      </c>
      <c r="N568" s="0" t="str">
        <f aca="false">IF(A568&lt;18, "below 18", IF(A568&lt;=30, "19-30", IF(A568&lt;=50, "31-50", "Above 50")))</f>
        <v>Above 50</v>
      </c>
      <c r="O568" s="0" t="str">
        <f aca="false">_xlfn.CONCAT(M568,"-",N568)</f>
        <v>3-Above 50</v>
      </c>
      <c r="P568" s="0" t="n">
        <f aca="false">COUNTIF(O567:O1567,$O567)</f>
        <v>43</v>
      </c>
    </row>
    <row r="569" customFormat="false" ht="12.8" hidden="false" customHeight="false" outlineLevel="0" collapsed="false">
      <c r="A569" s="0" t="n">
        <v>36</v>
      </c>
      <c r="B569" s="0" t="s">
        <v>23</v>
      </c>
      <c r="C569" s="0" t="n">
        <v>3</v>
      </c>
      <c r="D569" s="0" t="s">
        <v>35</v>
      </c>
      <c r="E569" s="0" t="s">
        <v>25</v>
      </c>
      <c r="F569" s="0" t="s">
        <v>29</v>
      </c>
      <c r="G569" s="0" t="s">
        <v>36</v>
      </c>
      <c r="H569" s="0" t="s">
        <v>20</v>
      </c>
      <c r="I569" s="0" t="n">
        <v>19420</v>
      </c>
      <c r="J569" s="1" t="s">
        <v>22</v>
      </c>
      <c r="K569" s="1" t="s">
        <v>22</v>
      </c>
      <c r="L569" s="1" t="s">
        <v>22</v>
      </c>
      <c r="M569" s="0" t="n">
        <f aca="false">IF(E569="Sports",1,IF(E569="Travel",2,IF(E569="Lifestyle",3)))</f>
        <v>2</v>
      </c>
      <c r="N569" s="0" t="str">
        <f aca="false">IF(A569&lt;18, "below 18", IF(A569&lt;=30, "19-30", IF(A569&lt;=50, "31-50", "Above 50")))</f>
        <v>31-50</v>
      </c>
      <c r="O569" s="0" t="str">
        <f aca="false">_xlfn.CONCAT(M569,"-",N569)</f>
        <v>2-31-50</v>
      </c>
      <c r="P569" s="0" t="n">
        <f aca="false">COUNTIF(O568:O1568,$O568)</f>
        <v>48</v>
      </c>
    </row>
    <row r="570" customFormat="false" ht="12.8" hidden="false" customHeight="false" outlineLevel="0" collapsed="false">
      <c r="A570" s="0" t="n">
        <v>29</v>
      </c>
      <c r="B570" s="0" t="s">
        <v>23</v>
      </c>
      <c r="C570" s="0" t="n">
        <v>1</v>
      </c>
      <c r="D570" s="0" t="s">
        <v>24</v>
      </c>
      <c r="E570" s="0" t="s">
        <v>17</v>
      </c>
      <c r="F570" s="0" t="s">
        <v>18</v>
      </c>
      <c r="G570" s="0" t="s">
        <v>30</v>
      </c>
      <c r="H570" s="0" t="s">
        <v>20</v>
      </c>
      <c r="I570" s="0" t="n">
        <v>14792</v>
      </c>
      <c r="J570" s="1" t="s">
        <v>22</v>
      </c>
      <c r="K570" s="1" t="s">
        <v>22</v>
      </c>
      <c r="L570" s="1" t="s">
        <v>21</v>
      </c>
      <c r="M570" s="0" t="n">
        <f aca="false">IF(E570="Sports",1,IF(E570="Travel",2,IF(E570="Lifestyle",3)))</f>
        <v>1</v>
      </c>
      <c r="N570" s="0" t="str">
        <f aca="false">IF(A570&lt;18, "below 18", IF(A570&lt;=30, "19-30", IF(A570&lt;=50, "31-50", "Above 50")))</f>
        <v>19-30</v>
      </c>
      <c r="O570" s="0" t="str">
        <f aca="false">_xlfn.CONCAT(M570,"-",N570)</f>
        <v>1-19-30</v>
      </c>
      <c r="P570" s="0" t="n">
        <f aca="false">COUNTIF(O569:O1569,$O569)</f>
        <v>62</v>
      </c>
    </row>
    <row r="571" customFormat="false" ht="12.8" hidden="false" customHeight="false" outlineLevel="0" collapsed="false">
      <c r="A571" s="0" t="n">
        <v>26</v>
      </c>
      <c r="B571" s="0" t="s">
        <v>23</v>
      </c>
      <c r="C571" s="0" t="n">
        <v>8</v>
      </c>
      <c r="D571" s="0" t="s">
        <v>24</v>
      </c>
      <c r="E571" s="0" t="s">
        <v>33</v>
      </c>
      <c r="F571" s="0" t="s">
        <v>34</v>
      </c>
      <c r="G571" s="0" t="s">
        <v>19</v>
      </c>
      <c r="H571" s="0" t="s">
        <v>26</v>
      </c>
      <c r="I571" s="0" t="n">
        <v>16830</v>
      </c>
      <c r="J571" s="1" t="s">
        <v>21</v>
      </c>
      <c r="K571" s="1" t="s">
        <v>21</v>
      </c>
      <c r="L571" s="1" t="s">
        <v>21</v>
      </c>
      <c r="M571" s="0" t="n">
        <f aca="false">IF(E571="Sports",1,IF(E571="Travel",2,IF(E571="Lifestyle",3)))</f>
        <v>3</v>
      </c>
      <c r="N571" s="0" t="str">
        <f aca="false">IF(A571&lt;18, "below 18", IF(A571&lt;=30, "19-30", IF(A571&lt;=50, "31-50", "Above 50")))</f>
        <v>19-30</v>
      </c>
      <c r="O571" s="0" t="str">
        <f aca="false">_xlfn.CONCAT(M571,"-",N571)</f>
        <v>3-19-30</v>
      </c>
      <c r="P571" s="0" t="n">
        <f aca="false">COUNTIF(O570:O1570,$O570)</f>
        <v>42</v>
      </c>
    </row>
    <row r="572" customFormat="false" ht="12.8" hidden="false" customHeight="false" outlineLevel="0" collapsed="false">
      <c r="A572" s="0" t="n">
        <v>24</v>
      </c>
      <c r="B572" s="0" t="s">
        <v>15</v>
      </c>
      <c r="C572" s="0" t="n">
        <v>5</v>
      </c>
      <c r="D572" s="0" t="s">
        <v>24</v>
      </c>
      <c r="E572" s="0" t="s">
        <v>17</v>
      </c>
      <c r="F572" s="0" t="s">
        <v>18</v>
      </c>
      <c r="G572" s="0" t="s">
        <v>36</v>
      </c>
      <c r="H572" s="0" t="s">
        <v>20</v>
      </c>
      <c r="I572" s="0" t="n">
        <v>12434</v>
      </c>
      <c r="J572" s="1" t="s">
        <v>21</v>
      </c>
      <c r="K572" s="1" t="s">
        <v>21</v>
      </c>
      <c r="L572" s="1" t="s">
        <v>22</v>
      </c>
      <c r="M572" s="0" t="n">
        <f aca="false">IF(E572="Sports",1,IF(E572="Travel",2,IF(E572="Lifestyle",3)))</f>
        <v>1</v>
      </c>
      <c r="N572" s="0" t="str">
        <f aca="false">IF(A572&lt;18, "below 18", IF(A572&lt;=30, "19-30", IF(A572&lt;=50, "31-50", "Above 50")))</f>
        <v>19-30</v>
      </c>
      <c r="O572" s="0" t="str">
        <f aca="false">_xlfn.CONCAT(M572,"-",N572)</f>
        <v>1-19-30</v>
      </c>
      <c r="P572" s="0" t="n">
        <f aca="false">COUNTIF(O571:O1571,$O571)</f>
        <v>49</v>
      </c>
    </row>
    <row r="573" customFormat="false" ht="12.8" hidden="false" customHeight="false" outlineLevel="0" collapsed="false">
      <c r="A573" s="0" t="n">
        <v>45</v>
      </c>
      <c r="B573" s="0" t="s">
        <v>15</v>
      </c>
      <c r="C573" s="0" t="n">
        <v>3</v>
      </c>
      <c r="D573" s="0" t="s">
        <v>24</v>
      </c>
      <c r="E573" s="0" t="s">
        <v>17</v>
      </c>
      <c r="F573" s="0" t="s">
        <v>34</v>
      </c>
      <c r="G573" s="0" t="s">
        <v>19</v>
      </c>
      <c r="H573" s="0" t="s">
        <v>31</v>
      </c>
      <c r="I573" s="0" t="n">
        <v>12868</v>
      </c>
      <c r="J573" s="1" t="s">
        <v>22</v>
      </c>
      <c r="K573" s="1" t="s">
        <v>21</v>
      </c>
      <c r="L573" s="1" t="s">
        <v>22</v>
      </c>
      <c r="M573" s="0" t="n">
        <f aca="false">IF(E573="Sports",1,IF(E573="Travel",2,IF(E573="Lifestyle",3)))</f>
        <v>1</v>
      </c>
      <c r="N573" s="0" t="str">
        <f aca="false">IF(A573&lt;18, "below 18", IF(A573&lt;=30, "19-30", IF(A573&lt;=50, "31-50", "Above 50")))</f>
        <v>31-50</v>
      </c>
      <c r="O573" s="0" t="str">
        <f aca="false">_xlfn.CONCAT(M573,"-",N573)</f>
        <v>1-31-50</v>
      </c>
      <c r="P573" s="0" t="n">
        <f aca="false">COUNTIF(O572:O1572,$O572)</f>
        <v>41</v>
      </c>
    </row>
    <row r="574" customFormat="false" ht="12.8" hidden="false" customHeight="false" outlineLevel="0" collapsed="false">
      <c r="A574" s="0" t="n">
        <v>31</v>
      </c>
      <c r="B574" s="0" t="s">
        <v>15</v>
      </c>
      <c r="C574" s="0" t="n">
        <v>7</v>
      </c>
      <c r="D574" s="0" t="s">
        <v>35</v>
      </c>
      <c r="E574" s="0" t="s">
        <v>25</v>
      </c>
      <c r="F574" s="0" t="s">
        <v>29</v>
      </c>
      <c r="G574" s="0" t="s">
        <v>36</v>
      </c>
      <c r="H574" s="0" t="s">
        <v>20</v>
      </c>
      <c r="I574" s="0" t="n">
        <v>11438</v>
      </c>
      <c r="J574" s="1" t="s">
        <v>22</v>
      </c>
      <c r="K574" s="1" t="s">
        <v>22</v>
      </c>
      <c r="L574" s="1" t="s">
        <v>22</v>
      </c>
      <c r="M574" s="0" t="n">
        <f aca="false">IF(E574="Sports",1,IF(E574="Travel",2,IF(E574="Lifestyle",3)))</f>
        <v>2</v>
      </c>
      <c r="N574" s="0" t="str">
        <f aca="false">IF(A574&lt;18, "below 18", IF(A574&lt;=30, "19-30", IF(A574&lt;=50, "31-50", "Above 50")))</f>
        <v>31-50</v>
      </c>
      <c r="O574" s="0" t="str">
        <f aca="false">_xlfn.CONCAT(M574,"-",N574)</f>
        <v>2-31-50</v>
      </c>
      <c r="P574" s="0" t="n">
        <f aca="false">COUNTIF(O573:O1573,$O573)</f>
        <v>59</v>
      </c>
    </row>
    <row r="575" customFormat="false" ht="12.8" hidden="false" customHeight="false" outlineLevel="0" collapsed="false">
      <c r="A575" s="0" t="n">
        <v>48</v>
      </c>
      <c r="B575" s="0" t="s">
        <v>15</v>
      </c>
      <c r="C575" s="0" t="n">
        <v>7</v>
      </c>
      <c r="D575" s="0" t="s">
        <v>35</v>
      </c>
      <c r="E575" s="0" t="s">
        <v>17</v>
      </c>
      <c r="F575" s="0" t="s">
        <v>34</v>
      </c>
      <c r="G575" s="0" t="s">
        <v>36</v>
      </c>
      <c r="H575" s="0" t="s">
        <v>20</v>
      </c>
      <c r="I575" s="0" t="n">
        <v>13543</v>
      </c>
      <c r="J575" s="1" t="s">
        <v>21</v>
      </c>
      <c r="K575" s="1" t="s">
        <v>22</v>
      </c>
      <c r="L575" s="1" t="s">
        <v>22</v>
      </c>
      <c r="M575" s="0" t="n">
        <f aca="false">IF(E575="Sports",1,IF(E575="Travel",2,IF(E575="Lifestyle",3)))</f>
        <v>1</v>
      </c>
      <c r="N575" s="0" t="str">
        <f aca="false">IF(A575&lt;18, "below 18", IF(A575&lt;=30, "19-30", IF(A575&lt;=50, "31-50", "Above 50")))</f>
        <v>31-50</v>
      </c>
      <c r="O575" s="0" t="str">
        <f aca="false">_xlfn.CONCAT(M575,"-",N575)</f>
        <v>1-31-50</v>
      </c>
      <c r="P575" s="0" t="n">
        <f aca="false">COUNTIF(O574:O1574,$O574)</f>
        <v>61</v>
      </c>
    </row>
    <row r="576" customFormat="false" ht="12.8" hidden="false" customHeight="false" outlineLevel="0" collapsed="false">
      <c r="A576" s="0" t="n">
        <v>36</v>
      </c>
      <c r="B576" s="0" t="s">
        <v>23</v>
      </c>
      <c r="C576" s="0" t="n">
        <v>1</v>
      </c>
      <c r="D576" s="0" t="s">
        <v>16</v>
      </c>
      <c r="E576" s="0" t="s">
        <v>33</v>
      </c>
      <c r="F576" s="0" t="s">
        <v>18</v>
      </c>
      <c r="G576" s="0" t="s">
        <v>36</v>
      </c>
      <c r="H576" s="0" t="s">
        <v>26</v>
      </c>
      <c r="I576" s="0" t="n">
        <v>11781</v>
      </c>
      <c r="J576" s="1" t="s">
        <v>21</v>
      </c>
      <c r="K576" s="1" t="s">
        <v>21</v>
      </c>
      <c r="L576" s="1" t="s">
        <v>22</v>
      </c>
      <c r="M576" s="0" t="n">
        <f aca="false">IF(E576="Sports",1,IF(E576="Travel",2,IF(E576="Lifestyle",3)))</f>
        <v>3</v>
      </c>
      <c r="N576" s="0" t="str">
        <f aca="false">IF(A576&lt;18, "below 18", IF(A576&lt;=30, "19-30", IF(A576&lt;=50, "31-50", "Above 50")))</f>
        <v>31-50</v>
      </c>
      <c r="O576" s="0" t="str">
        <f aca="false">_xlfn.CONCAT(M576,"-",N576)</f>
        <v>3-31-50</v>
      </c>
      <c r="P576" s="0" t="n">
        <f aca="false">COUNTIF(O575:O1575,$O575)</f>
        <v>58</v>
      </c>
    </row>
    <row r="577" customFormat="false" ht="12.8" hidden="false" customHeight="false" outlineLevel="0" collapsed="false">
      <c r="A577" s="0" t="n">
        <v>64</v>
      </c>
      <c r="B577" s="0" t="s">
        <v>32</v>
      </c>
      <c r="C577" s="0" t="n">
        <v>9</v>
      </c>
      <c r="D577" s="0" t="s">
        <v>16</v>
      </c>
      <c r="E577" s="0" t="s">
        <v>33</v>
      </c>
      <c r="F577" s="0" t="s">
        <v>18</v>
      </c>
      <c r="G577" s="0" t="s">
        <v>30</v>
      </c>
      <c r="H577" s="0" t="s">
        <v>31</v>
      </c>
      <c r="I577" s="0" t="n">
        <v>16343</v>
      </c>
      <c r="J577" s="1" t="s">
        <v>22</v>
      </c>
      <c r="K577" s="1" t="s">
        <v>21</v>
      </c>
      <c r="L577" s="1" t="s">
        <v>21</v>
      </c>
      <c r="M577" s="0" t="n">
        <f aca="false">IF(E577="Sports",1,IF(E577="Travel",2,IF(E577="Lifestyle",3)))</f>
        <v>3</v>
      </c>
      <c r="N577" s="0" t="str">
        <f aca="false">IF(A577&lt;18, "below 18", IF(A577&lt;=30, "19-30", IF(A577&lt;=50, "31-50", "Above 50")))</f>
        <v>Above 50</v>
      </c>
      <c r="O577" s="0" t="str">
        <f aca="false">_xlfn.CONCAT(M577,"-",N577)</f>
        <v>3-Above 50</v>
      </c>
      <c r="P577" s="0" t="n">
        <f aca="false">COUNTIF(O576:O1576,$O576)</f>
        <v>59</v>
      </c>
    </row>
    <row r="578" customFormat="false" ht="12.8" hidden="false" customHeight="false" outlineLevel="0" collapsed="false">
      <c r="A578" s="0" t="n">
        <v>33</v>
      </c>
      <c r="B578" s="0" t="s">
        <v>15</v>
      </c>
      <c r="C578" s="0" t="n">
        <v>2</v>
      </c>
      <c r="D578" s="0" t="s">
        <v>35</v>
      </c>
      <c r="E578" s="0" t="s">
        <v>25</v>
      </c>
      <c r="F578" s="0" t="s">
        <v>18</v>
      </c>
      <c r="G578" s="0" t="s">
        <v>19</v>
      </c>
      <c r="H578" s="0" t="s">
        <v>20</v>
      </c>
      <c r="I578" s="0" t="n">
        <v>12263</v>
      </c>
      <c r="J578" s="1" t="s">
        <v>22</v>
      </c>
      <c r="K578" s="1" t="s">
        <v>22</v>
      </c>
      <c r="L578" s="1" t="s">
        <v>21</v>
      </c>
      <c r="M578" s="0" t="n">
        <f aca="false">IF(E578="Sports",1,IF(E578="Travel",2,IF(E578="Lifestyle",3)))</f>
        <v>2</v>
      </c>
      <c r="N578" s="0" t="str">
        <f aca="false">IF(A578&lt;18, "below 18", IF(A578&lt;=30, "19-30", IF(A578&lt;=50, "31-50", "Above 50")))</f>
        <v>31-50</v>
      </c>
      <c r="O578" s="0" t="str">
        <f aca="false">_xlfn.CONCAT(M578,"-",N578)</f>
        <v>2-31-50</v>
      </c>
      <c r="P578" s="0" t="n">
        <f aca="false">COUNTIF(O577:O1577,$O577)</f>
        <v>47</v>
      </c>
    </row>
    <row r="579" customFormat="false" ht="12.8" hidden="false" customHeight="false" outlineLevel="0" collapsed="false">
      <c r="A579" s="0" t="n">
        <v>22</v>
      </c>
      <c r="B579" s="0" t="s">
        <v>32</v>
      </c>
      <c r="C579" s="0" t="n">
        <v>5</v>
      </c>
      <c r="D579" s="0" t="s">
        <v>16</v>
      </c>
      <c r="E579" s="0" t="s">
        <v>17</v>
      </c>
      <c r="F579" s="0" t="s">
        <v>34</v>
      </c>
      <c r="G579" s="0" t="s">
        <v>36</v>
      </c>
      <c r="H579" s="0" t="s">
        <v>31</v>
      </c>
      <c r="I579" s="0" t="n">
        <v>10211</v>
      </c>
      <c r="J579" s="1" t="s">
        <v>22</v>
      </c>
      <c r="K579" s="1" t="s">
        <v>21</v>
      </c>
      <c r="L579" s="1" t="s">
        <v>22</v>
      </c>
      <c r="M579" s="0" t="n">
        <f aca="false">IF(E579="Sports",1,IF(E579="Travel",2,IF(E579="Lifestyle",3)))</f>
        <v>1</v>
      </c>
      <c r="N579" s="0" t="str">
        <f aca="false">IF(A579&lt;18, "below 18", IF(A579&lt;=30, "19-30", IF(A579&lt;=50, "31-50", "Above 50")))</f>
        <v>19-30</v>
      </c>
      <c r="O579" s="0" t="str">
        <f aca="false">_xlfn.CONCAT(M579,"-",N579)</f>
        <v>1-19-30</v>
      </c>
      <c r="P579" s="0" t="n">
        <f aca="false">COUNTIF(O578:O1578,$O578)</f>
        <v>60</v>
      </c>
    </row>
    <row r="580" customFormat="false" ht="12.8" hidden="false" customHeight="false" outlineLevel="0" collapsed="false">
      <c r="A580" s="0" t="n">
        <v>52</v>
      </c>
      <c r="B580" s="0" t="s">
        <v>15</v>
      </c>
      <c r="C580" s="0" t="n">
        <v>5</v>
      </c>
      <c r="D580" s="0" t="s">
        <v>35</v>
      </c>
      <c r="E580" s="0" t="s">
        <v>33</v>
      </c>
      <c r="F580" s="0" t="s">
        <v>18</v>
      </c>
      <c r="G580" s="0" t="s">
        <v>30</v>
      </c>
      <c r="H580" s="0" t="s">
        <v>31</v>
      </c>
      <c r="I580" s="0" t="n">
        <v>18699</v>
      </c>
      <c r="J580" s="1" t="s">
        <v>21</v>
      </c>
      <c r="K580" s="1" t="s">
        <v>21</v>
      </c>
      <c r="L580" s="1" t="s">
        <v>21</v>
      </c>
      <c r="M580" s="0" t="n">
        <f aca="false">IF(E580="Sports",1,IF(E580="Travel",2,IF(E580="Lifestyle",3)))</f>
        <v>3</v>
      </c>
      <c r="N580" s="0" t="str">
        <f aca="false">IF(A580&lt;18, "below 18", IF(A580&lt;=30, "19-30", IF(A580&lt;=50, "31-50", "Above 50")))</f>
        <v>Above 50</v>
      </c>
      <c r="O580" s="0" t="str">
        <f aca="false">_xlfn.CONCAT(M580,"-",N580)</f>
        <v>3-Above 50</v>
      </c>
      <c r="P580" s="0" t="n">
        <f aca="false">COUNTIF(O579:O1579,$O579)</f>
        <v>40</v>
      </c>
    </row>
    <row r="581" customFormat="false" ht="12.8" hidden="false" customHeight="false" outlineLevel="0" collapsed="false">
      <c r="A581" s="0" t="n">
        <v>29</v>
      </c>
      <c r="B581" s="0" t="s">
        <v>15</v>
      </c>
      <c r="C581" s="0" t="n">
        <v>8</v>
      </c>
      <c r="D581" s="0" t="s">
        <v>16</v>
      </c>
      <c r="E581" s="0" t="s">
        <v>17</v>
      </c>
      <c r="F581" s="0" t="s">
        <v>18</v>
      </c>
      <c r="G581" s="0" t="s">
        <v>36</v>
      </c>
      <c r="H581" s="0" t="s">
        <v>31</v>
      </c>
      <c r="I581" s="0" t="n">
        <v>16159</v>
      </c>
      <c r="J581" s="1" t="s">
        <v>22</v>
      </c>
      <c r="K581" s="1" t="s">
        <v>22</v>
      </c>
      <c r="L581" s="1" t="s">
        <v>21</v>
      </c>
      <c r="M581" s="0" t="n">
        <f aca="false">IF(E581="Sports",1,IF(E581="Travel",2,IF(E581="Lifestyle",3)))</f>
        <v>1</v>
      </c>
      <c r="N581" s="0" t="str">
        <f aca="false">IF(A581&lt;18, "below 18", IF(A581&lt;=30, "19-30", IF(A581&lt;=50, "31-50", "Above 50")))</f>
        <v>19-30</v>
      </c>
      <c r="O581" s="0" t="str">
        <f aca="false">_xlfn.CONCAT(M581,"-",N581)</f>
        <v>1-19-30</v>
      </c>
      <c r="P581" s="0" t="n">
        <f aca="false">COUNTIF(O580:O1580,$O580)</f>
        <v>46</v>
      </c>
    </row>
    <row r="582" customFormat="false" ht="12.8" hidden="false" customHeight="false" outlineLevel="0" collapsed="false">
      <c r="A582" s="0" t="n">
        <v>42</v>
      </c>
      <c r="B582" s="0" t="s">
        <v>32</v>
      </c>
      <c r="C582" s="0" t="n">
        <v>8</v>
      </c>
      <c r="D582" s="0" t="s">
        <v>24</v>
      </c>
      <c r="E582" s="0" t="s">
        <v>17</v>
      </c>
      <c r="F582" s="0" t="s">
        <v>18</v>
      </c>
      <c r="G582" s="0" t="s">
        <v>30</v>
      </c>
      <c r="H582" s="0" t="s">
        <v>26</v>
      </c>
      <c r="I582" s="0" t="n">
        <v>17027</v>
      </c>
      <c r="J582" s="1" t="s">
        <v>22</v>
      </c>
      <c r="K582" s="1" t="s">
        <v>22</v>
      </c>
      <c r="L582" s="1" t="s">
        <v>22</v>
      </c>
      <c r="M582" s="0" t="n">
        <f aca="false">IF(E582="Sports",1,IF(E582="Travel",2,IF(E582="Lifestyle",3)))</f>
        <v>1</v>
      </c>
      <c r="N582" s="0" t="str">
        <f aca="false">IF(A582&lt;18, "below 18", IF(A582&lt;=30, "19-30", IF(A582&lt;=50, "31-50", "Above 50")))</f>
        <v>31-50</v>
      </c>
      <c r="O582" s="0" t="str">
        <f aca="false">_xlfn.CONCAT(M582,"-",N582)</f>
        <v>1-31-50</v>
      </c>
      <c r="P582" s="0" t="n">
        <f aca="false">COUNTIF(O581:O1581,$O581)</f>
        <v>39</v>
      </c>
    </row>
    <row r="583" customFormat="false" ht="12.8" hidden="false" customHeight="false" outlineLevel="0" collapsed="false">
      <c r="A583" s="0" t="n">
        <v>38</v>
      </c>
      <c r="B583" s="0" t="s">
        <v>23</v>
      </c>
      <c r="C583" s="0" t="n">
        <v>7</v>
      </c>
      <c r="D583" s="0" t="s">
        <v>16</v>
      </c>
      <c r="E583" s="0" t="s">
        <v>17</v>
      </c>
      <c r="F583" s="0" t="s">
        <v>29</v>
      </c>
      <c r="G583" s="0" t="s">
        <v>36</v>
      </c>
      <c r="H583" s="0" t="s">
        <v>20</v>
      </c>
      <c r="I583" s="0" t="n">
        <v>10331</v>
      </c>
      <c r="J583" s="1" t="s">
        <v>22</v>
      </c>
      <c r="K583" s="1" t="s">
        <v>22</v>
      </c>
      <c r="L583" s="1" t="s">
        <v>21</v>
      </c>
      <c r="M583" s="0" t="n">
        <f aca="false">IF(E583="Sports",1,IF(E583="Travel",2,IF(E583="Lifestyle",3)))</f>
        <v>1</v>
      </c>
      <c r="N583" s="0" t="str">
        <f aca="false">IF(A583&lt;18, "below 18", IF(A583&lt;=30, "19-30", IF(A583&lt;=50, "31-50", "Above 50")))</f>
        <v>31-50</v>
      </c>
      <c r="O583" s="0" t="str">
        <f aca="false">_xlfn.CONCAT(M583,"-",N583)</f>
        <v>1-31-50</v>
      </c>
      <c r="P583" s="0" t="n">
        <f aca="false">COUNTIF(O582:O1582,$O582)</f>
        <v>57</v>
      </c>
    </row>
    <row r="584" customFormat="false" ht="12.8" hidden="false" customHeight="false" outlineLevel="0" collapsed="false">
      <c r="A584" s="0" t="n">
        <v>53</v>
      </c>
      <c r="B584" s="0" t="s">
        <v>15</v>
      </c>
      <c r="C584" s="0" t="n">
        <v>7</v>
      </c>
      <c r="D584" s="0" t="s">
        <v>24</v>
      </c>
      <c r="E584" s="0" t="s">
        <v>25</v>
      </c>
      <c r="F584" s="0" t="s">
        <v>29</v>
      </c>
      <c r="G584" s="0" t="s">
        <v>19</v>
      </c>
      <c r="H584" s="0" t="s">
        <v>26</v>
      </c>
      <c r="I584" s="0" t="n">
        <v>16860</v>
      </c>
      <c r="J584" s="1" t="s">
        <v>22</v>
      </c>
      <c r="K584" s="1" t="s">
        <v>21</v>
      </c>
      <c r="L584" s="1" t="s">
        <v>21</v>
      </c>
      <c r="M584" s="0" t="n">
        <f aca="false">IF(E584="Sports",1,IF(E584="Travel",2,IF(E584="Lifestyle",3)))</f>
        <v>2</v>
      </c>
      <c r="N584" s="0" t="str">
        <f aca="false">IF(A584&lt;18, "below 18", IF(A584&lt;=30, "19-30", IF(A584&lt;=50, "31-50", "Above 50")))</f>
        <v>Above 50</v>
      </c>
      <c r="O584" s="0" t="str">
        <f aca="false">_xlfn.CONCAT(M584,"-",N584)</f>
        <v>2-Above 50</v>
      </c>
      <c r="P584" s="0" t="n">
        <f aca="false">COUNTIF(O583:O1583,$O583)</f>
        <v>56</v>
      </c>
    </row>
    <row r="585" customFormat="false" ht="12.8" hidden="false" customHeight="false" outlineLevel="0" collapsed="false">
      <c r="A585" s="0" t="n">
        <v>40</v>
      </c>
      <c r="B585" s="0" t="s">
        <v>15</v>
      </c>
      <c r="C585" s="0" t="n">
        <v>6</v>
      </c>
      <c r="D585" s="0" t="s">
        <v>24</v>
      </c>
      <c r="E585" s="0" t="s">
        <v>17</v>
      </c>
      <c r="F585" s="0" t="s">
        <v>34</v>
      </c>
      <c r="G585" s="0" t="s">
        <v>19</v>
      </c>
      <c r="H585" s="0" t="s">
        <v>20</v>
      </c>
      <c r="I585" s="0" t="n">
        <v>18044</v>
      </c>
      <c r="J585" s="1" t="s">
        <v>22</v>
      </c>
      <c r="K585" s="1" t="s">
        <v>22</v>
      </c>
      <c r="L585" s="1" t="s">
        <v>21</v>
      </c>
      <c r="M585" s="0" t="n">
        <f aca="false">IF(E585="Sports",1,IF(E585="Travel",2,IF(E585="Lifestyle",3)))</f>
        <v>1</v>
      </c>
      <c r="N585" s="0" t="str">
        <f aca="false">IF(A585&lt;18, "below 18", IF(A585&lt;=30, "19-30", IF(A585&lt;=50, "31-50", "Above 50")))</f>
        <v>31-50</v>
      </c>
      <c r="O585" s="0" t="str">
        <f aca="false">_xlfn.CONCAT(M585,"-",N585)</f>
        <v>1-31-50</v>
      </c>
      <c r="P585" s="0" t="n">
        <f aca="false">COUNTIF(O584:O1584,$O584)</f>
        <v>45</v>
      </c>
    </row>
    <row r="586" customFormat="false" ht="12.8" hidden="false" customHeight="false" outlineLevel="0" collapsed="false">
      <c r="A586" s="0" t="n">
        <v>33</v>
      </c>
      <c r="B586" s="0" t="s">
        <v>15</v>
      </c>
      <c r="C586" s="0" t="n">
        <v>6</v>
      </c>
      <c r="D586" s="0" t="s">
        <v>24</v>
      </c>
      <c r="E586" s="0" t="s">
        <v>33</v>
      </c>
      <c r="F586" s="0" t="s">
        <v>34</v>
      </c>
      <c r="G586" s="0" t="s">
        <v>36</v>
      </c>
      <c r="H586" s="0" t="s">
        <v>20</v>
      </c>
      <c r="I586" s="0" t="n">
        <v>18169</v>
      </c>
      <c r="J586" s="1" t="s">
        <v>21</v>
      </c>
      <c r="K586" s="1" t="s">
        <v>21</v>
      </c>
      <c r="L586" s="1" t="s">
        <v>22</v>
      </c>
      <c r="M586" s="0" t="n">
        <f aca="false">IF(E586="Sports",1,IF(E586="Travel",2,IF(E586="Lifestyle",3)))</f>
        <v>3</v>
      </c>
      <c r="N586" s="0" t="str">
        <f aca="false">IF(A586&lt;18, "below 18", IF(A586&lt;=30, "19-30", IF(A586&lt;=50, "31-50", "Above 50")))</f>
        <v>31-50</v>
      </c>
      <c r="O586" s="0" t="str">
        <f aca="false">_xlfn.CONCAT(M586,"-",N586)</f>
        <v>3-31-50</v>
      </c>
      <c r="P586" s="0" t="n">
        <f aca="false">COUNTIF(O585:O1585,$O585)</f>
        <v>55</v>
      </c>
    </row>
    <row r="587" customFormat="false" ht="12.8" hidden="false" customHeight="false" outlineLevel="0" collapsed="false">
      <c r="A587" s="0" t="n">
        <v>56</v>
      </c>
      <c r="B587" s="0" t="s">
        <v>32</v>
      </c>
      <c r="C587" s="0" t="n">
        <v>9</v>
      </c>
      <c r="D587" s="0" t="s">
        <v>24</v>
      </c>
      <c r="E587" s="0" t="s">
        <v>17</v>
      </c>
      <c r="F587" s="0" t="s">
        <v>18</v>
      </c>
      <c r="G587" s="0" t="s">
        <v>30</v>
      </c>
      <c r="H587" s="0" t="s">
        <v>26</v>
      </c>
      <c r="I587" s="0" t="n">
        <v>18742</v>
      </c>
      <c r="J587" s="1" t="s">
        <v>22</v>
      </c>
      <c r="K587" s="1" t="s">
        <v>21</v>
      </c>
      <c r="L587" s="1" t="s">
        <v>22</v>
      </c>
      <c r="M587" s="0" t="n">
        <f aca="false">IF(E587="Sports",1,IF(E587="Travel",2,IF(E587="Lifestyle",3)))</f>
        <v>1</v>
      </c>
      <c r="N587" s="0" t="str">
        <f aca="false">IF(A587&lt;18, "below 18", IF(A587&lt;=30, "19-30", IF(A587&lt;=50, "31-50", "Above 50")))</f>
        <v>Above 50</v>
      </c>
      <c r="O587" s="0" t="str">
        <f aca="false">_xlfn.CONCAT(M587,"-",N587)</f>
        <v>1-Above 50</v>
      </c>
      <c r="P587" s="0" t="n">
        <f aca="false">COUNTIF(O586:O1586,$O586)</f>
        <v>58</v>
      </c>
    </row>
    <row r="588" customFormat="false" ht="12.8" hidden="false" customHeight="false" outlineLevel="0" collapsed="false">
      <c r="A588" s="0" t="n">
        <v>62</v>
      </c>
      <c r="B588" s="0" t="s">
        <v>23</v>
      </c>
      <c r="C588" s="0" t="n">
        <v>6</v>
      </c>
      <c r="D588" s="0" t="s">
        <v>16</v>
      </c>
      <c r="E588" s="0" t="s">
        <v>33</v>
      </c>
      <c r="F588" s="0" t="s">
        <v>29</v>
      </c>
      <c r="G588" s="0" t="s">
        <v>36</v>
      </c>
      <c r="H588" s="0" t="s">
        <v>31</v>
      </c>
      <c r="I588" s="0" t="n">
        <v>15720</v>
      </c>
      <c r="J588" s="1" t="s">
        <v>21</v>
      </c>
      <c r="K588" s="1" t="s">
        <v>22</v>
      </c>
      <c r="L588" s="1" t="s">
        <v>21</v>
      </c>
      <c r="M588" s="0" t="n">
        <f aca="false">IF(E588="Sports",1,IF(E588="Travel",2,IF(E588="Lifestyle",3)))</f>
        <v>3</v>
      </c>
      <c r="N588" s="0" t="str">
        <f aca="false">IF(A588&lt;18, "below 18", IF(A588&lt;=30, "19-30", IF(A588&lt;=50, "31-50", "Above 50")))</f>
        <v>Above 50</v>
      </c>
      <c r="O588" s="0" t="str">
        <f aca="false">_xlfn.CONCAT(M588,"-",N588)</f>
        <v>3-Above 50</v>
      </c>
      <c r="P588" s="0" t="n">
        <f aca="false">COUNTIF(O587:O1587,$O587)</f>
        <v>32</v>
      </c>
    </row>
    <row r="589" customFormat="false" ht="12.8" hidden="false" customHeight="false" outlineLevel="0" collapsed="false">
      <c r="A589" s="0" t="n">
        <v>59</v>
      </c>
      <c r="B589" s="0" t="s">
        <v>32</v>
      </c>
      <c r="C589" s="0" t="n">
        <v>2</v>
      </c>
      <c r="D589" s="0" t="s">
        <v>35</v>
      </c>
      <c r="E589" s="0" t="s">
        <v>17</v>
      </c>
      <c r="F589" s="0" t="s">
        <v>18</v>
      </c>
      <c r="G589" s="0" t="s">
        <v>30</v>
      </c>
      <c r="H589" s="0" t="s">
        <v>31</v>
      </c>
      <c r="I589" s="0" t="n">
        <v>19133</v>
      </c>
      <c r="J589" s="1" t="s">
        <v>22</v>
      </c>
      <c r="K589" s="1" t="s">
        <v>21</v>
      </c>
      <c r="L589" s="1" t="s">
        <v>21</v>
      </c>
      <c r="M589" s="0" t="n">
        <f aca="false">IF(E589="Sports",1,IF(E589="Travel",2,IF(E589="Lifestyle",3)))</f>
        <v>1</v>
      </c>
      <c r="N589" s="0" t="str">
        <f aca="false">IF(A589&lt;18, "below 18", IF(A589&lt;=30, "19-30", IF(A589&lt;=50, "31-50", "Above 50")))</f>
        <v>Above 50</v>
      </c>
      <c r="O589" s="0" t="str">
        <f aca="false">_xlfn.CONCAT(M589,"-",N589)</f>
        <v>1-Above 50</v>
      </c>
      <c r="P589" s="0" t="n">
        <f aca="false">COUNTIF(O588:O1588,$O588)</f>
        <v>45</v>
      </c>
    </row>
    <row r="590" customFormat="false" ht="12.8" hidden="false" customHeight="false" outlineLevel="0" collapsed="false">
      <c r="A590" s="0" t="n">
        <v>56</v>
      </c>
      <c r="B590" s="0" t="s">
        <v>32</v>
      </c>
      <c r="C590" s="0" t="n">
        <v>2</v>
      </c>
      <c r="D590" s="0" t="s">
        <v>24</v>
      </c>
      <c r="E590" s="0" t="s">
        <v>33</v>
      </c>
      <c r="F590" s="0" t="s">
        <v>18</v>
      </c>
      <c r="G590" s="0" t="s">
        <v>36</v>
      </c>
      <c r="H590" s="0" t="s">
        <v>20</v>
      </c>
      <c r="I590" s="0" t="n">
        <v>10727</v>
      </c>
      <c r="J590" s="1" t="s">
        <v>22</v>
      </c>
      <c r="K590" s="1" t="s">
        <v>22</v>
      </c>
      <c r="L590" s="1" t="s">
        <v>21</v>
      </c>
      <c r="M590" s="0" t="n">
        <f aca="false">IF(E590="Sports",1,IF(E590="Travel",2,IF(E590="Lifestyle",3)))</f>
        <v>3</v>
      </c>
      <c r="N590" s="0" t="str">
        <f aca="false">IF(A590&lt;18, "below 18", IF(A590&lt;=30, "19-30", IF(A590&lt;=50, "31-50", "Above 50")))</f>
        <v>Above 50</v>
      </c>
      <c r="O590" s="0" t="str">
        <f aca="false">_xlfn.CONCAT(M590,"-",N590)</f>
        <v>3-Above 50</v>
      </c>
      <c r="P590" s="0" t="n">
        <f aca="false">COUNTIF(O589:O1589,$O589)</f>
        <v>31</v>
      </c>
    </row>
    <row r="591" customFormat="false" ht="12.8" hidden="false" customHeight="false" outlineLevel="0" collapsed="false">
      <c r="A591" s="0" t="n">
        <v>31</v>
      </c>
      <c r="B591" s="0" t="s">
        <v>23</v>
      </c>
      <c r="C591" s="0" t="n">
        <v>5</v>
      </c>
      <c r="D591" s="0" t="s">
        <v>16</v>
      </c>
      <c r="E591" s="0" t="s">
        <v>33</v>
      </c>
      <c r="F591" s="0" t="s">
        <v>29</v>
      </c>
      <c r="G591" s="0" t="s">
        <v>30</v>
      </c>
      <c r="H591" s="0" t="s">
        <v>26</v>
      </c>
      <c r="I591" s="0" t="n">
        <v>14975</v>
      </c>
      <c r="J591" s="1" t="s">
        <v>22</v>
      </c>
      <c r="K591" s="1" t="s">
        <v>22</v>
      </c>
      <c r="L591" s="1" t="s">
        <v>21</v>
      </c>
      <c r="M591" s="0" t="n">
        <f aca="false">IF(E591="Sports",1,IF(E591="Travel",2,IF(E591="Lifestyle",3)))</f>
        <v>3</v>
      </c>
      <c r="N591" s="0" t="str">
        <f aca="false">IF(A591&lt;18, "below 18", IF(A591&lt;=30, "19-30", IF(A591&lt;=50, "31-50", "Above 50")))</f>
        <v>31-50</v>
      </c>
      <c r="O591" s="0" t="str">
        <f aca="false">_xlfn.CONCAT(M591,"-",N591)</f>
        <v>3-31-50</v>
      </c>
      <c r="P591" s="0" t="n">
        <f aca="false">COUNTIF(O590:O1590,$O590)</f>
        <v>44</v>
      </c>
    </row>
    <row r="592" customFormat="false" ht="12.8" hidden="false" customHeight="false" outlineLevel="0" collapsed="false">
      <c r="A592" s="0" t="n">
        <v>48</v>
      </c>
      <c r="B592" s="0" t="s">
        <v>32</v>
      </c>
      <c r="C592" s="0" t="n">
        <v>4</v>
      </c>
      <c r="D592" s="0" t="s">
        <v>24</v>
      </c>
      <c r="E592" s="0" t="s">
        <v>17</v>
      </c>
      <c r="F592" s="0" t="s">
        <v>29</v>
      </c>
      <c r="G592" s="0" t="s">
        <v>19</v>
      </c>
      <c r="H592" s="0" t="s">
        <v>31</v>
      </c>
      <c r="I592" s="0" t="n">
        <v>13243</v>
      </c>
      <c r="J592" s="1" t="s">
        <v>21</v>
      </c>
      <c r="K592" s="1" t="s">
        <v>21</v>
      </c>
      <c r="L592" s="1" t="s">
        <v>21</v>
      </c>
      <c r="M592" s="0" t="n">
        <f aca="false">IF(E592="Sports",1,IF(E592="Travel",2,IF(E592="Lifestyle",3)))</f>
        <v>1</v>
      </c>
      <c r="N592" s="0" t="str">
        <f aca="false">IF(A592&lt;18, "below 18", IF(A592&lt;=30, "19-30", IF(A592&lt;=50, "31-50", "Above 50")))</f>
        <v>31-50</v>
      </c>
      <c r="O592" s="0" t="str">
        <f aca="false">_xlfn.CONCAT(M592,"-",N592)</f>
        <v>1-31-50</v>
      </c>
      <c r="P592" s="0" t="n">
        <f aca="false">COUNTIF(O591:O1591,$O591)</f>
        <v>57</v>
      </c>
    </row>
    <row r="593" customFormat="false" ht="12.8" hidden="false" customHeight="false" outlineLevel="0" collapsed="false">
      <c r="A593" s="0" t="n">
        <v>22</v>
      </c>
      <c r="B593" s="0" t="s">
        <v>23</v>
      </c>
      <c r="C593" s="0" t="n">
        <v>2</v>
      </c>
      <c r="D593" s="0" t="s">
        <v>16</v>
      </c>
      <c r="E593" s="0" t="s">
        <v>17</v>
      </c>
      <c r="F593" s="0" t="s">
        <v>29</v>
      </c>
      <c r="G593" s="0" t="s">
        <v>36</v>
      </c>
      <c r="H593" s="0" t="s">
        <v>31</v>
      </c>
      <c r="I593" s="0" t="n">
        <v>10648</v>
      </c>
      <c r="J593" s="1" t="s">
        <v>21</v>
      </c>
      <c r="K593" s="1" t="s">
        <v>21</v>
      </c>
      <c r="L593" s="1" t="s">
        <v>21</v>
      </c>
      <c r="M593" s="0" t="n">
        <f aca="false">IF(E593="Sports",1,IF(E593="Travel",2,IF(E593="Lifestyle",3)))</f>
        <v>1</v>
      </c>
      <c r="N593" s="0" t="str">
        <f aca="false">IF(A593&lt;18, "below 18", IF(A593&lt;=30, "19-30", IF(A593&lt;=50, "31-50", "Above 50")))</f>
        <v>19-30</v>
      </c>
      <c r="O593" s="0" t="str">
        <f aca="false">_xlfn.CONCAT(M593,"-",N593)</f>
        <v>1-19-30</v>
      </c>
      <c r="P593" s="0" t="n">
        <f aca="false">COUNTIF(O592:O1592,$O592)</f>
        <v>54</v>
      </c>
    </row>
    <row r="594" customFormat="false" ht="12.8" hidden="false" customHeight="false" outlineLevel="0" collapsed="false">
      <c r="A594" s="0" t="n">
        <v>52</v>
      </c>
      <c r="B594" s="0" t="s">
        <v>15</v>
      </c>
      <c r="C594" s="0" t="n">
        <v>3</v>
      </c>
      <c r="D594" s="0" t="s">
        <v>16</v>
      </c>
      <c r="E594" s="0" t="s">
        <v>33</v>
      </c>
      <c r="F594" s="0" t="s">
        <v>34</v>
      </c>
      <c r="G594" s="0" t="s">
        <v>19</v>
      </c>
      <c r="H594" s="0" t="s">
        <v>20</v>
      </c>
      <c r="I594" s="0" t="n">
        <v>15095</v>
      </c>
      <c r="J594" s="1" t="s">
        <v>21</v>
      </c>
      <c r="K594" s="1" t="s">
        <v>22</v>
      </c>
      <c r="L594" s="1" t="s">
        <v>22</v>
      </c>
      <c r="M594" s="0" t="n">
        <f aca="false">IF(E594="Sports",1,IF(E594="Travel",2,IF(E594="Lifestyle",3)))</f>
        <v>3</v>
      </c>
      <c r="N594" s="0" t="str">
        <f aca="false">IF(A594&lt;18, "below 18", IF(A594&lt;=30, "19-30", IF(A594&lt;=50, "31-50", "Above 50")))</f>
        <v>Above 50</v>
      </c>
      <c r="O594" s="0" t="str">
        <f aca="false">_xlfn.CONCAT(M594,"-",N594)</f>
        <v>3-Above 50</v>
      </c>
      <c r="P594" s="0" t="n">
        <f aca="false">COUNTIF(O593:O1593,$O593)</f>
        <v>38</v>
      </c>
    </row>
    <row r="595" customFormat="false" ht="12.8" hidden="false" customHeight="false" outlineLevel="0" collapsed="false">
      <c r="A595" s="0" t="n">
        <v>40</v>
      </c>
      <c r="B595" s="0" t="s">
        <v>23</v>
      </c>
      <c r="C595" s="0" t="n">
        <v>7</v>
      </c>
      <c r="D595" s="0" t="s">
        <v>16</v>
      </c>
      <c r="E595" s="0" t="s">
        <v>25</v>
      </c>
      <c r="F595" s="0" t="s">
        <v>34</v>
      </c>
      <c r="G595" s="0" t="s">
        <v>19</v>
      </c>
      <c r="H595" s="0" t="s">
        <v>20</v>
      </c>
      <c r="I595" s="0" t="n">
        <v>16614</v>
      </c>
      <c r="J595" s="1" t="s">
        <v>22</v>
      </c>
      <c r="K595" s="1" t="s">
        <v>22</v>
      </c>
      <c r="L595" s="1" t="s">
        <v>21</v>
      </c>
      <c r="M595" s="0" t="n">
        <f aca="false">IF(E595="Sports",1,IF(E595="Travel",2,IF(E595="Lifestyle",3)))</f>
        <v>2</v>
      </c>
      <c r="N595" s="0" t="str">
        <f aca="false">IF(A595&lt;18, "below 18", IF(A595&lt;=30, "19-30", IF(A595&lt;=50, "31-50", "Above 50")))</f>
        <v>31-50</v>
      </c>
      <c r="O595" s="0" t="str">
        <f aca="false">_xlfn.CONCAT(M595,"-",N595)</f>
        <v>2-31-50</v>
      </c>
      <c r="P595" s="0" t="n">
        <f aca="false">COUNTIF(O594:O1594,$O594)</f>
        <v>43</v>
      </c>
    </row>
    <row r="596" customFormat="false" ht="12.8" hidden="false" customHeight="false" outlineLevel="0" collapsed="false">
      <c r="A596" s="0" t="n">
        <v>46</v>
      </c>
      <c r="B596" s="0" t="s">
        <v>15</v>
      </c>
      <c r="C596" s="0" t="n">
        <v>8</v>
      </c>
      <c r="D596" s="0" t="s">
        <v>35</v>
      </c>
      <c r="E596" s="0" t="s">
        <v>17</v>
      </c>
      <c r="F596" s="0" t="s">
        <v>18</v>
      </c>
      <c r="G596" s="0" t="s">
        <v>36</v>
      </c>
      <c r="H596" s="0" t="s">
        <v>26</v>
      </c>
      <c r="I596" s="0" t="n">
        <v>17135</v>
      </c>
      <c r="J596" s="1" t="s">
        <v>22</v>
      </c>
      <c r="K596" s="1" t="s">
        <v>22</v>
      </c>
      <c r="L596" s="1" t="s">
        <v>21</v>
      </c>
      <c r="M596" s="0" t="n">
        <f aca="false">IF(E596="Sports",1,IF(E596="Travel",2,IF(E596="Lifestyle",3)))</f>
        <v>1</v>
      </c>
      <c r="N596" s="0" t="str">
        <f aca="false">IF(A596&lt;18, "below 18", IF(A596&lt;=30, "19-30", IF(A596&lt;=50, "31-50", "Above 50")))</f>
        <v>31-50</v>
      </c>
      <c r="O596" s="0" t="str">
        <f aca="false">_xlfn.CONCAT(M596,"-",N596)</f>
        <v>1-31-50</v>
      </c>
      <c r="P596" s="0" t="n">
        <f aca="false">COUNTIF(O595:O1595,$O595)</f>
        <v>59</v>
      </c>
    </row>
    <row r="597" customFormat="false" ht="12.8" hidden="false" customHeight="false" outlineLevel="0" collapsed="false">
      <c r="A597" s="0" t="n">
        <v>60</v>
      </c>
      <c r="B597" s="0" t="s">
        <v>32</v>
      </c>
      <c r="C597" s="0" t="n">
        <v>6</v>
      </c>
      <c r="D597" s="0" t="s">
        <v>16</v>
      </c>
      <c r="E597" s="0" t="s">
        <v>25</v>
      </c>
      <c r="F597" s="0" t="s">
        <v>34</v>
      </c>
      <c r="G597" s="0" t="s">
        <v>36</v>
      </c>
      <c r="H597" s="0" t="s">
        <v>20</v>
      </c>
      <c r="I597" s="0" t="n">
        <v>11009</v>
      </c>
      <c r="J597" s="1" t="s">
        <v>21</v>
      </c>
      <c r="K597" s="1" t="s">
        <v>22</v>
      </c>
      <c r="L597" s="1" t="s">
        <v>22</v>
      </c>
      <c r="M597" s="0" t="n">
        <f aca="false">IF(E597="Sports",1,IF(E597="Travel",2,IF(E597="Lifestyle",3)))</f>
        <v>2</v>
      </c>
      <c r="N597" s="0" t="str">
        <f aca="false">IF(A597&lt;18, "below 18", IF(A597&lt;=30, "19-30", IF(A597&lt;=50, "31-50", "Above 50")))</f>
        <v>Above 50</v>
      </c>
      <c r="O597" s="0" t="str">
        <f aca="false">_xlfn.CONCAT(M597,"-",N597)</f>
        <v>2-Above 50</v>
      </c>
      <c r="P597" s="0" t="n">
        <f aca="false">COUNTIF(O596:O1596,$O596)</f>
        <v>53</v>
      </c>
    </row>
    <row r="598" customFormat="false" ht="12.8" hidden="false" customHeight="false" outlineLevel="0" collapsed="false">
      <c r="A598" s="0" t="n">
        <v>28</v>
      </c>
      <c r="B598" s="0" t="s">
        <v>32</v>
      </c>
      <c r="C598" s="0" t="n">
        <v>5</v>
      </c>
      <c r="D598" s="0" t="s">
        <v>16</v>
      </c>
      <c r="E598" s="0" t="s">
        <v>17</v>
      </c>
      <c r="F598" s="0" t="s">
        <v>29</v>
      </c>
      <c r="G598" s="0" t="s">
        <v>30</v>
      </c>
      <c r="H598" s="0" t="s">
        <v>31</v>
      </c>
      <c r="I598" s="0" t="n">
        <v>11550</v>
      </c>
      <c r="J598" s="1" t="s">
        <v>21</v>
      </c>
      <c r="K598" s="1" t="s">
        <v>22</v>
      </c>
      <c r="L598" s="1" t="s">
        <v>21</v>
      </c>
      <c r="M598" s="0" t="n">
        <f aca="false">IF(E598="Sports",1,IF(E598="Travel",2,IF(E598="Lifestyle",3)))</f>
        <v>1</v>
      </c>
      <c r="N598" s="0" t="str">
        <f aca="false">IF(A598&lt;18, "below 18", IF(A598&lt;=30, "19-30", IF(A598&lt;=50, "31-50", "Above 50")))</f>
        <v>19-30</v>
      </c>
      <c r="O598" s="0" t="str">
        <f aca="false">_xlfn.CONCAT(M598,"-",N598)</f>
        <v>1-19-30</v>
      </c>
      <c r="P598" s="0" t="n">
        <f aca="false">COUNTIF(O597:O1597,$O597)</f>
        <v>44</v>
      </c>
    </row>
    <row r="599" customFormat="false" ht="12.8" hidden="false" customHeight="false" outlineLevel="0" collapsed="false">
      <c r="A599" s="0" t="n">
        <v>35</v>
      </c>
      <c r="B599" s="0" t="s">
        <v>15</v>
      </c>
      <c r="C599" s="0" t="n">
        <v>1</v>
      </c>
      <c r="D599" s="0" t="s">
        <v>35</v>
      </c>
      <c r="E599" s="0" t="s">
        <v>17</v>
      </c>
      <c r="F599" s="0" t="s">
        <v>29</v>
      </c>
      <c r="G599" s="0" t="s">
        <v>30</v>
      </c>
      <c r="H599" s="0" t="s">
        <v>31</v>
      </c>
      <c r="I599" s="0" t="n">
        <v>18995</v>
      </c>
      <c r="J599" s="1" t="s">
        <v>22</v>
      </c>
      <c r="K599" s="1" t="s">
        <v>22</v>
      </c>
      <c r="L599" s="1" t="s">
        <v>21</v>
      </c>
      <c r="M599" s="0" t="n">
        <f aca="false">IF(E599="Sports",1,IF(E599="Travel",2,IF(E599="Lifestyle",3)))</f>
        <v>1</v>
      </c>
      <c r="N599" s="0" t="str">
        <f aca="false">IF(A599&lt;18, "below 18", IF(A599&lt;=30, "19-30", IF(A599&lt;=50, "31-50", "Above 50")))</f>
        <v>31-50</v>
      </c>
      <c r="O599" s="0" t="str">
        <f aca="false">_xlfn.CONCAT(M599,"-",N599)</f>
        <v>1-31-50</v>
      </c>
      <c r="P599" s="0" t="n">
        <f aca="false">COUNTIF(O598:O1598,$O598)</f>
        <v>37</v>
      </c>
    </row>
    <row r="600" customFormat="false" ht="12.8" hidden="false" customHeight="false" outlineLevel="0" collapsed="false">
      <c r="A600" s="0" t="n">
        <v>64</v>
      </c>
      <c r="B600" s="0" t="s">
        <v>32</v>
      </c>
      <c r="C600" s="0" t="n">
        <v>8</v>
      </c>
      <c r="D600" s="0" t="s">
        <v>35</v>
      </c>
      <c r="E600" s="0" t="s">
        <v>17</v>
      </c>
      <c r="F600" s="0" t="s">
        <v>34</v>
      </c>
      <c r="G600" s="0" t="s">
        <v>19</v>
      </c>
      <c r="H600" s="0" t="s">
        <v>31</v>
      </c>
      <c r="I600" s="0" t="n">
        <v>17492</v>
      </c>
      <c r="J600" s="1" t="s">
        <v>21</v>
      </c>
      <c r="K600" s="1" t="s">
        <v>21</v>
      </c>
      <c r="L600" s="1" t="s">
        <v>21</v>
      </c>
      <c r="M600" s="0" t="n">
        <f aca="false">IF(E600="Sports",1,IF(E600="Travel",2,IF(E600="Lifestyle",3)))</f>
        <v>1</v>
      </c>
      <c r="N600" s="0" t="str">
        <f aca="false">IF(A600&lt;18, "below 18", IF(A600&lt;=30, "19-30", IF(A600&lt;=50, "31-50", "Above 50")))</f>
        <v>Above 50</v>
      </c>
      <c r="O600" s="0" t="str">
        <f aca="false">_xlfn.CONCAT(M600,"-",N600)</f>
        <v>1-Above 50</v>
      </c>
      <c r="P600" s="0" t="n">
        <f aca="false">COUNTIF(O599:O1599,$O599)</f>
        <v>52</v>
      </c>
    </row>
    <row r="601" customFormat="false" ht="12.8" hidden="false" customHeight="false" outlineLevel="0" collapsed="false">
      <c r="A601" s="0" t="n">
        <v>29</v>
      </c>
      <c r="B601" s="0" t="s">
        <v>23</v>
      </c>
      <c r="C601" s="0" t="n">
        <v>3</v>
      </c>
      <c r="D601" s="0" t="s">
        <v>16</v>
      </c>
      <c r="E601" s="0" t="s">
        <v>17</v>
      </c>
      <c r="F601" s="0" t="s">
        <v>18</v>
      </c>
      <c r="G601" s="0" t="s">
        <v>30</v>
      </c>
      <c r="H601" s="0" t="s">
        <v>31</v>
      </c>
      <c r="I601" s="0" t="n">
        <v>13401</v>
      </c>
      <c r="J601" s="1" t="s">
        <v>22</v>
      </c>
      <c r="K601" s="1" t="s">
        <v>21</v>
      </c>
      <c r="L601" s="1" t="s">
        <v>21</v>
      </c>
      <c r="M601" s="0" t="n">
        <f aca="false">IF(E601="Sports",1,IF(E601="Travel",2,IF(E601="Lifestyle",3)))</f>
        <v>1</v>
      </c>
      <c r="N601" s="0" t="str">
        <f aca="false">IF(A601&lt;18, "below 18", IF(A601&lt;=30, "19-30", IF(A601&lt;=50, "31-50", "Above 50")))</f>
        <v>19-30</v>
      </c>
      <c r="O601" s="0" t="str">
        <f aca="false">_xlfn.CONCAT(M601,"-",N601)</f>
        <v>1-19-30</v>
      </c>
      <c r="P601" s="0" t="n">
        <f aca="false">COUNTIF(O600:O1600,$O600)</f>
        <v>30</v>
      </c>
    </row>
    <row r="602" customFormat="false" ht="12.8" hidden="false" customHeight="false" outlineLevel="0" collapsed="false">
      <c r="A602" s="0" t="n">
        <v>26</v>
      </c>
      <c r="B602" s="0" t="s">
        <v>15</v>
      </c>
      <c r="C602" s="0" t="n">
        <v>6</v>
      </c>
      <c r="D602" s="0" t="s">
        <v>35</v>
      </c>
      <c r="E602" s="0" t="s">
        <v>25</v>
      </c>
      <c r="F602" s="0" t="s">
        <v>18</v>
      </c>
      <c r="G602" s="0" t="s">
        <v>30</v>
      </c>
      <c r="H602" s="0" t="s">
        <v>26</v>
      </c>
      <c r="I602" s="0" t="n">
        <v>17447</v>
      </c>
      <c r="J602" s="1" t="s">
        <v>21</v>
      </c>
      <c r="K602" s="1" t="s">
        <v>21</v>
      </c>
      <c r="L602" s="1" t="s">
        <v>22</v>
      </c>
      <c r="M602" s="0" t="n">
        <f aca="false">IF(E602="Sports",1,IF(E602="Travel",2,IF(E602="Lifestyle",3)))</f>
        <v>2</v>
      </c>
      <c r="N602" s="0" t="str">
        <f aca="false">IF(A602&lt;18, "below 18", IF(A602&lt;=30, "19-30", IF(A602&lt;=50, "31-50", "Above 50")))</f>
        <v>19-30</v>
      </c>
      <c r="O602" s="0" t="str">
        <f aca="false">_xlfn.CONCAT(M602,"-",N602)</f>
        <v>2-19-30</v>
      </c>
      <c r="P602" s="0" t="n">
        <f aca="false">COUNTIF(O601:O1601,$O601)</f>
        <v>36</v>
      </c>
    </row>
    <row r="603" customFormat="false" ht="12.8" hidden="false" customHeight="false" outlineLevel="0" collapsed="false">
      <c r="A603" s="0" t="n">
        <v>27</v>
      </c>
      <c r="B603" s="0" t="s">
        <v>32</v>
      </c>
      <c r="C603" s="0" t="n">
        <v>3</v>
      </c>
      <c r="D603" s="0" t="s">
        <v>24</v>
      </c>
      <c r="E603" s="0" t="s">
        <v>17</v>
      </c>
      <c r="F603" s="0" t="s">
        <v>34</v>
      </c>
      <c r="G603" s="0" t="s">
        <v>36</v>
      </c>
      <c r="H603" s="0" t="s">
        <v>26</v>
      </c>
      <c r="I603" s="0" t="n">
        <v>15424</v>
      </c>
      <c r="J603" s="1" t="s">
        <v>21</v>
      </c>
      <c r="K603" s="1" t="s">
        <v>21</v>
      </c>
      <c r="L603" s="1" t="s">
        <v>21</v>
      </c>
      <c r="M603" s="0" t="n">
        <f aca="false">IF(E603="Sports",1,IF(E603="Travel",2,IF(E603="Lifestyle",3)))</f>
        <v>1</v>
      </c>
      <c r="N603" s="0" t="str">
        <f aca="false">IF(A603&lt;18, "below 18", IF(A603&lt;=30, "19-30", IF(A603&lt;=50, "31-50", "Above 50")))</f>
        <v>19-30</v>
      </c>
      <c r="O603" s="0" t="str">
        <f aca="false">_xlfn.CONCAT(M603,"-",N603)</f>
        <v>1-19-30</v>
      </c>
      <c r="P603" s="0" t="n">
        <f aca="false">COUNTIF(O602:O1602,$O602)</f>
        <v>38</v>
      </c>
    </row>
    <row r="604" customFormat="false" ht="12.8" hidden="false" customHeight="false" outlineLevel="0" collapsed="false">
      <c r="A604" s="0" t="n">
        <v>61</v>
      </c>
      <c r="B604" s="0" t="s">
        <v>15</v>
      </c>
      <c r="C604" s="0" t="n">
        <v>7</v>
      </c>
      <c r="D604" s="0" t="s">
        <v>24</v>
      </c>
      <c r="E604" s="0" t="s">
        <v>33</v>
      </c>
      <c r="F604" s="0" t="s">
        <v>18</v>
      </c>
      <c r="G604" s="0" t="s">
        <v>30</v>
      </c>
      <c r="H604" s="0" t="s">
        <v>20</v>
      </c>
      <c r="I604" s="0" t="n">
        <v>14241</v>
      </c>
      <c r="J604" s="1" t="s">
        <v>21</v>
      </c>
      <c r="K604" s="1" t="s">
        <v>22</v>
      </c>
      <c r="L604" s="1" t="s">
        <v>22</v>
      </c>
      <c r="M604" s="0" t="n">
        <f aca="false">IF(E604="Sports",1,IF(E604="Travel",2,IF(E604="Lifestyle",3)))</f>
        <v>3</v>
      </c>
      <c r="N604" s="0" t="str">
        <f aca="false">IF(A604&lt;18, "below 18", IF(A604&lt;=30, "19-30", IF(A604&lt;=50, "31-50", "Above 50")))</f>
        <v>Above 50</v>
      </c>
      <c r="O604" s="0" t="str">
        <f aca="false">_xlfn.CONCAT(M604,"-",N604)</f>
        <v>3-Above 50</v>
      </c>
      <c r="P604" s="0" t="n">
        <f aca="false">COUNTIF(O603:O1603,$O603)</f>
        <v>35</v>
      </c>
    </row>
    <row r="605" customFormat="false" ht="12.8" hidden="false" customHeight="false" outlineLevel="0" collapsed="false">
      <c r="A605" s="0" t="n">
        <v>34</v>
      </c>
      <c r="B605" s="0" t="s">
        <v>23</v>
      </c>
      <c r="C605" s="0" t="n">
        <v>7</v>
      </c>
      <c r="D605" s="0" t="s">
        <v>35</v>
      </c>
      <c r="E605" s="0" t="s">
        <v>33</v>
      </c>
      <c r="F605" s="0" t="s">
        <v>18</v>
      </c>
      <c r="G605" s="0" t="s">
        <v>19</v>
      </c>
      <c r="H605" s="0" t="s">
        <v>20</v>
      </c>
      <c r="I605" s="0" t="n">
        <v>13161</v>
      </c>
      <c r="J605" s="1" t="s">
        <v>22</v>
      </c>
      <c r="K605" s="1" t="s">
        <v>21</v>
      </c>
      <c r="L605" s="1" t="s">
        <v>21</v>
      </c>
      <c r="M605" s="0" t="n">
        <f aca="false">IF(E605="Sports",1,IF(E605="Travel",2,IF(E605="Lifestyle",3)))</f>
        <v>3</v>
      </c>
      <c r="N605" s="0" t="str">
        <f aca="false">IF(A605&lt;18, "below 18", IF(A605&lt;=30, "19-30", IF(A605&lt;=50, "31-50", "Above 50")))</f>
        <v>31-50</v>
      </c>
      <c r="O605" s="0" t="str">
        <f aca="false">_xlfn.CONCAT(M605,"-",N605)</f>
        <v>3-31-50</v>
      </c>
      <c r="P605" s="0" t="n">
        <f aca="false">COUNTIF(O604:O1604,$O604)</f>
        <v>42</v>
      </c>
    </row>
    <row r="606" customFormat="false" ht="12.8" hidden="false" customHeight="false" outlineLevel="0" collapsed="false">
      <c r="A606" s="0" t="n">
        <v>55</v>
      </c>
      <c r="B606" s="0" t="s">
        <v>23</v>
      </c>
      <c r="C606" s="0" t="n">
        <v>9</v>
      </c>
      <c r="D606" s="0" t="s">
        <v>35</v>
      </c>
      <c r="E606" s="0" t="s">
        <v>25</v>
      </c>
      <c r="F606" s="0" t="s">
        <v>18</v>
      </c>
      <c r="G606" s="0" t="s">
        <v>30</v>
      </c>
      <c r="H606" s="0" t="s">
        <v>20</v>
      </c>
      <c r="I606" s="0" t="n">
        <v>14155</v>
      </c>
      <c r="J606" s="1" t="s">
        <v>22</v>
      </c>
      <c r="K606" s="1" t="s">
        <v>21</v>
      </c>
      <c r="L606" s="1" t="s">
        <v>21</v>
      </c>
      <c r="M606" s="0" t="n">
        <f aca="false">IF(E606="Sports",1,IF(E606="Travel",2,IF(E606="Lifestyle",3)))</f>
        <v>2</v>
      </c>
      <c r="N606" s="0" t="str">
        <f aca="false">IF(A606&lt;18, "below 18", IF(A606&lt;=30, "19-30", IF(A606&lt;=50, "31-50", "Above 50")))</f>
        <v>Above 50</v>
      </c>
      <c r="O606" s="0" t="str">
        <f aca="false">_xlfn.CONCAT(M606,"-",N606)</f>
        <v>2-Above 50</v>
      </c>
      <c r="P606" s="0" t="n">
        <f aca="false">COUNTIF(O605:O1605,$O605)</f>
        <v>56</v>
      </c>
    </row>
    <row r="607" customFormat="false" ht="12.8" hidden="false" customHeight="false" outlineLevel="0" collapsed="false">
      <c r="A607" s="0" t="n">
        <v>24</v>
      </c>
      <c r="B607" s="0" t="s">
        <v>32</v>
      </c>
      <c r="C607" s="0" t="n">
        <v>5</v>
      </c>
      <c r="D607" s="0" t="s">
        <v>16</v>
      </c>
      <c r="E607" s="0" t="s">
        <v>17</v>
      </c>
      <c r="F607" s="0" t="s">
        <v>29</v>
      </c>
      <c r="G607" s="0" t="s">
        <v>19</v>
      </c>
      <c r="H607" s="0" t="s">
        <v>26</v>
      </c>
      <c r="I607" s="0" t="n">
        <v>17478</v>
      </c>
      <c r="J607" s="1" t="s">
        <v>21</v>
      </c>
      <c r="K607" s="1" t="s">
        <v>22</v>
      </c>
      <c r="L607" s="1" t="s">
        <v>22</v>
      </c>
      <c r="M607" s="0" t="n">
        <f aca="false">IF(E607="Sports",1,IF(E607="Travel",2,IF(E607="Lifestyle",3)))</f>
        <v>1</v>
      </c>
      <c r="N607" s="0" t="str">
        <f aca="false">IF(A607&lt;18, "below 18", IF(A607&lt;=30, "19-30", IF(A607&lt;=50, "31-50", "Above 50")))</f>
        <v>19-30</v>
      </c>
      <c r="O607" s="0" t="str">
        <f aca="false">_xlfn.CONCAT(M607,"-",N607)</f>
        <v>1-19-30</v>
      </c>
      <c r="P607" s="0" t="n">
        <f aca="false">COUNTIF(O606:O1606,$O606)</f>
        <v>43</v>
      </c>
    </row>
    <row r="608" customFormat="false" ht="12.8" hidden="false" customHeight="false" outlineLevel="0" collapsed="false">
      <c r="A608" s="0" t="n">
        <v>63</v>
      </c>
      <c r="B608" s="0" t="s">
        <v>23</v>
      </c>
      <c r="C608" s="0" t="n">
        <v>8</v>
      </c>
      <c r="D608" s="0" t="s">
        <v>35</v>
      </c>
      <c r="E608" s="0" t="s">
        <v>33</v>
      </c>
      <c r="F608" s="0" t="s">
        <v>29</v>
      </c>
      <c r="G608" s="0" t="s">
        <v>36</v>
      </c>
      <c r="H608" s="0" t="s">
        <v>31</v>
      </c>
      <c r="I608" s="0" t="n">
        <v>18719</v>
      </c>
      <c r="J608" s="1" t="s">
        <v>22</v>
      </c>
      <c r="K608" s="1" t="s">
        <v>21</v>
      </c>
      <c r="L608" s="1" t="s">
        <v>21</v>
      </c>
      <c r="M608" s="0" t="n">
        <f aca="false">IF(E608="Sports",1,IF(E608="Travel",2,IF(E608="Lifestyle",3)))</f>
        <v>3</v>
      </c>
      <c r="N608" s="0" t="str">
        <f aca="false">IF(A608&lt;18, "below 18", IF(A608&lt;=30, "19-30", IF(A608&lt;=50, "31-50", "Above 50")))</f>
        <v>Above 50</v>
      </c>
      <c r="O608" s="0" t="str">
        <f aca="false">_xlfn.CONCAT(M608,"-",N608)</f>
        <v>3-Above 50</v>
      </c>
      <c r="P608" s="0" t="n">
        <f aca="false">COUNTIF(O607:O1607,$O607)</f>
        <v>34</v>
      </c>
    </row>
    <row r="609" customFormat="false" ht="12.8" hidden="false" customHeight="false" outlineLevel="0" collapsed="false">
      <c r="A609" s="0" t="n">
        <v>30</v>
      </c>
      <c r="B609" s="0" t="s">
        <v>15</v>
      </c>
      <c r="C609" s="0" t="n">
        <v>8</v>
      </c>
      <c r="D609" s="0" t="s">
        <v>16</v>
      </c>
      <c r="E609" s="0" t="s">
        <v>25</v>
      </c>
      <c r="F609" s="0" t="s">
        <v>34</v>
      </c>
      <c r="G609" s="0" t="s">
        <v>19</v>
      </c>
      <c r="H609" s="0" t="s">
        <v>20</v>
      </c>
      <c r="I609" s="0" t="n">
        <v>19215</v>
      </c>
      <c r="J609" s="1" t="s">
        <v>22</v>
      </c>
      <c r="K609" s="1" t="s">
        <v>22</v>
      </c>
      <c r="L609" s="1" t="s">
        <v>22</v>
      </c>
      <c r="M609" s="0" t="n">
        <f aca="false">IF(E609="Sports",1,IF(E609="Travel",2,IF(E609="Lifestyle",3)))</f>
        <v>2</v>
      </c>
      <c r="N609" s="0" t="str">
        <f aca="false">IF(A609&lt;18, "below 18", IF(A609&lt;=30, "19-30", IF(A609&lt;=50, "31-50", "Above 50")))</f>
        <v>19-30</v>
      </c>
      <c r="O609" s="0" t="str">
        <f aca="false">_xlfn.CONCAT(M609,"-",N609)</f>
        <v>2-19-30</v>
      </c>
      <c r="P609" s="0" t="n">
        <f aca="false">COUNTIF(O608:O1608,$O608)</f>
        <v>41</v>
      </c>
    </row>
    <row r="610" customFormat="false" ht="12.8" hidden="false" customHeight="false" outlineLevel="0" collapsed="false">
      <c r="A610" s="0" t="n">
        <v>57</v>
      </c>
      <c r="B610" s="0" t="s">
        <v>23</v>
      </c>
      <c r="C610" s="0" t="n">
        <v>1</v>
      </c>
      <c r="D610" s="0" t="s">
        <v>24</v>
      </c>
      <c r="E610" s="0" t="s">
        <v>17</v>
      </c>
      <c r="F610" s="0" t="s">
        <v>29</v>
      </c>
      <c r="G610" s="0" t="s">
        <v>30</v>
      </c>
      <c r="H610" s="0" t="s">
        <v>31</v>
      </c>
      <c r="I610" s="0" t="n">
        <v>16617</v>
      </c>
      <c r="J610" s="1" t="s">
        <v>22</v>
      </c>
      <c r="K610" s="1" t="s">
        <v>22</v>
      </c>
      <c r="L610" s="1" t="s">
        <v>22</v>
      </c>
      <c r="M610" s="0" t="n">
        <f aca="false">IF(E610="Sports",1,IF(E610="Travel",2,IF(E610="Lifestyle",3)))</f>
        <v>1</v>
      </c>
      <c r="N610" s="0" t="str">
        <f aca="false">IF(A610&lt;18, "below 18", IF(A610&lt;=30, "19-30", IF(A610&lt;=50, "31-50", "Above 50")))</f>
        <v>Above 50</v>
      </c>
      <c r="O610" s="0" t="str">
        <f aca="false">_xlfn.CONCAT(M610,"-",N610)</f>
        <v>1-Above 50</v>
      </c>
      <c r="P610" s="0" t="n">
        <f aca="false">COUNTIF(O609:O1609,$O609)</f>
        <v>37</v>
      </c>
    </row>
    <row r="611" customFormat="false" ht="12.8" hidden="false" customHeight="false" outlineLevel="0" collapsed="false">
      <c r="A611" s="0" t="n">
        <v>59</v>
      </c>
      <c r="B611" s="0" t="s">
        <v>15</v>
      </c>
      <c r="C611" s="0" t="n">
        <v>5</v>
      </c>
      <c r="D611" s="0" t="s">
        <v>35</v>
      </c>
      <c r="E611" s="0" t="s">
        <v>33</v>
      </c>
      <c r="F611" s="0" t="s">
        <v>18</v>
      </c>
      <c r="G611" s="0" t="s">
        <v>36</v>
      </c>
      <c r="H611" s="0" t="s">
        <v>20</v>
      </c>
      <c r="I611" s="0" t="n">
        <v>15660</v>
      </c>
      <c r="J611" s="1" t="s">
        <v>22</v>
      </c>
      <c r="K611" s="1" t="s">
        <v>22</v>
      </c>
      <c r="L611" s="1" t="s">
        <v>22</v>
      </c>
      <c r="M611" s="0" t="n">
        <f aca="false">IF(E611="Sports",1,IF(E611="Travel",2,IF(E611="Lifestyle",3)))</f>
        <v>3</v>
      </c>
      <c r="N611" s="0" t="str">
        <f aca="false">IF(A611&lt;18, "below 18", IF(A611&lt;=30, "19-30", IF(A611&lt;=50, "31-50", "Above 50")))</f>
        <v>Above 50</v>
      </c>
      <c r="O611" s="0" t="str">
        <f aca="false">_xlfn.CONCAT(M611,"-",N611)</f>
        <v>3-Above 50</v>
      </c>
      <c r="P611" s="0" t="n">
        <f aca="false">COUNTIF(O610:O1610,$O610)</f>
        <v>29</v>
      </c>
    </row>
    <row r="612" customFormat="false" ht="12.8" hidden="false" customHeight="false" outlineLevel="0" collapsed="false">
      <c r="A612" s="0" t="n">
        <v>26</v>
      </c>
      <c r="B612" s="0" t="s">
        <v>15</v>
      </c>
      <c r="C612" s="0" t="n">
        <v>3</v>
      </c>
      <c r="D612" s="0" t="s">
        <v>16</v>
      </c>
      <c r="E612" s="0" t="s">
        <v>33</v>
      </c>
      <c r="F612" s="0" t="s">
        <v>29</v>
      </c>
      <c r="G612" s="0" t="s">
        <v>30</v>
      </c>
      <c r="H612" s="0" t="s">
        <v>20</v>
      </c>
      <c r="I612" s="0" t="n">
        <v>18624</v>
      </c>
      <c r="J612" s="1" t="s">
        <v>21</v>
      </c>
      <c r="K612" s="1" t="s">
        <v>22</v>
      </c>
      <c r="L612" s="1" t="s">
        <v>21</v>
      </c>
      <c r="M612" s="0" t="n">
        <f aca="false">IF(E612="Sports",1,IF(E612="Travel",2,IF(E612="Lifestyle",3)))</f>
        <v>3</v>
      </c>
      <c r="N612" s="0" t="str">
        <f aca="false">IF(A612&lt;18, "below 18", IF(A612&lt;=30, "19-30", IF(A612&lt;=50, "31-50", "Above 50")))</f>
        <v>19-30</v>
      </c>
      <c r="O612" s="0" t="str">
        <f aca="false">_xlfn.CONCAT(M612,"-",N612)</f>
        <v>3-19-30</v>
      </c>
      <c r="P612" s="0" t="n">
        <f aca="false">COUNTIF(O611:O1611,$O611)</f>
        <v>40</v>
      </c>
    </row>
    <row r="613" customFormat="false" ht="12.8" hidden="false" customHeight="false" outlineLevel="0" collapsed="false">
      <c r="A613" s="0" t="n">
        <v>44</v>
      </c>
      <c r="B613" s="0" t="s">
        <v>23</v>
      </c>
      <c r="C613" s="0" t="n">
        <v>1</v>
      </c>
      <c r="D613" s="0" t="s">
        <v>16</v>
      </c>
      <c r="E613" s="0" t="s">
        <v>25</v>
      </c>
      <c r="F613" s="0" t="s">
        <v>34</v>
      </c>
      <c r="G613" s="0" t="s">
        <v>36</v>
      </c>
      <c r="H613" s="0" t="s">
        <v>20</v>
      </c>
      <c r="I613" s="0" t="n">
        <v>11176</v>
      </c>
      <c r="J613" s="1" t="s">
        <v>22</v>
      </c>
      <c r="K613" s="1" t="s">
        <v>22</v>
      </c>
      <c r="L613" s="1" t="s">
        <v>21</v>
      </c>
      <c r="M613" s="0" t="n">
        <f aca="false">IF(E613="Sports",1,IF(E613="Travel",2,IF(E613="Lifestyle",3)))</f>
        <v>2</v>
      </c>
      <c r="N613" s="0" t="str">
        <f aca="false">IF(A613&lt;18, "below 18", IF(A613&lt;=30, "19-30", IF(A613&lt;=50, "31-50", "Above 50")))</f>
        <v>31-50</v>
      </c>
      <c r="O613" s="0" t="str">
        <f aca="false">_xlfn.CONCAT(M613,"-",N613)</f>
        <v>2-31-50</v>
      </c>
      <c r="P613" s="0" t="n">
        <f aca="false">COUNTIF(O612:O1612,$O612)</f>
        <v>48</v>
      </c>
    </row>
    <row r="614" customFormat="false" ht="12.8" hidden="false" customHeight="false" outlineLevel="0" collapsed="false">
      <c r="A614" s="0" t="n">
        <v>19</v>
      </c>
      <c r="B614" s="0" t="s">
        <v>32</v>
      </c>
      <c r="C614" s="0" t="n">
        <v>4</v>
      </c>
      <c r="D614" s="0" t="s">
        <v>24</v>
      </c>
      <c r="E614" s="0" t="s">
        <v>17</v>
      </c>
      <c r="F614" s="0" t="s">
        <v>29</v>
      </c>
      <c r="G614" s="0" t="s">
        <v>36</v>
      </c>
      <c r="H614" s="0" t="s">
        <v>20</v>
      </c>
      <c r="I614" s="0" t="n">
        <v>17956</v>
      </c>
      <c r="J614" s="1" t="s">
        <v>22</v>
      </c>
      <c r="K614" s="1" t="s">
        <v>21</v>
      </c>
      <c r="L614" s="1" t="s">
        <v>21</v>
      </c>
      <c r="M614" s="0" t="n">
        <f aca="false">IF(E614="Sports",1,IF(E614="Travel",2,IF(E614="Lifestyle",3)))</f>
        <v>1</v>
      </c>
      <c r="N614" s="0" t="str">
        <f aca="false">IF(A614&lt;18, "below 18", IF(A614&lt;=30, "19-30", IF(A614&lt;=50, "31-50", "Above 50")))</f>
        <v>19-30</v>
      </c>
      <c r="O614" s="0" t="str">
        <f aca="false">_xlfn.CONCAT(M614,"-",N614)</f>
        <v>1-19-30</v>
      </c>
      <c r="P614" s="0" t="n">
        <f aca="false">COUNTIF(O613:O1613,$O613)</f>
        <v>58</v>
      </c>
    </row>
    <row r="615" customFormat="false" ht="12.8" hidden="false" customHeight="false" outlineLevel="0" collapsed="false">
      <c r="A615" s="0" t="n">
        <v>22</v>
      </c>
      <c r="B615" s="0" t="s">
        <v>23</v>
      </c>
      <c r="C615" s="0" t="n">
        <v>8</v>
      </c>
      <c r="D615" s="0" t="s">
        <v>35</v>
      </c>
      <c r="E615" s="0" t="s">
        <v>17</v>
      </c>
      <c r="F615" s="0" t="s">
        <v>18</v>
      </c>
      <c r="G615" s="0" t="s">
        <v>30</v>
      </c>
      <c r="H615" s="0" t="s">
        <v>20</v>
      </c>
      <c r="I615" s="0" t="n">
        <v>18592</v>
      </c>
      <c r="J615" s="1" t="s">
        <v>21</v>
      </c>
      <c r="K615" s="1" t="s">
        <v>21</v>
      </c>
      <c r="L615" s="1" t="s">
        <v>21</v>
      </c>
      <c r="M615" s="0" t="n">
        <f aca="false">IF(E615="Sports",1,IF(E615="Travel",2,IF(E615="Lifestyle",3)))</f>
        <v>1</v>
      </c>
      <c r="N615" s="0" t="str">
        <f aca="false">IF(A615&lt;18, "below 18", IF(A615&lt;=30, "19-30", IF(A615&lt;=50, "31-50", "Above 50")))</f>
        <v>19-30</v>
      </c>
      <c r="O615" s="0" t="str">
        <f aca="false">_xlfn.CONCAT(M615,"-",N615)</f>
        <v>1-19-30</v>
      </c>
      <c r="P615" s="0" t="n">
        <f aca="false">COUNTIF(O614:O1614,$O614)</f>
        <v>33</v>
      </c>
    </row>
    <row r="616" customFormat="false" ht="12.8" hidden="false" customHeight="false" outlineLevel="0" collapsed="false">
      <c r="A616" s="0" t="n">
        <v>46</v>
      </c>
      <c r="B616" s="0" t="s">
        <v>15</v>
      </c>
      <c r="C616" s="0" t="n">
        <v>3</v>
      </c>
      <c r="D616" s="0" t="s">
        <v>24</v>
      </c>
      <c r="E616" s="0" t="s">
        <v>33</v>
      </c>
      <c r="F616" s="0" t="s">
        <v>18</v>
      </c>
      <c r="G616" s="0" t="s">
        <v>30</v>
      </c>
      <c r="H616" s="0" t="s">
        <v>31</v>
      </c>
      <c r="I616" s="0" t="n">
        <v>12233</v>
      </c>
      <c r="J616" s="1" t="s">
        <v>22</v>
      </c>
      <c r="K616" s="1" t="s">
        <v>21</v>
      </c>
      <c r="L616" s="1" t="s">
        <v>22</v>
      </c>
      <c r="M616" s="0" t="n">
        <f aca="false">IF(E616="Sports",1,IF(E616="Travel",2,IF(E616="Lifestyle",3)))</f>
        <v>3</v>
      </c>
      <c r="N616" s="0" t="str">
        <f aca="false">IF(A616&lt;18, "below 18", IF(A616&lt;=30, "19-30", IF(A616&lt;=50, "31-50", "Above 50")))</f>
        <v>31-50</v>
      </c>
      <c r="O616" s="0" t="str">
        <f aca="false">_xlfn.CONCAT(M616,"-",N616)</f>
        <v>3-31-50</v>
      </c>
      <c r="P616" s="0" t="n">
        <f aca="false">COUNTIF(O615:O1615,$O615)</f>
        <v>32</v>
      </c>
    </row>
    <row r="617" customFormat="false" ht="12.8" hidden="false" customHeight="false" outlineLevel="0" collapsed="false">
      <c r="A617" s="0" t="n">
        <v>54</v>
      </c>
      <c r="B617" s="0" t="s">
        <v>15</v>
      </c>
      <c r="C617" s="0" t="n">
        <v>2</v>
      </c>
      <c r="D617" s="0" t="s">
        <v>16</v>
      </c>
      <c r="E617" s="0" t="s">
        <v>33</v>
      </c>
      <c r="F617" s="0" t="s">
        <v>34</v>
      </c>
      <c r="G617" s="0" t="s">
        <v>36</v>
      </c>
      <c r="H617" s="0" t="s">
        <v>20</v>
      </c>
      <c r="I617" s="0" t="n">
        <v>14700</v>
      </c>
      <c r="J617" s="1" t="s">
        <v>22</v>
      </c>
      <c r="K617" s="1" t="s">
        <v>22</v>
      </c>
      <c r="L617" s="1" t="s">
        <v>21</v>
      </c>
      <c r="M617" s="0" t="n">
        <f aca="false">IF(E617="Sports",1,IF(E617="Travel",2,IF(E617="Lifestyle",3)))</f>
        <v>3</v>
      </c>
      <c r="N617" s="0" t="str">
        <f aca="false">IF(A617&lt;18, "below 18", IF(A617&lt;=30, "19-30", IF(A617&lt;=50, "31-50", "Above 50")))</f>
        <v>Above 50</v>
      </c>
      <c r="O617" s="0" t="str">
        <f aca="false">_xlfn.CONCAT(M617,"-",N617)</f>
        <v>3-Above 50</v>
      </c>
      <c r="P617" s="0" t="n">
        <f aca="false">COUNTIF(O616:O1616,$O616)</f>
        <v>55</v>
      </c>
    </row>
    <row r="618" customFormat="false" ht="12.8" hidden="false" customHeight="false" outlineLevel="0" collapsed="false">
      <c r="A618" s="0" t="n">
        <v>55</v>
      </c>
      <c r="B618" s="0" t="s">
        <v>23</v>
      </c>
      <c r="C618" s="0" t="n">
        <v>9</v>
      </c>
      <c r="D618" s="0" t="s">
        <v>16</v>
      </c>
      <c r="E618" s="0" t="s">
        <v>33</v>
      </c>
      <c r="F618" s="0" t="s">
        <v>29</v>
      </c>
      <c r="G618" s="0" t="s">
        <v>36</v>
      </c>
      <c r="H618" s="0" t="s">
        <v>31</v>
      </c>
      <c r="I618" s="0" t="n">
        <v>15906</v>
      </c>
      <c r="J618" s="1" t="s">
        <v>22</v>
      </c>
      <c r="K618" s="1" t="s">
        <v>21</v>
      </c>
      <c r="L618" s="1" t="s">
        <v>21</v>
      </c>
      <c r="M618" s="0" t="n">
        <f aca="false">IF(E618="Sports",1,IF(E618="Travel",2,IF(E618="Lifestyle",3)))</f>
        <v>3</v>
      </c>
      <c r="N618" s="0" t="str">
        <f aca="false">IF(A618&lt;18, "below 18", IF(A618&lt;=30, "19-30", IF(A618&lt;=50, "31-50", "Above 50")))</f>
        <v>Above 50</v>
      </c>
      <c r="O618" s="0" t="str">
        <f aca="false">_xlfn.CONCAT(M618,"-",N618)</f>
        <v>3-Above 50</v>
      </c>
      <c r="P618" s="0" t="n">
        <f aca="false">COUNTIF(O617:O1617,$O617)</f>
        <v>39</v>
      </c>
    </row>
    <row r="619" customFormat="false" ht="12.8" hidden="false" customHeight="false" outlineLevel="0" collapsed="false">
      <c r="A619" s="0" t="n">
        <v>36</v>
      </c>
      <c r="B619" s="0" t="s">
        <v>32</v>
      </c>
      <c r="C619" s="0" t="n">
        <v>5</v>
      </c>
      <c r="D619" s="0" t="s">
        <v>35</v>
      </c>
      <c r="E619" s="0" t="s">
        <v>17</v>
      </c>
      <c r="F619" s="0" t="s">
        <v>29</v>
      </c>
      <c r="G619" s="0" t="s">
        <v>30</v>
      </c>
      <c r="H619" s="0" t="s">
        <v>26</v>
      </c>
      <c r="I619" s="0" t="n">
        <v>17860</v>
      </c>
      <c r="J619" s="1" t="s">
        <v>21</v>
      </c>
      <c r="K619" s="1" t="s">
        <v>21</v>
      </c>
      <c r="L619" s="1" t="s">
        <v>22</v>
      </c>
      <c r="M619" s="0" t="n">
        <f aca="false">IF(E619="Sports",1,IF(E619="Travel",2,IF(E619="Lifestyle",3)))</f>
        <v>1</v>
      </c>
      <c r="N619" s="0" t="str">
        <f aca="false">IF(A619&lt;18, "below 18", IF(A619&lt;=30, "19-30", IF(A619&lt;=50, "31-50", "Above 50")))</f>
        <v>31-50</v>
      </c>
      <c r="O619" s="0" t="str">
        <f aca="false">_xlfn.CONCAT(M619,"-",N619)</f>
        <v>1-31-50</v>
      </c>
      <c r="P619" s="0" t="n">
        <f aca="false">COUNTIF(O618:O1618,$O618)</f>
        <v>38</v>
      </c>
    </row>
    <row r="620" customFormat="false" ht="12.8" hidden="false" customHeight="false" outlineLevel="0" collapsed="false">
      <c r="A620" s="0" t="n">
        <v>25</v>
      </c>
      <c r="B620" s="0" t="s">
        <v>32</v>
      </c>
      <c r="C620" s="0" t="n">
        <v>7</v>
      </c>
      <c r="D620" s="0" t="s">
        <v>16</v>
      </c>
      <c r="E620" s="0" t="s">
        <v>25</v>
      </c>
      <c r="F620" s="0" t="s">
        <v>29</v>
      </c>
      <c r="G620" s="0" t="s">
        <v>19</v>
      </c>
      <c r="H620" s="0" t="s">
        <v>20</v>
      </c>
      <c r="I620" s="0" t="n">
        <v>17526</v>
      </c>
      <c r="J620" s="1" t="s">
        <v>21</v>
      </c>
      <c r="K620" s="1" t="s">
        <v>21</v>
      </c>
      <c r="L620" s="1" t="s">
        <v>22</v>
      </c>
      <c r="M620" s="0" t="n">
        <f aca="false">IF(E620="Sports",1,IF(E620="Travel",2,IF(E620="Lifestyle",3)))</f>
        <v>2</v>
      </c>
      <c r="N620" s="0" t="str">
        <f aca="false">IF(A620&lt;18, "below 18", IF(A620&lt;=30, "19-30", IF(A620&lt;=50, "31-50", "Above 50")))</f>
        <v>19-30</v>
      </c>
      <c r="O620" s="0" t="str">
        <f aca="false">_xlfn.CONCAT(M620,"-",N620)</f>
        <v>2-19-30</v>
      </c>
      <c r="P620" s="0" t="n">
        <f aca="false">COUNTIF(O619:O1619,$O619)</f>
        <v>51</v>
      </c>
    </row>
    <row r="621" customFormat="false" ht="12.8" hidden="false" customHeight="false" outlineLevel="0" collapsed="false">
      <c r="A621" s="0" t="n">
        <v>62</v>
      </c>
      <c r="B621" s="0" t="s">
        <v>15</v>
      </c>
      <c r="C621" s="0" t="n">
        <v>2</v>
      </c>
      <c r="D621" s="0" t="s">
        <v>35</v>
      </c>
      <c r="E621" s="0" t="s">
        <v>25</v>
      </c>
      <c r="F621" s="0" t="s">
        <v>18</v>
      </c>
      <c r="G621" s="0" t="s">
        <v>30</v>
      </c>
      <c r="H621" s="0" t="s">
        <v>31</v>
      </c>
      <c r="I621" s="0" t="n">
        <v>15559</v>
      </c>
      <c r="J621" s="1" t="s">
        <v>22</v>
      </c>
      <c r="K621" s="1" t="s">
        <v>21</v>
      </c>
      <c r="L621" s="1" t="s">
        <v>21</v>
      </c>
      <c r="M621" s="0" t="n">
        <f aca="false">IF(E621="Sports",1,IF(E621="Travel",2,IF(E621="Lifestyle",3)))</f>
        <v>2</v>
      </c>
      <c r="N621" s="0" t="str">
        <f aca="false">IF(A621&lt;18, "below 18", IF(A621&lt;=30, "19-30", IF(A621&lt;=50, "31-50", "Above 50")))</f>
        <v>Above 50</v>
      </c>
      <c r="O621" s="0" t="str">
        <f aca="false">_xlfn.CONCAT(M621,"-",N621)</f>
        <v>2-Above 50</v>
      </c>
      <c r="P621" s="0" t="n">
        <f aca="false">COUNTIF(O620:O1620,$O620)</f>
        <v>36</v>
      </c>
    </row>
    <row r="622" customFormat="false" ht="12.8" hidden="false" customHeight="false" outlineLevel="0" collapsed="false">
      <c r="A622" s="0" t="n">
        <v>18</v>
      </c>
      <c r="B622" s="0" t="s">
        <v>15</v>
      </c>
      <c r="C622" s="0" t="n">
        <v>9</v>
      </c>
      <c r="D622" s="0" t="s">
        <v>24</v>
      </c>
      <c r="E622" s="0" t="s">
        <v>17</v>
      </c>
      <c r="F622" s="0" t="s">
        <v>34</v>
      </c>
      <c r="G622" s="0" t="s">
        <v>36</v>
      </c>
      <c r="H622" s="0" t="s">
        <v>26</v>
      </c>
      <c r="I622" s="0" t="n">
        <v>16732</v>
      </c>
      <c r="J622" s="1" t="s">
        <v>22</v>
      </c>
      <c r="K622" s="1" t="s">
        <v>22</v>
      </c>
      <c r="L622" s="1" t="s">
        <v>22</v>
      </c>
      <c r="M622" s="0" t="n">
        <f aca="false">IF(E622="Sports",1,IF(E622="Travel",2,IF(E622="Lifestyle",3)))</f>
        <v>1</v>
      </c>
      <c r="N622" s="0" t="str">
        <f aca="false">IF(A622&lt;18, "below 18", IF(A622&lt;=30, "19-30", IF(A622&lt;=50, "31-50", "Above 50")))</f>
        <v>19-30</v>
      </c>
      <c r="O622" s="0" t="str">
        <f aca="false">_xlfn.CONCAT(M622,"-",N622)</f>
        <v>1-19-30</v>
      </c>
      <c r="P622" s="0" t="n">
        <f aca="false">COUNTIF(O621:O1621,$O621)</f>
        <v>42</v>
      </c>
    </row>
    <row r="623" customFormat="false" ht="12.8" hidden="false" customHeight="false" outlineLevel="0" collapsed="false">
      <c r="A623" s="0" t="n">
        <v>39</v>
      </c>
      <c r="B623" s="0" t="s">
        <v>32</v>
      </c>
      <c r="C623" s="0" t="n">
        <v>9</v>
      </c>
      <c r="D623" s="0" t="s">
        <v>35</v>
      </c>
      <c r="E623" s="0" t="s">
        <v>25</v>
      </c>
      <c r="F623" s="0" t="s">
        <v>29</v>
      </c>
      <c r="G623" s="0" t="s">
        <v>30</v>
      </c>
      <c r="H623" s="0" t="s">
        <v>26</v>
      </c>
      <c r="I623" s="0" t="n">
        <v>12513</v>
      </c>
      <c r="J623" s="1" t="s">
        <v>21</v>
      </c>
      <c r="K623" s="1" t="s">
        <v>21</v>
      </c>
      <c r="L623" s="1" t="s">
        <v>22</v>
      </c>
      <c r="M623" s="0" t="n">
        <f aca="false">IF(E623="Sports",1,IF(E623="Travel",2,IF(E623="Lifestyle",3)))</f>
        <v>2</v>
      </c>
      <c r="N623" s="0" t="str">
        <f aca="false">IF(A623&lt;18, "below 18", IF(A623&lt;=30, "19-30", IF(A623&lt;=50, "31-50", "Above 50")))</f>
        <v>31-50</v>
      </c>
      <c r="O623" s="0" t="str">
        <f aca="false">_xlfn.CONCAT(M623,"-",N623)</f>
        <v>2-31-50</v>
      </c>
      <c r="P623" s="0" t="n">
        <f aca="false">COUNTIF(O622:O1622,$O622)</f>
        <v>31</v>
      </c>
    </row>
    <row r="624" customFormat="false" ht="12.8" hidden="false" customHeight="false" outlineLevel="0" collapsed="false">
      <c r="A624" s="0" t="n">
        <v>34</v>
      </c>
      <c r="B624" s="0" t="s">
        <v>23</v>
      </c>
      <c r="C624" s="0" t="n">
        <v>4</v>
      </c>
      <c r="D624" s="0" t="s">
        <v>35</v>
      </c>
      <c r="E624" s="0" t="s">
        <v>33</v>
      </c>
      <c r="F624" s="0" t="s">
        <v>18</v>
      </c>
      <c r="G624" s="0" t="s">
        <v>19</v>
      </c>
      <c r="H624" s="0" t="s">
        <v>26</v>
      </c>
      <c r="I624" s="0" t="n">
        <v>17830</v>
      </c>
      <c r="J624" s="1" t="s">
        <v>21</v>
      </c>
      <c r="K624" s="1" t="s">
        <v>22</v>
      </c>
      <c r="L624" s="1" t="s">
        <v>22</v>
      </c>
      <c r="M624" s="0" t="n">
        <f aca="false">IF(E624="Sports",1,IF(E624="Travel",2,IF(E624="Lifestyle",3)))</f>
        <v>3</v>
      </c>
      <c r="N624" s="0" t="str">
        <f aca="false">IF(A624&lt;18, "below 18", IF(A624&lt;=30, "19-30", IF(A624&lt;=50, "31-50", "Above 50")))</f>
        <v>31-50</v>
      </c>
      <c r="O624" s="0" t="str">
        <f aca="false">_xlfn.CONCAT(M624,"-",N624)</f>
        <v>3-31-50</v>
      </c>
      <c r="P624" s="0" t="n">
        <f aca="false">COUNTIF(O623:O1623,$O623)</f>
        <v>57</v>
      </c>
    </row>
    <row r="625" customFormat="false" ht="12.8" hidden="false" customHeight="false" outlineLevel="0" collapsed="false">
      <c r="A625" s="0" t="n">
        <v>24</v>
      </c>
      <c r="B625" s="0" t="s">
        <v>15</v>
      </c>
      <c r="C625" s="0" t="n">
        <v>4</v>
      </c>
      <c r="D625" s="0" t="s">
        <v>16</v>
      </c>
      <c r="E625" s="0" t="s">
        <v>25</v>
      </c>
      <c r="F625" s="0" t="s">
        <v>18</v>
      </c>
      <c r="G625" s="0" t="s">
        <v>30</v>
      </c>
      <c r="H625" s="0" t="s">
        <v>31</v>
      </c>
      <c r="I625" s="0" t="n">
        <v>19965</v>
      </c>
      <c r="J625" s="1" t="s">
        <v>21</v>
      </c>
      <c r="K625" s="1" t="s">
        <v>22</v>
      </c>
      <c r="L625" s="1" t="s">
        <v>22</v>
      </c>
      <c r="M625" s="0" t="n">
        <f aca="false">IF(E625="Sports",1,IF(E625="Travel",2,IF(E625="Lifestyle",3)))</f>
        <v>2</v>
      </c>
      <c r="N625" s="0" t="str">
        <f aca="false">IF(A625&lt;18, "below 18", IF(A625&lt;=30, "19-30", IF(A625&lt;=50, "31-50", "Above 50")))</f>
        <v>19-30</v>
      </c>
      <c r="O625" s="0" t="str">
        <f aca="false">_xlfn.CONCAT(M625,"-",N625)</f>
        <v>2-19-30</v>
      </c>
      <c r="P625" s="0" t="n">
        <f aca="false">COUNTIF(O624:O1624,$O624)</f>
        <v>54</v>
      </c>
    </row>
    <row r="626" customFormat="false" ht="12.8" hidden="false" customHeight="false" outlineLevel="0" collapsed="false">
      <c r="A626" s="0" t="n">
        <v>42</v>
      </c>
      <c r="B626" s="0" t="s">
        <v>15</v>
      </c>
      <c r="C626" s="0" t="n">
        <v>6</v>
      </c>
      <c r="D626" s="0" t="s">
        <v>16</v>
      </c>
      <c r="E626" s="0" t="s">
        <v>25</v>
      </c>
      <c r="F626" s="0" t="s">
        <v>18</v>
      </c>
      <c r="G626" s="0" t="s">
        <v>36</v>
      </c>
      <c r="H626" s="0" t="s">
        <v>20</v>
      </c>
      <c r="I626" s="0" t="n">
        <v>16944</v>
      </c>
      <c r="J626" s="1" t="s">
        <v>22</v>
      </c>
      <c r="K626" s="1" t="s">
        <v>21</v>
      </c>
      <c r="L626" s="1" t="s">
        <v>22</v>
      </c>
      <c r="M626" s="0" t="n">
        <f aca="false">IF(E626="Sports",1,IF(E626="Travel",2,IF(E626="Lifestyle",3)))</f>
        <v>2</v>
      </c>
      <c r="N626" s="0" t="str">
        <f aca="false">IF(A626&lt;18, "below 18", IF(A626&lt;=30, "19-30", IF(A626&lt;=50, "31-50", "Above 50")))</f>
        <v>31-50</v>
      </c>
      <c r="O626" s="0" t="str">
        <f aca="false">_xlfn.CONCAT(M626,"-",N626)</f>
        <v>2-31-50</v>
      </c>
      <c r="P626" s="0" t="n">
        <f aca="false">COUNTIF(O625:O1625,$O625)</f>
        <v>35</v>
      </c>
    </row>
    <row r="627" customFormat="false" ht="12.8" hidden="false" customHeight="false" outlineLevel="0" collapsed="false">
      <c r="A627" s="0" t="n">
        <v>62</v>
      </c>
      <c r="B627" s="0" t="s">
        <v>32</v>
      </c>
      <c r="C627" s="0" t="n">
        <v>6</v>
      </c>
      <c r="D627" s="0" t="s">
        <v>35</v>
      </c>
      <c r="E627" s="0" t="s">
        <v>25</v>
      </c>
      <c r="F627" s="0" t="s">
        <v>29</v>
      </c>
      <c r="G627" s="0" t="s">
        <v>30</v>
      </c>
      <c r="H627" s="0" t="s">
        <v>20</v>
      </c>
      <c r="I627" s="0" t="n">
        <v>17910</v>
      </c>
      <c r="J627" s="1" t="s">
        <v>22</v>
      </c>
      <c r="K627" s="1" t="s">
        <v>22</v>
      </c>
      <c r="L627" s="1" t="s">
        <v>21</v>
      </c>
      <c r="M627" s="0" t="n">
        <f aca="false">IF(E627="Sports",1,IF(E627="Travel",2,IF(E627="Lifestyle",3)))</f>
        <v>2</v>
      </c>
      <c r="N627" s="0" t="str">
        <f aca="false">IF(A627&lt;18, "below 18", IF(A627&lt;=30, "19-30", IF(A627&lt;=50, "31-50", "Above 50")))</f>
        <v>Above 50</v>
      </c>
      <c r="O627" s="0" t="str">
        <f aca="false">_xlfn.CONCAT(M627,"-",N627)</f>
        <v>2-Above 50</v>
      </c>
      <c r="P627" s="0" t="n">
        <f aca="false">COUNTIF(O626:O1626,$O626)</f>
        <v>56</v>
      </c>
    </row>
    <row r="628" customFormat="false" ht="12.8" hidden="false" customHeight="false" outlineLevel="0" collapsed="false">
      <c r="A628" s="0" t="n">
        <v>21</v>
      </c>
      <c r="B628" s="0" t="s">
        <v>23</v>
      </c>
      <c r="C628" s="0" t="n">
        <v>1</v>
      </c>
      <c r="D628" s="0" t="s">
        <v>16</v>
      </c>
      <c r="E628" s="0" t="s">
        <v>33</v>
      </c>
      <c r="F628" s="0" t="s">
        <v>29</v>
      </c>
      <c r="G628" s="0" t="s">
        <v>36</v>
      </c>
      <c r="H628" s="0" t="s">
        <v>31</v>
      </c>
      <c r="I628" s="0" t="n">
        <v>15649</v>
      </c>
      <c r="J628" s="1" t="s">
        <v>21</v>
      </c>
      <c r="K628" s="1" t="s">
        <v>22</v>
      </c>
      <c r="L628" s="1" t="s">
        <v>21</v>
      </c>
      <c r="M628" s="0" t="n">
        <f aca="false">IF(E628="Sports",1,IF(E628="Travel",2,IF(E628="Lifestyle",3)))</f>
        <v>3</v>
      </c>
      <c r="N628" s="0" t="str">
        <f aca="false">IF(A628&lt;18, "below 18", IF(A628&lt;=30, "19-30", IF(A628&lt;=50, "31-50", "Above 50")))</f>
        <v>19-30</v>
      </c>
      <c r="O628" s="0" t="str">
        <f aca="false">_xlfn.CONCAT(M628,"-",N628)</f>
        <v>3-19-30</v>
      </c>
      <c r="P628" s="0" t="n">
        <f aca="false">COUNTIF(O627:O1627,$O627)</f>
        <v>41</v>
      </c>
    </row>
    <row r="629" customFormat="false" ht="12.8" hidden="false" customHeight="false" outlineLevel="0" collapsed="false">
      <c r="A629" s="0" t="n">
        <v>53</v>
      </c>
      <c r="B629" s="0" t="s">
        <v>32</v>
      </c>
      <c r="C629" s="0" t="n">
        <v>9</v>
      </c>
      <c r="D629" s="0" t="s">
        <v>16</v>
      </c>
      <c r="E629" s="0" t="s">
        <v>17</v>
      </c>
      <c r="F629" s="0" t="s">
        <v>29</v>
      </c>
      <c r="G629" s="0" t="s">
        <v>36</v>
      </c>
      <c r="H629" s="0" t="s">
        <v>20</v>
      </c>
      <c r="I629" s="0" t="n">
        <v>11096</v>
      </c>
      <c r="J629" s="1" t="s">
        <v>22</v>
      </c>
      <c r="K629" s="1" t="s">
        <v>22</v>
      </c>
      <c r="L629" s="1" t="s">
        <v>21</v>
      </c>
      <c r="M629" s="0" t="n">
        <f aca="false">IF(E629="Sports",1,IF(E629="Travel",2,IF(E629="Lifestyle",3)))</f>
        <v>1</v>
      </c>
      <c r="N629" s="0" t="str">
        <f aca="false">IF(A629&lt;18, "below 18", IF(A629&lt;=30, "19-30", IF(A629&lt;=50, "31-50", "Above 50")))</f>
        <v>Above 50</v>
      </c>
      <c r="O629" s="0" t="str">
        <f aca="false">_xlfn.CONCAT(M629,"-",N629)</f>
        <v>1-Above 50</v>
      </c>
      <c r="P629" s="0" t="n">
        <f aca="false">COUNTIF(O628:O1628,$O628)</f>
        <v>47</v>
      </c>
    </row>
    <row r="630" customFormat="false" ht="12.8" hidden="false" customHeight="false" outlineLevel="0" collapsed="false">
      <c r="A630" s="0" t="n">
        <v>23</v>
      </c>
      <c r="B630" s="0" t="s">
        <v>23</v>
      </c>
      <c r="C630" s="0" t="n">
        <v>2</v>
      </c>
      <c r="D630" s="0" t="s">
        <v>16</v>
      </c>
      <c r="E630" s="0" t="s">
        <v>33</v>
      </c>
      <c r="F630" s="0" t="s">
        <v>29</v>
      </c>
      <c r="G630" s="0" t="s">
        <v>30</v>
      </c>
      <c r="H630" s="0" t="s">
        <v>31</v>
      </c>
      <c r="I630" s="0" t="n">
        <v>19120</v>
      </c>
      <c r="J630" s="1" t="s">
        <v>22</v>
      </c>
      <c r="K630" s="1" t="s">
        <v>22</v>
      </c>
      <c r="L630" s="1" t="s">
        <v>21</v>
      </c>
      <c r="M630" s="0" t="n">
        <f aca="false">IF(E630="Sports",1,IF(E630="Travel",2,IF(E630="Lifestyle",3)))</f>
        <v>3</v>
      </c>
      <c r="N630" s="0" t="str">
        <f aca="false">IF(A630&lt;18, "below 18", IF(A630&lt;=30, "19-30", IF(A630&lt;=50, "31-50", "Above 50")))</f>
        <v>19-30</v>
      </c>
      <c r="O630" s="0" t="str">
        <f aca="false">_xlfn.CONCAT(M630,"-",N630)</f>
        <v>3-19-30</v>
      </c>
      <c r="P630" s="0" t="n">
        <f aca="false">COUNTIF(O629:O1629,$O629)</f>
        <v>28</v>
      </c>
    </row>
    <row r="631" customFormat="false" ht="12.8" hidden="false" customHeight="false" outlineLevel="0" collapsed="false">
      <c r="A631" s="0" t="n">
        <v>48</v>
      </c>
      <c r="B631" s="0" t="s">
        <v>23</v>
      </c>
      <c r="C631" s="0" t="n">
        <v>5</v>
      </c>
      <c r="D631" s="0" t="s">
        <v>35</v>
      </c>
      <c r="E631" s="0" t="s">
        <v>17</v>
      </c>
      <c r="F631" s="0" t="s">
        <v>29</v>
      </c>
      <c r="G631" s="0" t="s">
        <v>36</v>
      </c>
      <c r="H631" s="0" t="s">
        <v>20</v>
      </c>
      <c r="I631" s="0" t="n">
        <v>11951</v>
      </c>
      <c r="J631" s="1" t="s">
        <v>22</v>
      </c>
      <c r="K631" s="1" t="s">
        <v>22</v>
      </c>
      <c r="L631" s="1" t="s">
        <v>21</v>
      </c>
      <c r="M631" s="0" t="n">
        <f aca="false">IF(E631="Sports",1,IF(E631="Travel",2,IF(E631="Lifestyle",3)))</f>
        <v>1</v>
      </c>
      <c r="N631" s="0" t="str">
        <f aca="false">IF(A631&lt;18, "below 18", IF(A631&lt;=30, "19-30", IF(A631&lt;=50, "31-50", "Above 50")))</f>
        <v>31-50</v>
      </c>
      <c r="O631" s="0" t="str">
        <f aca="false">_xlfn.CONCAT(M631,"-",N631)</f>
        <v>1-31-50</v>
      </c>
      <c r="P631" s="0" t="n">
        <f aca="false">COUNTIF(O630:O1630,$O630)</f>
        <v>46</v>
      </c>
    </row>
    <row r="632" customFormat="false" ht="12.8" hidden="false" customHeight="false" outlineLevel="0" collapsed="false">
      <c r="A632" s="0" t="n">
        <v>36</v>
      </c>
      <c r="B632" s="0" t="s">
        <v>23</v>
      </c>
      <c r="C632" s="0" t="n">
        <v>9</v>
      </c>
      <c r="D632" s="0" t="s">
        <v>16</v>
      </c>
      <c r="E632" s="0" t="s">
        <v>17</v>
      </c>
      <c r="F632" s="0" t="s">
        <v>29</v>
      </c>
      <c r="G632" s="0" t="s">
        <v>36</v>
      </c>
      <c r="H632" s="0" t="s">
        <v>26</v>
      </c>
      <c r="I632" s="0" t="n">
        <v>19746</v>
      </c>
      <c r="J632" s="1" t="s">
        <v>22</v>
      </c>
      <c r="K632" s="1" t="s">
        <v>22</v>
      </c>
      <c r="L632" s="1" t="s">
        <v>21</v>
      </c>
      <c r="M632" s="0" t="n">
        <f aca="false">IF(E632="Sports",1,IF(E632="Travel",2,IF(E632="Lifestyle",3)))</f>
        <v>1</v>
      </c>
      <c r="N632" s="0" t="str">
        <f aca="false">IF(A632&lt;18, "below 18", IF(A632&lt;=30, "19-30", IF(A632&lt;=50, "31-50", "Above 50")))</f>
        <v>31-50</v>
      </c>
      <c r="O632" s="0" t="str">
        <f aca="false">_xlfn.CONCAT(M632,"-",N632)</f>
        <v>1-31-50</v>
      </c>
      <c r="P632" s="0" t="n">
        <f aca="false">COUNTIF(O631:O1631,$O631)</f>
        <v>50</v>
      </c>
    </row>
    <row r="633" customFormat="false" ht="12.8" hidden="false" customHeight="false" outlineLevel="0" collapsed="false">
      <c r="A633" s="0" t="n">
        <v>61</v>
      </c>
      <c r="B633" s="0" t="s">
        <v>15</v>
      </c>
      <c r="C633" s="0" t="n">
        <v>4</v>
      </c>
      <c r="D633" s="0" t="s">
        <v>35</v>
      </c>
      <c r="E633" s="0" t="s">
        <v>17</v>
      </c>
      <c r="F633" s="0" t="s">
        <v>29</v>
      </c>
      <c r="G633" s="0" t="s">
        <v>19</v>
      </c>
      <c r="H633" s="0" t="s">
        <v>20</v>
      </c>
      <c r="I633" s="0" t="n">
        <v>19186</v>
      </c>
      <c r="J633" s="1" t="s">
        <v>22</v>
      </c>
      <c r="K633" s="1" t="s">
        <v>22</v>
      </c>
      <c r="L633" s="1" t="s">
        <v>21</v>
      </c>
      <c r="M633" s="0" t="n">
        <f aca="false">IF(E633="Sports",1,IF(E633="Travel",2,IF(E633="Lifestyle",3)))</f>
        <v>1</v>
      </c>
      <c r="N633" s="0" t="str">
        <f aca="false">IF(A633&lt;18, "below 18", IF(A633&lt;=30, "19-30", IF(A633&lt;=50, "31-50", "Above 50")))</f>
        <v>Above 50</v>
      </c>
      <c r="O633" s="0" t="str">
        <f aca="false">_xlfn.CONCAT(M633,"-",N633)</f>
        <v>1-Above 50</v>
      </c>
      <c r="P633" s="0" t="n">
        <f aca="false">COUNTIF(O632:O1632,$O632)</f>
        <v>49</v>
      </c>
    </row>
    <row r="634" customFormat="false" ht="12.8" hidden="false" customHeight="false" outlineLevel="0" collapsed="false">
      <c r="A634" s="0" t="n">
        <v>56</v>
      </c>
      <c r="B634" s="0" t="s">
        <v>32</v>
      </c>
      <c r="C634" s="0" t="n">
        <v>3</v>
      </c>
      <c r="D634" s="0" t="s">
        <v>16</v>
      </c>
      <c r="E634" s="0" t="s">
        <v>25</v>
      </c>
      <c r="F634" s="0" t="s">
        <v>29</v>
      </c>
      <c r="G634" s="0" t="s">
        <v>19</v>
      </c>
      <c r="H634" s="0" t="s">
        <v>31</v>
      </c>
      <c r="I634" s="0" t="n">
        <v>17799</v>
      </c>
      <c r="J634" s="1" t="s">
        <v>22</v>
      </c>
      <c r="K634" s="1" t="s">
        <v>21</v>
      </c>
      <c r="L634" s="1" t="s">
        <v>22</v>
      </c>
      <c r="M634" s="0" t="n">
        <f aca="false">IF(E634="Sports",1,IF(E634="Travel",2,IF(E634="Lifestyle",3)))</f>
        <v>2</v>
      </c>
      <c r="N634" s="0" t="str">
        <f aca="false">IF(A634&lt;18, "below 18", IF(A634&lt;=30, "19-30", IF(A634&lt;=50, "31-50", "Above 50")))</f>
        <v>Above 50</v>
      </c>
      <c r="O634" s="0" t="str">
        <f aca="false">_xlfn.CONCAT(M634,"-",N634)</f>
        <v>2-Above 50</v>
      </c>
      <c r="P634" s="0" t="n">
        <f aca="false">COUNTIF(O633:O1633,$O633)</f>
        <v>27</v>
      </c>
    </row>
    <row r="635" customFormat="false" ht="12.8" hidden="false" customHeight="false" outlineLevel="0" collapsed="false">
      <c r="A635" s="0" t="n">
        <v>44</v>
      </c>
      <c r="B635" s="0" t="s">
        <v>32</v>
      </c>
      <c r="C635" s="0" t="n">
        <v>7</v>
      </c>
      <c r="D635" s="0" t="s">
        <v>24</v>
      </c>
      <c r="E635" s="0" t="s">
        <v>25</v>
      </c>
      <c r="F635" s="0" t="s">
        <v>29</v>
      </c>
      <c r="G635" s="0" t="s">
        <v>19</v>
      </c>
      <c r="H635" s="0" t="s">
        <v>31</v>
      </c>
      <c r="I635" s="0" t="n">
        <v>18804</v>
      </c>
      <c r="J635" s="1" t="s">
        <v>22</v>
      </c>
      <c r="K635" s="1" t="s">
        <v>21</v>
      </c>
      <c r="L635" s="1" t="s">
        <v>21</v>
      </c>
      <c r="M635" s="0" t="n">
        <f aca="false">IF(E635="Sports",1,IF(E635="Travel",2,IF(E635="Lifestyle",3)))</f>
        <v>2</v>
      </c>
      <c r="N635" s="0" t="str">
        <f aca="false">IF(A635&lt;18, "below 18", IF(A635&lt;=30, "19-30", IF(A635&lt;=50, "31-50", "Above 50")))</f>
        <v>31-50</v>
      </c>
      <c r="O635" s="0" t="str">
        <f aca="false">_xlfn.CONCAT(M635,"-",N635)</f>
        <v>2-31-50</v>
      </c>
      <c r="P635" s="0" t="n">
        <f aca="false">COUNTIF(O634:O1634,$O634)</f>
        <v>40</v>
      </c>
    </row>
    <row r="636" customFormat="false" ht="12.8" hidden="false" customHeight="false" outlineLevel="0" collapsed="false">
      <c r="A636" s="0" t="n">
        <v>27</v>
      </c>
      <c r="B636" s="0" t="s">
        <v>23</v>
      </c>
      <c r="C636" s="0" t="n">
        <v>6</v>
      </c>
      <c r="D636" s="0" t="s">
        <v>16</v>
      </c>
      <c r="E636" s="0" t="s">
        <v>17</v>
      </c>
      <c r="F636" s="0" t="s">
        <v>18</v>
      </c>
      <c r="G636" s="0" t="s">
        <v>19</v>
      </c>
      <c r="H636" s="0" t="s">
        <v>26</v>
      </c>
      <c r="I636" s="0" t="n">
        <v>10595</v>
      </c>
      <c r="J636" s="1" t="s">
        <v>21</v>
      </c>
      <c r="K636" s="1" t="s">
        <v>22</v>
      </c>
      <c r="L636" s="1" t="s">
        <v>21</v>
      </c>
      <c r="M636" s="0" t="n">
        <f aca="false">IF(E636="Sports",1,IF(E636="Travel",2,IF(E636="Lifestyle",3)))</f>
        <v>1</v>
      </c>
      <c r="N636" s="0" t="str">
        <f aca="false">IF(A636&lt;18, "below 18", IF(A636&lt;=30, "19-30", IF(A636&lt;=50, "31-50", "Above 50")))</f>
        <v>19-30</v>
      </c>
      <c r="O636" s="0" t="str">
        <f aca="false">_xlfn.CONCAT(M636,"-",N636)</f>
        <v>1-19-30</v>
      </c>
      <c r="P636" s="0" t="n">
        <f aca="false">COUNTIF(O635:O1635,$O635)</f>
        <v>55</v>
      </c>
    </row>
    <row r="637" customFormat="false" ht="12.8" hidden="false" customHeight="false" outlineLevel="0" collapsed="false">
      <c r="A637" s="0" t="n">
        <v>43</v>
      </c>
      <c r="B637" s="0" t="s">
        <v>15</v>
      </c>
      <c r="C637" s="0" t="n">
        <v>8</v>
      </c>
      <c r="D637" s="0" t="s">
        <v>16</v>
      </c>
      <c r="E637" s="0" t="s">
        <v>17</v>
      </c>
      <c r="F637" s="0" t="s">
        <v>29</v>
      </c>
      <c r="G637" s="0" t="s">
        <v>36</v>
      </c>
      <c r="H637" s="0" t="s">
        <v>31</v>
      </c>
      <c r="I637" s="0" t="n">
        <v>17875</v>
      </c>
      <c r="J637" s="1" t="s">
        <v>21</v>
      </c>
      <c r="K637" s="1" t="s">
        <v>22</v>
      </c>
      <c r="L637" s="1" t="s">
        <v>21</v>
      </c>
      <c r="M637" s="0" t="n">
        <f aca="false">IF(E637="Sports",1,IF(E637="Travel",2,IF(E637="Lifestyle",3)))</f>
        <v>1</v>
      </c>
      <c r="N637" s="0" t="str">
        <f aca="false">IF(A637&lt;18, "below 18", IF(A637&lt;=30, "19-30", IF(A637&lt;=50, "31-50", "Above 50")))</f>
        <v>31-50</v>
      </c>
      <c r="O637" s="0" t="str">
        <f aca="false">_xlfn.CONCAT(M637,"-",N637)</f>
        <v>1-31-50</v>
      </c>
      <c r="P637" s="0" t="n">
        <f aca="false">COUNTIF(O636:O1636,$O636)</f>
        <v>30</v>
      </c>
    </row>
    <row r="638" customFormat="false" ht="12.8" hidden="false" customHeight="false" outlineLevel="0" collapsed="false">
      <c r="A638" s="0" t="n">
        <v>36</v>
      </c>
      <c r="B638" s="0" t="s">
        <v>15</v>
      </c>
      <c r="C638" s="0" t="n">
        <v>3</v>
      </c>
      <c r="D638" s="0" t="s">
        <v>35</v>
      </c>
      <c r="E638" s="0" t="s">
        <v>25</v>
      </c>
      <c r="F638" s="0" t="s">
        <v>34</v>
      </c>
      <c r="G638" s="0" t="s">
        <v>30</v>
      </c>
      <c r="H638" s="0" t="s">
        <v>20</v>
      </c>
      <c r="I638" s="0" t="n">
        <v>19033</v>
      </c>
      <c r="J638" s="1" t="s">
        <v>21</v>
      </c>
      <c r="K638" s="1" t="s">
        <v>21</v>
      </c>
      <c r="L638" s="1" t="s">
        <v>22</v>
      </c>
      <c r="M638" s="0" t="n">
        <f aca="false">IF(E638="Sports",1,IF(E638="Travel",2,IF(E638="Lifestyle",3)))</f>
        <v>2</v>
      </c>
      <c r="N638" s="0" t="str">
        <f aca="false">IF(A638&lt;18, "below 18", IF(A638&lt;=30, "19-30", IF(A638&lt;=50, "31-50", "Above 50")))</f>
        <v>31-50</v>
      </c>
      <c r="O638" s="0" t="str">
        <f aca="false">_xlfn.CONCAT(M638,"-",N638)</f>
        <v>2-31-50</v>
      </c>
      <c r="P638" s="0" t="n">
        <f aca="false">COUNTIF(O637:O1637,$O637)</f>
        <v>48</v>
      </c>
    </row>
    <row r="639" customFormat="false" ht="12.8" hidden="false" customHeight="false" outlineLevel="0" collapsed="false">
      <c r="A639" s="0" t="n">
        <v>56</v>
      </c>
      <c r="B639" s="0" t="s">
        <v>32</v>
      </c>
      <c r="C639" s="0" t="n">
        <v>5</v>
      </c>
      <c r="D639" s="0" t="s">
        <v>35</v>
      </c>
      <c r="E639" s="0" t="s">
        <v>33</v>
      </c>
      <c r="F639" s="0" t="s">
        <v>18</v>
      </c>
      <c r="G639" s="0" t="s">
        <v>36</v>
      </c>
      <c r="H639" s="0" t="s">
        <v>20</v>
      </c>
      <c r="I639" s="0" t="n">
        <v>14439</v>
      </c>
      <c r="J639" s="1" t="s">
        <v>21</v>
      </c>
      <c r="K639" s="1" t="s">
        <v>21</v>
      </c>
      <c r="L639" s="1" t="s">
        <v>21</v>
      </c>
      <c r="M639" s="0" t="n">
        <f aca="false">IF(E639="Sports",1,IF(E639="Travel",2,IF(E639="Lifestyle",3)))</f>
        <v>3</v>
      </c>
      <c r="N639" s="0" t="str">
        <f aca="false">IF(A639&lt;18, "below 18", IF(A639&lt;=30, "19-30", IF(A639&lt;=50, "31-50", "Above 50")))</f>
        <v>Above 50</v>
      </c>
      <c r="O639" s="0" t="str">
        <f aca="false">_xlfn.CONCAT(M639,"-",N639)</f>
        <v>3-Above 50</v>
      </c>
      <c r="P639" s="0" t="n">
        <f aca="false">COUNTIF(O638:O1638,$O638)</f>
        <v>54</v>
      </c>
    </row>
    <row r="640" customFormat="false" ht="12.8" hidden="false" customHeight="false" outlineLevel="0" collapsed="false">
      <c r="A640" s="0" t="n">
        <v>20</v>
      </c>
      <c r="B640" s="0" t="s">
        <v>15</v>
      </c>
      <c r="C640" s="0" t="n">
        <v>4</v>
      </c>
      <c r="D640" s="0" t="s">
        <v>16</v>
      </c>
      <c r="E640" s="0" t="s">
        <v>17</v>
      </c>
      <c r="F640" s="0" t="s">
        <v>29</v>
      </c>
      <c r="G640" s="0" t="s">
        <v>36</v>
      </c>
      <c r="H640" s="0" t="s">
        <v>26</v>
      </c>
      <c r="I640" s="0" t="n">
        <v>15972</v>
      </c>
      <c r="J640" s="1" t="s">
        <v>21</v>
      </c>
      <c r="K640" s="1" t="s">
        <v>21</v>
      </c>
      <c r="L640" s="1" t="s">
        <v>21</v>
      </c>
      <c r="M640" s="0" t="n">
        <f aca="false">IF(E640="Sports",1,IF(E640="Travel",2,IF(E640="Lifestyle",3)))</f>
        <v>1</v>
      </c>
      <c r="N640" s="0" t="str">
        <f aca="false">IF(A640&lt;18, "below 18", IF(A640&lt;=30, "19-30", IF(A640&lt;=50, "31-50", "Above 50")))</f>
        <v>19-30</v>
      </c>
      <c r="O640" s="0" t="str">
        <f aca="false">_xlfn.CONCAT(M640,"-",N640)</f>
        <v>1-19-30</v>
      </c>
      <c r="P640" s="0" t="n">
        <f aca="false">COUNTIF(O639:O1639,$O639)</f>
        <v>37</v>
      </c>
    </row>
    <row r="641" customFormat="false" ht="12.8" hidden="false" customHeight="false" outlineLevel="0" collapsed="false">
      <c r="A641" s="0" t="n">
        <v>62</v>
      </c>
      <c r="B641" s="0" t="s">
        <v>15</v>
      </c>
      <c r="C641" s="0" t="n">
        <v>4</v>
      </c>
      <c r="D641" s="0" t="s">
        <v>24</v>
      </c>
      <c r="E641" s="0" t="s">
        <v>33</v>
      </c>
      <c r="F641" s="0" t="s">
        <v>34</v>
      </c>
      <c r="G641" s="0" t="s">
        <v>36</v>
      </c>
      <c r="H641" s="0" t="s">
        <v>31</v>
      </c>
      <c r="I641" s="0" t="n">
        <v>10858</v>
      </c>
      <c r="J641" s="1" t="s">
        <v>21</v>
      </c>
      <c r="K641" s="1" t="s">
        <v>21</v>
      </c>
      <c r="L641" s="1" t="s">
        <v>22</v>
      </c>
      <c r="M641" s="0" t="n">
        <f aca="false">IF(E641="Sports",1,IF(E641="Travel",2,IF(E641="Lifestyle",3)))</f>
        <v>3</v>
      </c>
      <c r="N641" s="0" t="str">
        <f aca="false">IF(A641&lt;18, "below 18", IF(A641&lt;=30, "19-30", IF(A641&lt;=50, "31-50", "Above 50")))</f>
        <v>Above 50</v>
      </c>
      <c r="O641" s="0" t="str">
        <f aca="false">_xlfn.CONCAT(M641,"-",N641)</f>
        <v>3-Above 50</v>
      </c>
      <c r="P641" s="0" t="n">
        <f aca="false">COUNTIF(O640:O1640,$O640)</f>
        <v>29</v>
      </c>
    </row>
    <row r="642" customFormat="false" ht="12.8" hidden="false" customHeight="false" outlineLevel="0" collapsed="false">
      <c r="A642" s="0" t="n">
        <v>30</v>
      </c>
      <c r="B642" s="0" t="s">
        <v>23</v>
      </c>
      <c r="C642" s="0" t="n">
        <v>4</v>
      </c>
      <c r="D642" s="0" t="s">
        <v>16</v>
      </c>
      <c r="E642" s="0" t="s">
        <v>25</v>
      </c>
      <c r="F642" s="0" t="s">
        <v>29</v>
      </c>
      <c r="G642" s="0" t="s">
        <v>30</v>
      </c>
      <c r="H642" s="0" t="s">
        <v>26</v>
      </c>
      <c r="I642" s="0" t="n">
        <v>15519</v>
      </c>
      <c r="J642" s="1" t="s">
        <v>21</v>
      </c>
      <c r="K642" s="1" t="s">
        <v>22</v>
      </c>
      <c r="L642" s="1" t="s">
        <v>21</v>
      </c>
      <c r="M642" s="0" t="n">
        <f aca="false">IF(E642="Sports",1,IF(E642="Travel",2,IF(E642="Lifestyle",3)))</f>
        <v>2</v>
      </c>
      <c r="N642" s="0" t="str">
        <f aca="false">IF(A642&lt;18, "below 18", IF(A642&lt;=30, "19-30", IF(A642&lt;=50, "31-50", "Above 50")))</f>
        <v>19-30</v>
      </c>
      <c r="O642" s="0" t="str">
        <f aca="false">_xlfn.CONCAT(M642,"-",N642)</f>
        <v>2-19-30</v>
      </c>
      <c r="P642" s="0" t="n">
        <f aca="false">COUNTIF(O641:O1641,$O641)</f>
        <v>36</v>
      </c>
    </row>
    <row r="643" customFormat="false" ht="12.8" hidden="false" customHeight="false" outlineLevel="0" collapsed="false">
      <c r="A643" s="0" t="n">
        <v>45</v>
      </c>
      <c r="B643" s="0" t="s">
        <v>15</v>
      </c>
      <c r="C643" s="0" t="n">
        <v>8</v>
      </c>
      <c r="D643" s="0" t="s">
        <v>16</v>
      </c>
      <c r="E643" s="0" t="s">
        <v>17</v>
      </c>
      <c r="F643" s="0" t="s">
        <v>34</v>
      </c>
      <c r="G643" s="0" t="s">
        <v>19</v>
      </c>
      <c r="H643" s="0" t="s">
        <v>20</v>
      </c>
      <c r="I643" s="0" t="n">
        <v>17385</v>
      </c>
      <c r="J643" s="1" t="s">
        <v>21</v>
      </c>
      <c r="K643" s="1" t="s">
        <v>22</v>
      </c>
      <c r="L643" s="1" t="s">
        <v>21</v>
      </c>
      <c r="M643" s="0" t="n">
        <f aca="false">IF(E643="Sports",1,IF(E643="Travel",2,IF(E643="Lifestyle",3)))</f>
        <v>1</v>
      </c>
      <c r="N643" s="0" t="str">
        <f aca="false">IF(A643&lt;18, "below 18", IF(A643&lt;=30, "19-30", IF(A643&lt;=50, "31-50", "Above 50")))</f>
        <v>31-50</v>
      </c>
      <c r="O643" s="0" t="str">
        <f aca="false">_xlfn.CONCAT(M643,"-",N643)</f>
        <v>1-31-50</v>
      </c>
      <c r="P643" s="0" t="n">
        <f aca="false">COUNTIF(O642:O1642,$O642)</f>
        <v>34</v>
      </c>
    </row>
    <row r="644" customFormat="false" ht="12.8" hidden="false" customHeight="false" outlineLevel="0" collapsed="false">
      <c r="A644" s="0" t="n">
        <v>37</v>
      </c>
      <c r="B644" s="0" t="s">
        <v>23</v>
      </c>
      <c r="C644" s="0" t="n">
        <v>6</v>
      </c>
      <c r="D644" s="0" t="s">
        <v>24</v>
      </c>
      <c r="E644" s="0" t="s">
        <v>33</v>
      </c>
      <c r="F644" s="0" t="s">
        <v>34</v>
      </c>
      <c r="G644" s="0" t="s">
        <v>36</v>
      </c>
      <c r="H644" s="0" t="s">
        <v>26</v>
      </c>
      <c r="I644" s="0" t="n">
        <v>18636</v>
      </c>
      <c r="J644" s="1" t="s">
        <v>21</v>
      </c>
      <c r="K644" s="1" t="s">
        <v>21</v>
      </c>
      <c r="L644" s="1" t="s">
        <v>22</v>
      </c>
      <c r="M644" s="0" t="n">
        <f aca="false">IF(E644="Sports",1,IF(E644="Travel",2,IF(E644="Lifestyle",3)))</f>
        <v>3</v>
      </c>
      <c r="N644" s="0" t="str">
        <f aca="false">IF(A644&lt;18, "below 18", IF(A644&lt;=30, "19-30", IF(A644&lt;=50, "31-50", "Above 50")))</f>
        <v>31-50</v>
      </c>
      <c r="O644" s="0" t="str">
        <f aca="false">_xlfn.CONCAT(M644,"-",N644)</f>
        <v>3-31-50</v>
      </c>
      <c r="P644" s="0" t="n">
        <f aca="false">COUNTIF(O643:O1643,$O643)</f>
        <v>47</v>
      </c>
    </row>
    <row r="645" customFormat="false" ht="12.8" hidden="false" customHeight="false" outlineLevel="0" collapsed="false">
      <c r="A645" s="0" t="n">
        <v>45</v>
      </c>
      <c r="B645" s="0" t="s">
        <v>32</v>
      </c>
      <c r="C645" s="0" t="n">
        <v>3</v>
      </c>
      <c r="D645" s="0" t="s">
        <v>35</v>
      </c>
      <c r="E645" s="0" t="s">
        <v>33</v>
      </c>
      <c r="F645" s="0" t="s">
        <v>34</v>
      </c>
      <c r="G645" s="0" t="s">
        <v>36</v>
      </c>
      <c r="H645" s="0" t="s">
        <v>31</v>
      </c>
      <c r="I645" s="0" t="n">
        <v>19980</v>
      </c>
      <c r="J645" s="1" t="s">
        <v>22</v>
      </c>
      <c r="K645" s="1" t="s">
        <v>21</v>
      </c>
      <c r="L645" s="1" t="s">
        <v>21</v>
      </c>
      <c r="M645" s="0" t="n">
        <f aca="false">IF(E645="Sports",1,IF(E645="Travel",2,IF(E645="Lifestyle",3)))</f>
        <v>3</v>
      </c>
      <c r="N645" s="0" t="str">
        <f aca="false">IF(A645&lt;18, "below 18", IF(A645&lt;=30, "19-30", IF(A645&lt;=50, "31-50", "Above 50")))</f>
        <v>31-50</v>
      </c>
      <c r="O645" s="0" t="str">
        <f aca="false">_xlfn.CONCAT(M645,"-",N645)</f>
        <v>3-31-50</v>
      </c>
      <c r="P645" s="0" t="n">
        <f aca="false">COUNTIF(O644:O1644,$O644)</f>
        <v>53</v>
      </c>
    </row>
    <row r="646" customFormat="false" ht="12.8" hidden="false" customHeight="false" outlineLevel="0" collapsed="false">
      <c r="A646" s="0" t="n">
        <v>25</v>
      </c>
      <c r="B646" s="0" t="s">
        <v>15</v>
      </c>
      <c r="C646" s="0" t="n">
        <v>5</v>
      </c>
      <c r="D646" s="0" t="s">
        <v>16</v>
      </c>
      <c r="E646" s="0" t="s">
        <v>33</v>
      </c>
      <c r="F646" s="0" t="s">
        <v>34</v>
      </c>
      <c r="G646" s="0" t="s">
        <v>19</v>
      </c>
      <c r="H646" s="0" t="s">
        <v>26</v>
      </c>
      <c r="I646" s="0" t="n">
        <v>14317</v>
      </c>
      <c r="J646" s="1" t="s">
        <v>22</v>
      </c>
      <c r="K646" s="1" t="s">
        <v>21</v>
      </c>
      <c r="L646" s="1" t="s">
        <v>22</v>
      </c>
      <c r="M646" s="0" t="n">
        <f aca="false">IF(E646="Sports",1,IF(E646="Travel",2,IF(E646="Lifestyle",3)))</f>
        <v>3</v>
      </c>
      <c r="N646" s="0" t="str">
        <f aca="false">IF(A646&lt;18, "below 18", IF(A646&lt;=30, "19-30", IF(A646&lt;=50, "31-50", "Above 50")))</f>
        <v>19-30</v>
      </c>
      <c r="O646" s="0" t="str">
        <f aca="false">_xlfn.CONCAT(M646,"-",N646)</f>
        <v>3-19-30</v>
      </c>
      <c r="P646" s="0" t="n">
        <f aca="false">COUNTIF(O645:O1645,$O645)</f>
        <v>52</v>
      </c>
    </row>
    <row r="647" customFormat="false" ht="12.8" hidden="false" customHeight="false" outlineLevel="0" collapsed="false">
      <c r="A647" s="0" t="n">
        <v>58</v>
      </c>
      <c r="B647" s="0" t="s">
        <v>32</v>
      </c>
      <c r="C647" s="0" t="n">
        <v>6</v>
      </c>
      <c r="D647" s="0" t="s">
        <v>35</v>
      </c>
      <c r="E647" s="0" t="s">
        <v>25</v>
      </c>
      <c r="F647" s="0" t="s">
        <v>18</v>
      </c>
      <c r="G647" s="0" t="s">
        <v>36</v>
      </c>
      <c r="H647" s="0" t="s">
        <v>31</v>
      </c>
      <c r="I647" s="0" t="n">
        <v>13454</v>
      </c>
      <c r="J647" s="1" t="s">
        <v>21</v>
      </c>
      <c r="K647" s="1" t="s">
        <v>21</v>
      </c>
      <c r="L647" s="1" t="s">
        <v>21</v>
      </c>
      <c r="M647" s="0" t="n">
        <f aca="false">IF(E647="Sports",1,IF(E647="Travel",2,IF(E647="Lifestyle",3)))</f>
        <v>2</v>
      </c>
      <c r="N647" s="0" t="str">
        <f aca="false">IF(A647&lt;18, "below 18", IF(A647&lt;=30, "19-30", IF(A647&lt;=50, "31-50", "Above 50")))</f>
        <v>Above 50</v>
      </c>
      <c r="O647" s="0" t="str">
        <f aca="false">_xlfn.CONCAT(M647,"-",N647)</f>
        <v>2-Above 50</v>
      </c>
      <c r="P647" s="0" t="n">
        <f aca="false">COUNTIF(O646:O1646,$O646)</f>
        <v>45</v>
      </c>
    </row>
    <row r="648" customFormat="false" ht="12.8" hidden="false" customHeight="false" outlineLevel="0" collapsed="false">
      <c r="A648" s="0" t="n">
        <v>56</v>
      </c>
      <c r="B648" s="0" t="s">
        <v>32</v>
      </c>
      <c r="C648" s="0" t="n">
        <v>5</v>
      </c>
      <c r="D648" s="0" t="s">
        <v>35</v>
      </c>
      <c r="E648" s="0" t="s">
        <v>25</v>
      </c>
      <c r="F648" s="0" t="s">
        <v>18</v>
      </c>
      <c r="G648" s="0" t="s">
        <v>30</v>
      </c>
      <c r="H648" s="0" t="s">
        <v>31</v>
      </c>
      <c r="I648" s="0" t="n">
        <v>11030</v>
      </c>
      <c r="J648" s="1" t="s">
        <v>22</v>
      </c>
      <c r="K648" s="1" t="s">
        <v>22</v>
      </c>
      <c r="L648" s="1" t="s">
        <v>21</v>
      </c>
      <c r="M648" s="0" t="n">
        <f aca="false">IF(E648="Sports",1,IF(E648="Travel",2,IF(E648="Lifestyle",3)))</f>
        <v>2</v>
      </c>
      <c r="N648" s="0" t="str">
        <f aca="false">IF(A648&lt;18, "below 18", IF(A648&lt;=30, "19-30", IF(A648&lt;=50, "31-50", "Above 50")))</f>
        <v>Above 50</v>
      </c>
      <c r="O648" s="0" t="str">
        <f aca="false">_xlfn.CONCAT(M648,"-",N648)</f>
        <v>2-Above 50</v>
      </c>
      <c r="P648" s="0" t="n">
        <f aca="false">COUNTIF(O647:O1647,$O647)</f>
        <v>39</v>
      </c>
    </row>
    <row r="649" customFormat="false" ht="12.8" hidden="false" customHeight="false" outlineLevel="0" collapsed="false">
      <c r="A649" s="0" t="n">
        <v>18</v>
      </c>
      <c r="B649" s="0" t="s">
        <v>15</v>
      </c>
      <c r="C649" s="0" t="n">
        <v>6</v>
      </c>
      <c r="D649" s="0" t="s">
        <v>24</v>
      </c>
      <c r="E649" s="0" t="s">
        <v>33</v>
      </c>
      <c r="F649" s="0" t="s">
        <v>34</v>
      </c>
      <c r="G649" s="0" t="s">
        <v>36</v>
      </c>
      <c r="H649" s="0" t="s">
        <v>20</v>
      </c>
      <c r="I649" s="0" t="n">
        <v>19487</v>
      </c>
      <c r="J649" s="1" t="s">
        <v>22</v>
      </c>
      <c r="K649" s="1" t="s">
        <v>21</v>
      </c>
      <c r="L649" s="1" t="s">
        <v>21</v>
      </c>
      <c r="M649" s="0" t="n">
        <f aca="false">IF(E649="Sports",1,IF(E649="Travel",2,IF(E649="Lifestyle",3)))</f>
        <v>3</v>
      </c>
      <c r="N649" s="0" t="str">
        <f aca="false">IF(A649&lt;18, "below 18", IF(A649&lt;=30, "19-30", IF(A649&lt;=50, "31-50", "Above 50")))</f>
        <v>19-30</v>
      </c>
      <c r="O649" s="0" t="str">
        <f aca="false">_xlfn.CONCAT(M649,"-",N649)</f>
        <v>3-19-30</v>
      </c>
      <c r="P649" s="0" t="n">
        <f aca="false">COUNTIF(O648:O1648,$O648)</f>
        <v>38</v>
      </c>
    </row>
    <row r="650" customFormat="false" ht="12.8" hidden="false" customHeight="false" outlineLevel="0" collapsed="false">
      <c r="A650" s="0" t="n">
        <v>20</v>
      </c>
      <c r="B650" s="0" t="s">
        <v>15</v>
      </c>
      <c r="C650" s="0" t="n">
        <v>8</v>
      </c>
      <c r="D650" s="0" t="s">
        <v>24</v>
      </c>
      <c r="E650" s="0" t="s">
        <v>33</v>
      </c>
      <c r="F650" s="0" t="s">
        <v>29</v>
      </c>
      <c r="G650" s="0" t="s">
        <v>36</v>
      </c>
      <c r="H650" s="0" t="s">
        <v>20</v>
      </c>
      <c r="I650" s="0" t="n">
        <v>17906</v>
      </c>
      <c r="J650" s="1" t="s">
        <v>21</v>
      </c>
      <c r="K650" s="1" t="s">
        <v>21</v>
      </c>
      <c r="L650" s="1" t="s">
        <v>22</v>
      </c>
      <c r="M650" s="0" t="n">
        <f aca="false">IF(E650="Sports",1,IF(E650="Travel",2,IF(E650="Lifestyle",3)))</f>
        <v>3</v>
      </c>
      <c r="N650" s="0" t="str">
        <f aca="false">IF(A650&lt;18, "below 18", IF(A650&lt;=30, "19-30", IF(A650&lt;=50, "31-50", "Above 50")))</f>
        <v>19-30</v>
      </c>
      <c r="O650" s="0" t="str">
        <f aca="false">_xlfn.CONCAT(M650,"-",N650)</f>
        <v>3-19-30</v>
      </c>
      <c r="P650" s="0" t="n">
        <f aca="false">COUNTIF(O649:O1649,$O649)</f>
        <v>44</v>
      </c>
    </row>
    <row r="651" customFormat="false" ht="12.8" hidden="false" customHeight="false" outlineLevel="0" collapsed="false">
      <c r="A651" s="0" t="n">
        <v>30</v>
      </c>
      <c r="B651" s="0" t="s">
        <v>32</v>
      </c>
      <c r="C651" s="0" t="n">
        <v>7</v>
      </c>
      <c r="D651" s="0" t="s">
        <v>35</v>
      </c>
      <c r="E651" s="0" t="s">
        <v>25</v>
      </c>
      <c r="F651" s="0" t="s">
        <v>34</v>
      </c>
      <c r="G651" s="0" t="s">
        <v>19</v>
      </c>
      <c r="H651" s="0" t="s">
        <v>20</v>
      </c>
      <c r="I651" s="0" t="n">
        <v>11447</v>
      </c>
      <c r="J651" s="1" t="s">
        <v>21</v>
      </c>
      <c r="K651" s="1" t="s">
        <v>21</v>
      </c>
      <c r="L651" s="1" t="s">
        <v>22</v>
      </c>
      <c r="M651" s="0" t="n">
        <f aca="false">IF(E651="Sports",1,IF(E651="Travel",2,IF(E651="Lifestyle",3)))</f>
        <v>2</v>
      </c>
      <c r="N651" s="0" t="str">
        <f aca="false">IF(A651&lt;18, "below 18", IF(A651&lt;=30, "19-30", IF(A651&lt;=50, "31-50", "Above 50")))</f>
        <v>19-30</v>
      </c>
      <c r="O651" s="0" t="str">
        <f aca="false">_xlfn.CONCAT(M651,"-",N651)</f>
        <v>2-19-30</v>
      </c>
      <c r="P651" s="0" t="n">
        <f aca="false">COUNTIF(O650:O1650,$O650)</f>
        <v>43</v>
      </c>
    </row>
    <row r="652" customFormat="false" ht="12.8" hidden="false" customHeight="false" outlineLevel="0" collapsed="false">
      <c r="A652" s="0" t="n">
        <v>45</v>
      </c>
      <c r="B652" s="0" t="s">
        <v>15</v>
      </c>
      <c r="C652" s="0" t="n">
        <v>5</v>
      </c>
      <c r="D652" s="0" t="s">
        <v>16</v>
      </c>
      <c r="E652" s="0" t="s">
        <v>33</v>
      </c>
      <c r="F652" s="0" t="s">
        <v>18</v>
      </c>
      <c r="G652" s="0" t="s">
        <v>36</v>
      </c>
      <c r="H652" s="0" t="s">
        <v>31</v>
      </c>
      <c r="I652" s="0" t="n">
        <v>12850</v>
      </c>
      <c r="J652" s="1" t="s">
        <v>21</v>
      </c>
      <c r="K652" s="1" t="s">
        <v>22</v>
      </c>
      <c r="L652" s="1" t="s">
        <v>22</v>
      </c>
      <c r="M652" s="0" t="n">
        <f aca="false">IF(E652="Sports",1,IF(E652="Travel",2,IF(E652="Lifestyle",3)))</f>
        <v>3</v>
      </c>
      <c r="N652" s="0" t="str">
        <f aca="false">IF(A652&lt;18, "below 18", IF(A652&lt;=30, "19-30", IF(A652&lt;=50, "31-50", "Above 50")))</f>
        <v>31-50</v>
      </c>
      <c r="O652" s="0" t="str">
        <f aca="false">_xlfn.CONCAT(M652,"-",N652)</f>
        <v>3-31-50</v>
      </c>
      <c r="P652" s="0" t="n">
        <f aca="false">COUNTIF(O651:O1651,$O651)</f>
        <v>33</v>
      </c>
    </row>
    <row r="653" customFormat="false" ht="12.8" hidden="false" customHeight="false" outlineLevel="0" collapsed="false">
      <c r="A653" s="0" t="n">
        <v>42</v>
      </c>
      <c r="B653" s="0" t="s">
        <v>23</v>
      </c>
      <c r="C653" s="0" t="n">
        <v>6</v>
      </c>
      <c r="D653" s="0" t="s">
        <v>35</v>
      </c>
      <c r="E653" s="0" t="s">
        <v>33</v>
      </c>
      <c r="F653" s="0" t="s">
        <v>29</v>
      </c>
      <c r="G653" s="0" t="s">
        <v>36</v>
      </c>
      <c r="H653" s="0" t="s">
        <v>26</v>
      </c>
      <c r="I653" s="0" t="n">
        <v>18106</v>
      </c>
      <c r="J653" s="1" t="s">
        <v>22</v>
      </c>
      <c r="K653" s="1" t="s">
        <v>22</v>
      </c>
      <c r="L653" s="1" t="s">
        <v>21</v>
      </c>
      <c r="M653" s="0" t="n">
        <f aca="false">IF(E653="Sports",1,IF(E653="Travel",2,IF(E653="Lifestyle",3)))</f>
        <v>3</v>
      </c>
      <c r="N653" s="0" t="str">
        <f aca="false">IF(A653&lt;18, "below 18", IF(A653&lt;=30, "19-30", IF(A653&lt;=50, "31-50", "Above 50")))</f>
        <v>31-50</v>
      </c>
      <c r="O653" s="0" t="str">
        <f aca="false">_xlfn.CONCAT(M653,"-",N653)</f>
        <v>3-31-50</v>
      </c>
      <c r="P653" s="0" t="n">
        <f aca="false">COUNTIF(O652:O1652,$O652)</f>
        <v>51</v>
      </c>
    </row>
    <row r="654" customFormat="false" ht="12.8" hidden="false" customHeight="false" outlineLevel="0" collapsed="false">
      <c r="A654" s="0" t="n">
        <v>50</v>
      </c>
      <c r="B654" s="0" t="s">
        <v>23</v>
      </c>
      <c r="C654" s="0" t="n">
        <v>4</v>
      </c>
      <c r="D654" s="0" t="s">
        <v>16</v>
      </c>
      <c r="E654" s="0" t="s">
        <v>25</v>
      </c>
      <c r="F654" s="0" t="s">
        <v>18</v>
      </c>
      <c r="G654" s="0" t="s">
        <v>30</v>
      </c>
      <c r="H654" s="0" t="s">
        <v>31</v>
      </c>
      <c r="I654" s="0" t="n">
        <v>17151</v>
      </c>
      <c r="J654" s="1" t="s">
        <v>22</v>
      </c>
      <c r="K654" s="1" t="s">
        <v>22</v>
      </c>
      <c r="L654" s="1" t="s">
        <v>21</v>
      </c>
      <c r="M654" s="0" t="n">
        <f aca="false">IF(E654="Sports",1,IF(E654="Travel",2,IF(E654="Lifestyle",3)))</f>
        <v>2</v>
      </c>
      <c r="N654" s="0" t="str">
        <f aca="false">IF(A654&lt;18, "below 18", IF(A654&lt;=30, "19-30", IF(A654&lt;=50, "31-50", "Above 50")))</f>
        <v>31-50</v>
      </c>
      <c r="O654" s="0" t="str">
        <f aca="false">_xlfn.CONCAT(M654,"-",N654)</f>
        <v>2-31-50</v>
      </c>
      <c r="P654" s="0" t="n">
        <f aca="false">COUNTIF(O653:O1653,$O653)</f>
        <v>50</v>
      </c>
    </row>
    <row r="655" customFormat="false" ht="12.8" hidden="false" customHeight="false" outlineLevel="0" collapsed="false">
      <c r="A655" s="0" t="n">
        <v>55</v>
      </c>
      <c r="B655" s="0" t="s">
        <v>15</v>
      </c>
      <c r="C655" s="0" t="n">
        <v>9</v>
      </c>
      <c r="D655" s="0" t="s">
        <v>16</v>
      </c>
      <c r="E655" s="0" t="s">
        <v>33</v>
      </c>
      <c r="F655" s="0" t="s">
        <v>18</v>
      </c>
      <c r="G655" s="0" t="s">
        <v>19</v>
      </c>
      <c r="H655" s="0" t="s">
        <v>20</v>
      </c>
      <c r="I655" s="0" t="n">
        <v>19503</v>
      </c>
      <c r="J655" s="1" t="s">
        <v>21</v>
      </c>
      <c r="K655" s="1" t="s">
        <v>21</v>
      </c>
      <c r="L655" s="1" t="s">
        <v>22</v>
      </c>
      <c r="M655" s="0" t="n">
        <f aca="false">IF(E655="Sports",1,IF(E655="Travel",2,IF(E655="Lifestyle",3)))</f>
        <v>3</v>
      </c>
      <c r="N655" s="0" t="str">
        <f aca="false">IF(A655&lt;18, "below 18", IF(A655&lt;=30, "19-30", IF(A655&lt;=50, "31-50", "Above 50")))</f>
        <v>Above 50</v>
      </c>
      <c r="O655" s="0" t="str">
        <f aca="false">_xlfn.CONCAT(M655,"-",N655)</f>
        <v>3-Above 50</v>
      </c>
      <c r="P655" s="0" t="n">
        <f aca="false">COUNTIF(O654:O1654,$O654)</f>
        <v>53</v>
      </c>
    </row>
    <row r="656" customFormat="false" ht="12.8" hidden="false" customHeight="false" outlineLevel="0" collapsed="false">
      <c r="A656" s="0" t="n">
        <v>23</v>
      </c>
      <c r="B656" s="0" t="s">
        <v>32</v>
      </c>
      <c r="C656" s="0" t="n">
        <v>4</v>
      </c>
      <c r="D656" s="0" t="s">
        <v>24</v>
      </c>
      <c r="E656" s="0" t="s">
        <v>33</v>
      </c>
      <c r="F656" s="0" t="s">
        <v>29</v>
      </c>
      <c r="G656" s="0" t="s">
        <v>19</v>
      </c>
      <c r="H656" s="0" t="s">
        <v>20</v>
      </c>
      <c r="I656" s="0" t="n">
        <v>16952</v>
      </c>
      <c r="J656" s="1" t="s">
        <v>22</v>
      </c>
      <c r="K656" s="1" t="s">
        <v>21</v>
      </c>
      <c r="L656" s="1" t="s">
        <v>22</v>
      </c>
      <c r="M656" s="0" t="n">
        <f aca="false">IF(E656="Sports",1,IF(E656="Travel",2,IF(E656="Lifestyle",3)))</f>
        <v>3</v>
      </c>
      <c r="N656" s="0" t="str">
        <f aca="false">IF(A656&lt;18, "below 18", IF(A656&lt;=30, "19-30", IF(A656&lt;=50, "31-50", "Above 50")))</f>
        <v>19-30</v>
      </c>
      <c r="O656" s="0" t="str">
        <f aca="false">_xlfn.CONCAT(M656,"-",N656)</f>
        <v>3-19-30</v>
      </c>
      <c r="P656" s="0" t="n">
        <f aca="false">COUNTIF(O655:O1655,$O655)</f>
        <v>35</v>
      </c>
    </row>
    <row r="657" customFormat="false" ht="12.8" hidden="false" customHeight="false" outlineLevel="0" collapsed="false">
      <c r="A657" s="0" t="n">
        <v>61</v>
      </c>
      <c r="B657" s="0" t="s">
        <v>15</v>
      </c>
      <c r="C657" s="0" t="n">
        <v>1</v>
      </c>
      <c r="D657" s="0" t="s">
        <v>16</v>
      </c>
      <c r="E657" s="0" t="s">
        <v>33</v>
      </c>
      <c r="F657" s="0" t="s">
        <v>34</v>
      </c>
      <c r="G657" s="0" t="s">
        <v>30</v>
      </c>
      <c r="H657" s="0" t="s">
        <v>26</v>
      </c>
      <c r="I657" s="0" t="n">
        <v>14055</v>
      </c>
      <c r="J657" s="1" t="s">
        <v>22</v>
      </c>
      <c r="K657" s="1" t="s">
        <v>21</v>
      </c>
      <c r="L657" s="1" t="s">
        <v>21</v>
      </c>
      <c r="M657" s="0" t="n">
        <f aca="false">IF(E657="Sports",1,IF(E657="Travel",2,IF(E657="Lifestyle",3)))</f>
        <v>3</v>
      </c>
      <c r="N657" s="0" t="str">
        <f aca="false">IF(A657&lt;18, "below 18", IF(A657&lt;=30, "19-30", IF(A657&lt;=50, "31-50", "Above 50")))</f>
        <v>Above 50</v>
      </c>
      <c r="O657" s="0" t="str">
        <f aca="false">_xlfn.CONCAT(M657,"-",N657)</f>
        <v>3-Above 50</v>
      </c>
      <c r="P657" s="0" t="n">
        <f aca="false">COUNTIF(O656:O1656,$O656)</f>
        <v>42</v>
      </c>
    </row>
    <row r="658" customFormat="false" ht="12.8" hidden="false" customHeight="false" outlineLevel="0" collapsed="false">
      <c r="A658" s="0" t="n">
        <v>62</v>
      </c>
      <c r="B658" s="0" t="s">
        <v>15</v>
      </c>
      <c r="C658" s="0" t="n">
        <v>7</v>
      </c>
      <c r="D658" s="0" t="s">
        <v>16</v>
      </c>
      <c r="E658" s="0" t="s">
        <v>25</v>
      </c>
      <c r="F658" s="0" t="s">
        <v>34</v>
      </c>
      <c r="G658" s="0" t="s">
        <v>36</v>
      </c>
      <c r="H658" s="0" t="s">
        <v>20</v>
      </c>
      <c r="I658" s="0" t="n">
        <v>15402</v>
      </c>
      <c r="J658" s="1" t="s">
        <v>22</v>
      </c>
      <c r="K658" s="1" t="s">
        <v>22</v>
      </c>
      <c r="L658" s="1" t="s">
        <v>21</v>
      </c>
      <c r="M658" s="0" t="n">
        <f aca="false">IF(E658="Sports",1,IF(E658="Travel",2,IF(E658="Lifestyle",3)))</f>
        <v>2</v>
      </c>
      <c r="N658" s="0" t="str">
        <f aca="false">IF(A658&lt;18, "below 18", IF(A658&lt;=30, "19-30", IF(A658&lt;=50, "31-50", "Above 50")))</f>
        <v>Above 50</v>
      </c>
      <c r="O658" s="0" t="str">
        <f aca="false">_xlfn.CONCAT(M658,"-",N658)</f>
        <v>2-Above 50</v>
      </c>
      <c r="P658" s="0" t="n">
        <f aca="false">COUNTIF(O657:O1657,$O657)</f>
        <v>34</v>
      </c>
    </row>
    <row r="659" customFormat="false" ht="12.8" hidden="false" customHeight="false" outlineLevel="0" collapsed="false">
      <c r="A659" s="0" t="n">
        <v>49</v>
      </c>
      <c r="B659" s="0" t="s">
        <v>32</v>
      </c>
      <c r="C659" s="0" t="n">
        <v>7</v>
      </c>
      <c r="D659" s="0" t="s">
        <v>35</v>
      </c>
      <c r="E659" s="0" t="s">
        <v>33</v>
      </c>
      <c r="F659" s="0" t="s">
        <v>34</v>
      </c>
      <c r="G659" s="0" t="s">
        <v>19</v>
      </c>
      <c r="H659" s="0" t="s">
        <v>20</v>
      </c>
      <c r="I659" s="0" t="n">
        <v>19281</v>
      </c>
      <c r="J659" s="1" t="s">
        <v>21</v>
      </c>
      <c r="K659" s="1" t="s">
        <v>22</v>
      </c>
      <c r="L659" s="1" t="s">
        <v>21</v>
      </c>
      <c r="M659" s="0" t="n">
        <f aca="false">IF(E659="Sports",1,IF(E659="Travel",2,IF(E659="Lifestyle",3)))</f>
        <v>3</v>
      </c>
      <c r="N659" s="0" t="str">
        <f aca="false">IF(A659&lt;18, "below 18", IF(A659&lt;=30, "19-30", IF(A659&lt;=50, "31-50", "Above 50")))</f>
        <v>31-50</v>
      </c>
      <c r="O659" s="0" t="str">
        <f aca="false">_xlfn.CONCAT(M659,"-",N659)</f>
        <v>3-31-50</v>
      </c>
      <c r="P659" s="0" t="n">
        <f aca="false">COUNTIF(O658:O1658,$O658)</f>
        <v>37</v>
      </c>
    </row>
    <row r="660" customFormat="false" ht="12.8" hidden="false" customHeight="false" outlineLevel="0" collapsed="false">
      <c r="A660" s="0" t="n">
        <v>62</v>
      </c>
      <c r="B660" s="0" t="s">
        <v>32</v>
      </c>
      <c r="C660" s="0" t="n">
        <v>4</v>
      </c>
      <c r="D660" s="0" t="s">
        <v>24</v>
      </c>
      <c r="E660" s="0" t="s">
        <v>25</v>
      </c>
      <c r="F660" s="0" t="s">
        <v>34</v>
      </c>
      <c r="G660" s="0" t="s">
        <v>19</v>
      </c>
      <c r="H660" s="0" t="s">
        <v>20</v>
      </c>
      <c r="I660" s="0" t="n">
        <v>11672</v>
      </c>
      <c r="J660" s="1" t="s">
        <v>22</v>
      </c>
      <c r="K660" s="1" t="s">
        <v>21</v>
      </c>
      <c r="L660" s="1" t="s">
        <v>21</v>
      </c>
      <c r="M660" s="0" t="n">
        <f aca="false">IF(E660="Sports",1,IF(E660="Travel",2,IF(E660="Lifestyle",3)))</f>
        <v>2</v>
      </c>
      <c r="N660" s="0" t="str">
        <f aca="false">IF(A660&lt;18, "below 18", IF(A660&lt;=30, "19-30", IF(A660&lt;=50, "31-50", "Above 50")))</f>
        <v>Above 50</v>
      </c>
      <c r="O660" s="0" t="str">
        <f aca="false">_xlfn.CONCAT(M660,"-",N660)</f>
        <v>2-Above 50</v>
      </c>
      <c r="P660" s="0" t="n">
        <f aca="false">COUNTIF(O659:O1659,$O659)</f>
        <v>49</v>
      </c>
    </row>
    <row r="661" customFormat="false" ht="12.8" hidden="false" customHeight="false" outlineLevel="0" collapsed="false">
      <c r="A661" s="0" t="n">
        <v>64</v>
      </c>
      <c r="B661" s="0" t="s">
        <v>23</v>
      </c>
      <c r="C661" s="0" t="n">
        <v>3</v>
      </c>
      <c r="D661" s="0" t="s">
        <v>16</v>
      </c>
      <c r="E661" s="0" t="s">
        <v>25</v>
      </c>
      <c r="F661" s="0" t="s">
        <v>29</v>
      </c>
      <c r="G661" s="0" t="s">
        <v>36</v>
      </c>
      <c r="H661" s="0" t="s">
        <v>26</v>
      </c>
      <c r="I661" s="0" t="n">
        <v>14532</v>
      </c>
      <c r="J661" s="1" t="s">
        <v>22</v>
      </c>
      <c r="K661" s="1" t="s">
        <v>21</v>
      </c>
      <c r="L661" s="1" t="s">
        <v>22</v>
      </c>
      <c r="M661" s="0" t="n">
        <f aca="false">IF(E661="Sports",1,IF(E661="Travel",2,IF(E661="Lifestyle",3)))</f>
        <v>2</v>
      </c>
      <c r="N661" s="0" t="str">
        <f aca="false">IF(A661&lt;18, "below 18", IF(A661&lt;=30, "19-30", IF(A661&lt;=50, "31-50", "Above 50")))</f>
        <v>Above 50</v>
      </c>
      <c r="O661" s="0" t="str">
        <f aca="false">_xlfn.CONCAT(M661,"-",N661)</f>
        <v>2-Above 50</v>
      </c>
      <c r="P661" s="0" t="n">
        <f aca="false">COUNTIF(O660:O1660,$O660)</f>
        <v>36</v>
      </c>
    </row>
    <row r="662" customFormat="false" ht="12.8" hidden="false" customHeight="false" outlineLevel="0" collapsed="false">
      <c r="A662" s="0" t="n">
        <v>38</v>
      </c>
      <c r="B662" s="0" t="s">
        <v>32</v>
      </c>
      <c r="C662" s="0" t="n">
        <v>8</v>
      </c>
      <c r="D662" s="0" t="s">
        <v>16</v>
      </c>
      <c r="E662" s="0" t="s">
        <v>17</v>
      </c>
      <c r="F662" s="0" t="s">
        <v>29</v>
      </c>
      <c r="G662" s="0" t="s">
        <v>36</v>
      </c>
      <c r="H662" s="0" t="s">
        <v>31</v>
      </c>
      <c r="I662" s="0" t="n">
        <v>14924</v>
      </c>
      <c r="J662" s="1" t="s">
        <v>22</v>
      </c>
      <c r="K662" s="1" t="s">
        <v>22</v>
      </c>
      <c r="L662" s="1" t="s">
        <v>21</v>
      </c>
      <c r="M662" s="0" t="n">
        <f aca="false">IF(E662="Sports",1,IF(E662="Travel",2,IF(E662="Lifestyle",3)))</f>
        <v>1</v>
      </c>
      <c r="N662" s="0" t="str">
        <f aca="false">IF(A662&lt;18, "below 18", IF(A662&lt;=30, "19-30", IF(A662&lt;=50, "31-50", "Above 50")))</f>
        <v>31-50</v>
      </c>
      <c r="O662" s="0" t="str">
        <f aca="false">_xlfn.CONCAT(M662,"-",N662)</f>
        <v>1-31-50</v>
      </c>
      <c r="P662" s="0" t="n">
        <f aca="false">COUNTIF(O661:O1661,$O661)</f>
        <v>35</v>
      </c>
    </row>
    <row r="663" customFormat="false" ht="12.8" hidden="false" customHeight="false" outlineLevel="0" collapsed="false">
      <c r="A663" s="0" t="n">
        <v>33</v>
      </c>
      <c r="B663" s="0" t="s">
        <v>23</v>
      </c>
      <c r="C663" s="0" t="n">
        <v>5</v>
      </c>
      <c r="D663" s="0" t="s">
        <v>24</v>
      </c>
      <c r="E663" s="0" t="s">
        <v>17</v>
      </c>
      <c r="F663" s="0" t="s">
        <v>29</v>
      </c>
      <c r="G663" s="0" t="s">
        <v>19</v>
      </c>
      <c r="H663" s="0" t="s">
        <v>20</v>
      </c>
      <c r="I663" s="0" t="n">
        <v>16085</v>
      </c>
      <c r="J663" s="1" t="s">
        <v>22</v>
      </c>
      <c r="K663" s="1" t="s">
        <v>21</v>
      </c>
      <c r="L663" s="1" t="s">
        <v>21</v>
      </c>
      <c r="M663" s="0" t="n">
        <f aca="false">IF(E663="Sports",1,IF(E663="Travel",2,IF(E663="Lifestyle",3)))</f>
        <v>1</v>
      </c>
      <c r="N663" s="0" t="str">
        <f aca="false">IF(A663&lt;18, "below 18", IF(A663&lt;=30, "19-30", IF(A663&lt;=50, "31-50", "Above 50")))</f>
        <v>31-50</v>
      </c>
      <c r="O663" s="0" t="str">
        <f aca="false">_xlfn.CONCAT(M663,"-",N663)</f>
        <v>1-31-50</v>
      </c>
      <c r="P663" s="0" t="n">
        <f aca="false">COUNTIF(O662:O1662,$O662)</f>
        <v>46</v>
      </c>
    </row>
    <row r="664" customFormat="false" ht="12.8" hidden="false" customHeight="false" outlineLevel="0" collapsed="false">
      <c r="A664" s="0" t="n">
        <v>38</v>
      </c>
      <c r="B664" s="0" t="s">
        <v>32</v>
      </c>
      <c r="C664" s="0" t="n">
        <v>7</v>
      </c>
      <c r="D664" s="0" t="s">
        <v>35</v>
      </c>
      <c r="E664" s="0" t="s">
        <v>33</v>
      </c>
      <c r="F664" s="0" t="s">
        <v>18</v>
      </c>
      <c r="G664" s="0" t="s">
        <v>36</v>
      </c>
      <c r="H664" s="0" t="s">
        <v>26</v>
      </c>
      <c r="I664" s="0" t="n">
        <v>17734</v>
      </c>
      <c r="J664" s="1" t="s">
        <v>22</v>
      </c>
      <c r="K664" s="1" t="s">
        <v>21</v>
      </c>
      <c r="L664" s="1" t="s">
        <v>21</v>
      </c>
      <c r="M664" s="0" t="n">
        <f aca="false">IF(E664="Sports",1,IF(E664="Travel",2,IF(E664="Lifestyle",3)))</f>
        <v>3</v>
      </c>
      <c r="N664" s="0" t="str">
        <f aca="false">IF(A664&lt;18, "below 18", IF(A664&lt;=30, "19-30", IF(A664&lt;=50, "31-50", "Above 50")))</f>
        <v>31-50</v>
      </c>
      <c r="O664" s="0" t="str">
        <f aca="false">_xlfn.CONCAT(M664,"-",N664)</f>
        <v>3-31-50</v>
      </c>
      <c r="P664" s="0" t="n">
        <f aca="false">COUNTIF(O663:O1663,$O663)</f>
        <v>45</v>
      </c>
    </row>
    <row r="665" customFormat="false" ht="12.8" hidden="false" customHeight="false" outlineLevel="0" collapsed="false">
      <c r="A665" s="0" t="n">
        <v>28</v>
      </c>
      <c r="B665" s="0" t="s">
        <v>15</v>
      </c>
      <c r="C665" s="0" t="n">
        <v>4</v>
      </c>
      <c r="D665" s="0" t="s">
        <v>24</v>
      </c>
      <c r="E665" s="0" t="s">
        <v>25</v>
      </c>
      <c r="F665" s="0" t="s">
        <v>29</v>
      </c>
      <c r="G665" s="0" t="s">
        <v>19</v>
      </c>
      <c r="H665" s="0" t="s">
        <v>20</v>
      </c>
      <c r="I665" s="0" t="n">
        <v>14864</v>
      </c>
      <c r="J665" s="1" t="s">
        <v>22</v>
      </c>
      <c r="K665" s="1" t="s">
        <v>21</v>
      </c>
      <c r="L665" s="1" t="s">
        <v>21</v>
      </c>
      <c r="M665" s="0" t="n">
        <f aca="false">IF(E665="Sports",1,IF(E665="Travel",2,IF(E665="Lifestyle",3)))</f>
        <v>2</v>
      </c>
      <c r="N665" s="0" t="str">
        <f aca="false">IF(A665&lt;18, "below 18", IF(A665&lt;=30, "19-30", IF(A665&lt;=50, "31-50", "Above 50")))</f>
        <v>19-30</v>
      </c>
      <c r="O665" s="0" t="str">
        <f aca="false">_xlfn.CONCAT(M665,"-",N665)</f>
        <v>2-19-30</v>
      </c>
      <c r="P665" s="0" t="n">
        <f aca="false">COUNTIF(O664:O1664,$O664)</f>
        <v>48</v>
      </c>
    </row>
    <row r="666" customFormat="false" ht="12.8" hidden="false" customHeight="false" outlineLevel="0" collapsed="false">
      <c r="A666" s="0" t="n">
        <v>54</v>
      </c>
      <c r="B666" s="0" t="s">
        <v>23</v>
      </c>
      <c r="C666" s="0" t="n">
        <v>4</v>
      </c>
      <c r="D666" s="0" t="s">
        <v>24</v>
      </c>
      <c r="E666" s="0" t="s">
        <v>17</v>
      </c>
      <c r="F666" s="0" t="s">
        <v>34</v>
      </c>
      <c r="G666" s="0" t="s">
        <v>36</v>
      </c>
      <c r="H666" s="0" t="s">
        <v>26</v>
      </c>
      <c r="I666" s="0" t="n">
        <v>19316</v>
      </c>
      <c r="J666" s="1" t="s">
        <v>22</v>
      </c>
      <c r="K666" s="1" t="s">
        <v>22</v>
      </c>
      <c r="L666" s="1" t="s">
        <v>21</v>
      </c>
      <c r="M666" s="0" t="n">
        <f aca="false">IF(E666="Sports",1,IF(E666="Travel",2,IF(E666="Lifestyle",3)))</f>
        <v>1</v>
      </c>
      <c r="N666" s="0" t="str">
        <f aca="false">IF(A666&lt;18, "below 18", IF(A666&lt;=30, "19-30", IF(A666&lt;=50, "31-50", "Above 50")))</f>
        <v>Above 50</v>
      </c>
      <c r="O666" s="0" t="str">
        <f aca="false">_xlfn.CONCAT(M666,"-",N666)</f>
        <v>1-Above 50</v>
      </c>
      <c r="P666" s="0" t="n">
        <f aca="false">COUNTIF(O665:O1665,$O665)</f>
        <v>32</v>
      </c>
    </row>
    <row r="667" customFormat="false" ht="12.8" hidden="false" customHeight="false" outlineLevel="0" collapsed="false">
      <c r="A667" s="0" t="n">
        <v>53</v>
      </c>
      <c r="B667" s="0" t="s">
        <v>23</v>
      </c>
      <c r="C667" s="0" t="n">
        <v>8</v>
      </c>
      <c r="D667" s="0" t="s">
        <v>16</v>
      </c>
      <c r="E667" s="0" t="s">
        <v>33</v>
      </c>
      <c r="F667" s="0" t="s">
        <v>18</v>
      </c>
      <c r="G667" s="0" t="s">
        <v>36</v>
      </c>
      <c r="H667" s="0" t="s">
        <v>20</v>
      </c>
      <c r="I667" s="0" t="n">
        <v>11221</v>
      </c>
      <c r="J667" s="1" t="s">
        <v>21</v>
      </c>
      <c r="K667" s="1" t="s">
        <v>21</v>
      </c>
      <c r="L667" s="1" t="s">
        <v>21</v>
      </c>
      <c r="M667" s="0" t="n">
        <f aca="false">IF(E667="Sports",1,IF(E667="Travel",2,IF(E667="Lifestyle",3)))</f>
        <v>3</v>
      </c>
      <c r="N667" s="0" t="str">
        <f aca="false">IF(A667&lt;18, "below 18", IF(A667&lt;=30, "19-30", IF(A667&lt;=50, "31-50", "Above 50")))</f>
        <v>Above 50</v>
      </c>
      <c r="O667" s="0" t="str">
        <f aca="false">_xlfn.CONCAT(M667,"-",N667)</f>
        <v>3-Above 50</v>
      </c>
      <c r="P667" s="0" t="n">
        <f aca="false">COUNTIF(O666:O1666,$O666)</f>
        <v>26</v>
      </c>
    </row>
    <row r="668" customFormat="false" ht="12.8" hidden="false" customHeight="false" outlineLevel="0" collapsed="false">
      <c r="A668" s="0" t="n">
        <v>52</v>
      </c>
      <c r="B668" s="0" t="s">
        <v>23</v>
      </c>
      <c r="C668" s="0" t="n">
        <v>8</v>
      </c>
      <c r="D668" s="0" t="s">
        <v>16</v>
      </c>
      <c r="E668" s="0" t="s">
        <v>17</v>
      </c>
      <c r="F668" s="0" t="s">
        <v>34</v>
      </c>
      <c r="G668" s="0" t="s">
        <v>30</v>
      </c>
      <c r="H668" s="0" t="s">
        <v>26</v>
      </c>
      <c r="I668" s="0" t="n">
        <v>12860</v>
      </c>
      <c r="J668" s="1" t="s">
        <v>21</v>
      </c>
      <c r="K668" s="1" t="s">
        <v>21</v>
      </c>
      <c r="L668" s="1" t="s">
        <v>21</v>
      </c>
      <c r="M668" s="0" t="n">
        <f aca="false">IF(E668="Sports",1,IF(E668="Travel",2,IF(E668="Lifestyle",3)))</f>
        <v>1</v>
      </c>
      <c r="N668" s="0" t="str">
        <f aca="false">IF(A668&lt;18, "below 18", IF(A668&lt;=30, "19-30", IF(A668&lt;=50, "31-50", "Above 50")))</f>
        <v>Above 50</v>
      </c>
      <c r="O668" s="0" t="str">
        <f aca="false">_xlfn.CONCAT(M668,"-",N668)</f>
        <v>1-Above 50</v>
      </c>
      <c r="P668" s="0" t="n">
        <f aca="false">COUNTIF(O667:O1667,$O667)</f>
        <v>33</v>
      </c>
    </row>
    <row r="669" customFormat="false" ht="12.8" hidden="false" customHeight="false" outlineLevel="0" collapsed="false">
      <c r="A669" s="0" t="n">
        <v>36</v>
      </c>
      <c r="B669" s="0" t="s">
        <v>15</v>
      </c>
      <c r="C669" s="0" t="n">
        <v>2</v>
      </c>
      <c r="D669" s="0" t="s">
        <v>35</v>
      </c>
      <c r="E669" s="0" t="s">
        <v>17</v>
      </c>
      <c r="F669" s="0" t="s">
        <v>34</v>
      </c>
      <c r="G669" s="0" t="s">
        <v>36</v>
      </c>
      <c r="H669" s="0" t="s">
        <v>20</v>
      </c>
      <c r="I669" s="0" t="n">
        <v>18428</v>
      </c>
      <c r="J669" s="1" t="s">
        <v>22</v>
      </c>
      <c r="K669" s="1" t="s">
        <v>21</v>
      </c>
      <c r="L669" s="1" t="s">
        <v>22</v>
      </c>
      <c r="M669" s="0" t="n">
        <f aca="false">IF(E669="Sports",1,IF(E669="Travel",2,IF(E669="Lifestyle",3)))</f>
        <v>1</v>
      </c>
      <c r="N669" s="0" t="str">
        <f aca="false">IF(A669&lt;18, "below 18", IF(A669&lt;=30, "19-30", IF(A669&lt;=50, "31-50", "Above 50")))</f>
        <v>31-50</v>
      </c>
      <c r="O669" s="0" t="str">
        <f aca="false">_xlfn.CONCAT(M669,"-",N669)</f>
        <v>1-31-50</v>
      </c>
      <c r="P669" s="0" t="n">
        <f aca="false">COUNTIF(O668:O1668,$O668)</f>
        <v>25</v>
      </c>
    </row>
    <row r="670" customFormat="false" ht="12.8" hidden="false" customHeight="false" outlineLevel="0" collapsed="false">
      <c r="A670" s="0" t="n">
        <v>37</v>
      </c>
      <c r="B670" s="0" t="s">
        <v>15</v>
      </c>
      <c r="C670" s="0" t="n">
        <v>2</v>
      </c>
      <c r="D670" s="0" t="s">
        <v>16</v>
      </c>
      <c r="E670" s="0" t="s">
        <v>25</v>
      </c>
      <c r="F670" s="0" t="s">
        <v>29</v>
      </c>
      <c r="G670" s="0" t="s">
        <v>30</v>
      </c>
      <c r="H670" s="0" t="s">
        <v>31</v>
      </c>
      <c r="I670" s="0" t="n">
        <v>19336</v>
      </c>
      <c r="J670" s="1" t="s">
        <v>21</v>
      </c>
      <c r="K670" s="1" t="s">
        <v>21</v>
      </c>
      <c r="L670" s="1" t="s">
        <v>22</v>
      </c>
      <c r="M670" s="0" t="n">
        <f aca="false">IF(E670="Sports",1,IF(E670="Travel",2,IF(E670="Lifestyle",3)))</f>
        <v>2</v>
      </c>
      <c r="N670" s="0" t="str">
        <f aca="false">IF(A670&lt;18, "below 18", IF(A670&lt;=30, "19-30", IF(A670&lt;=50, "31-50", "Above 50")))</f>
        <v>31-50</v>
      </c>
      <c r="O670" s="0" t="str">
        <f aca="false">_xlfn.CONCAT(M670,"-",N670)</f>
        <v>2-31-50</v>
      </c>
      <c r="P670" s="0" t="n">
        <f aca="false">COUNTIF(O669:O1669,$O669)</f>
        <v>44</v>
      </c>
    </row>
    <row r="671" customFormat="false" ht="12.8" hidden="false" customHeight="false" outlineLevel="0" collapsed="false">
      <c r="A671" s="0" t="n">
        <v>35</v>
      </c>
      <c r="B671" s="0" t="s">
        <v>15</v>
      </c>
      <c r="C671" s="0" t="n">
        <v>3</v>
      </c>
      <c r="D671" s="0" t="s">
        <v>16</v>
      </c>
      <c r="E671" s="0" t="s">
        <v>25</v>
      </c>
      <c r="F671" s="0" t="s">
        <v>29</v>
      </c>
      <c r="G671" s="0" t="s">
        <v>36</v>
      </c>
      <c r="H671" s="0" t="s">
        <v>20</v>
      </c>
      <c r="I671" s="0" t="n">
        <v>13253</v>
      </c>
      <c r="J671" s="1" t="s">
        <v>22</v>
      </c>
      <c r="K671" s="1" t="s">
        <v>22</v>
      </c>
      <c r="L671" s="1" t="s">
        <v>22</v>
      </c>
      <c r="M671" s="0" t="n">
        <f aca="false">IF(E671="Sports",1,IF(E671="Travel",2,IF(E671="Lifestyle",3)))</f>
        <v>2</v>
      </c>
      <c r="N671" s="0" t="str">
        <f aca="false">IF(A671&lt;18, "below 18", IF(A671&lt;=30, "19-30", IF(A671&lt;=50, "31-50", "Above 50")))</f>
        <v>31-50</v>
      </c>
      <c r="O671" s="0" t="str">
        <f aca="false">_xlfn.CONCAT(M671,"-",N671)</f>
        <v>2-31-50</v>
      </c>
      <c r="P671" s="0" t="n">
        <f aca="false">COUNTIF(O670:O1670,$O670)</f>
        <v>52</v>
      </c>
    </row>
    <row r="672" customFormat="false" ht="12.8" hidden="false" customHeight="false" outlineLevel="0" collapsed="false">
      <c r="A672" s="0" t="n">
        <v>64</v>
      </c>
      <c r="B672" s="0" t="s">
        <v>15</v>
      </c>
      <c r="C672" s="0" t="n">
        <v>3</v>
      </c>
      <c r="D672" s="0" t="s">
        <v>24</v>
      </c>
      <c r="E672" s="0" t="s">
        <v>17</v>
      </c>
      <c r="F672" s="0" t="s">
        <v>34</v>
      </c>
      <c r="G672" s="0" t="s">
        <v>19</v>
      </c>
      <c r="H672" s="0" t="s">
        <v>26</v>
      </c>
      <c r="I672" s="0" t="n">
        <v>13782</v>
      </c>
      <c r="J672" s="1" t="s">
        <v>22</v>
      </c>
      <c r="K672" s="1" t="s">
        <v>22</v>
      </c>
      <c r="L672" s="1" t="s">
        <v>21</v>
      </c>
      <c r="M672" s="0" t="n">
        <f aca="false">IF(E672="Sports",1,IF(E672="Travel",2,IF(E672="Lifestyle",3)))</f>
        <v>1</v>
      </c>
      <c r="N672" s="0" t="str">
        <f aca="false">IF(A672&lt;18, "below 18", IF(A672&lt;=30, "19-30", IF(A672&lt;=50, "31-50", "Above 50")))</f>
        <v>Above 50</v>
      </c>
      <c r="O672" s="0" t="str">
        <f aca="false">_xlfn.CONCAT(M672,"-",N672)</f>
        <v>1-Above 50</v>
      </c>
      <c r="P672" s="0" t="n">
        <f aca="false">COUNTIF(O671:O1671,$O671)</f>
        <v>51</v>
      </c>
    </row>
    <row r="673" customFormat="false" ht="12.8" hidden="false" customHeight="false" outlineLevel="0" collapsed="false">
      <c r="A673" s="0" t="n">
        <v>58</v>
      </c>
      <c r="B673" s="0" t="s">
        <v>15</v>
      </c>
      <c r="C673" s="0" t="n">
        <v>1</v>
      </c>
      <c r="D673" s="0" t="s">
        <v>16</v>
      </c>
      <c r="E673" s="0" t="s">
        <v>17</v>
      </c>
      <c r="F673" s="0" t="s">
        <v>34</v>
      </c>
      <c r="G673" s="0" t="s">
        <v>19</v>
      </c>
      <c r="H673" s="0" t="s">
        <v>20</v>
      </c>
      <c r="I673" s="0" t="n">
        <v>16957</v>
      </c>
      <c r="J673" s="1" t="s">
        <v>22</v>
      </c>
      <c r="K673" s="1" t="s">
        <v>22</v>
      </c>
      <c r="L673" s="1" t="s">
        <v>22</v>
      </c>
      <c r="M673" s="0" t="n">
        <f aca="false">IF(E673="Sports",1,IF(E673="Travel",2,IF(E673="Lifestyle",3)))</f>
        <v>1</v>
      </c>
      <c r="N673" s="0" t="str">
        <f aca="false">IF(A673&lt;18, "below 18", IF(A673&lt;=30, "19-30", IF(A673&lt;=50, "31-50", "Above 50")))</f>
        <v>Above 50</v>
      </c>
      <c r="O673" s="0" t="str">
        <f aca="false">_xlfn.CONCAT(M673,"-",N673)</f>
        <v>1-Above 50</v>
      </c>
      <c r="P673" s="0" t="n">
        <f aca="false">COUNTIF(O672:O1672,$O672)</f>
        <v>24</v>
      </c>
    </row>
    <row r="674" customFormat="false" ht="12.8" hidden="false" customHeight="false" outlineLevel="0" collapsed="false">
      <c r="A674" s="0" t="n">
        <v>31</v>
      </c>
      <c r="B674" s="0" t="s">
        <v>23</v>
      </c>
      <c r="C674" s="0" t="n">
        <v>3</v>
      </c>
      <c r="D674" s="0" t="s">
        <v>35</v>
      </c>
      <c r="E674" s="0" t="s">
        <v>25</v>
      </c>
      <c r="F674" s="0" t="s">
        <v>18</v>
      </c>
      <c r="G674" s="0" t="s">
        <v>36</v>
      </c>
      <c r="H674" s="0" t="s">
        <v>31</v>
      </c>
      <c r="I674" s="0" t="n">
        <v>10766</v>
      </c>
      <c r="J674" s="1" t="s">
        <v>21</v>
      </c>
      <c r="K674" s="1" t="s">
        <v>21</v>
      </c>
      <c r="L674" s="1" t="s">
        <v>21</v>
      </c>
      <c r="M674" s="0" t="n">
        <f aca="false">IF(E674="Sports",1,IF(E674="Travel",2,IF(E674="Lifestyle",3)))</f>
        <v>2</v>
      </c>
      <c r="N674" s="0" t="str">
        <f aca="false">IF(A674&lt;18, "below 18", IF(A674&lt;=30, "19-30", IF(A674&lt;=50, "31-50", "Above 50")))</f>
        <v>31-50</v>
      </c>
      <c r="O674" s="0" t="str">
        <f aca="false">_xlfn.CONCAT(M674,"-",N674)</f>
        <v>2-31-50</v>
      </c>
      <c r="P674" s="0" t="n">
        <f aca="false">COUNTIF(O673:O1673,$O673)</f>
        <v>23</v>
      </c>
    </row>
    <row r="675" customFormat="false" ht="12.8" hidden="false" customHeight="false" outlineLevel="0" collapsed="false">
      <c r="A675" s="0" t="n">
        <v>32</v>
      </c>
      <c r="B675" s="0" t="s">
        <v>15</v>
      </c>
      <c r="C675" s="0" t="n">
        <v>6</v>
      </c>
      <c r="D675" s="0" t="s">
        <v>24</v>
      </c>
      <c r="E675" s="0" t="s">
        <v>33</v>
      </c>
      <c r="F675" s="0" t="s">
        <v>29</v>
      </c>
      <c r="G675" s="0" t="s">
        <v>36</v>
      </c>
      <c r="H675" s="0" t="s">
        <v>20</v>
      </c>
      <c r="I675" s="0" t="n">
        <v>12681</v>
      </c>
      <c r="J675" s="1" t="s">
        <v>22</v>
      </c>
      <c r="K675" s="1" t="s">
        <v>22</v>
      </c>
      <c r="L675" s="1" t="s">
        <v>21</v>
      </c>
      <c r="M675" s="0" t="n">
        <f aca="false">IF(E675="Sports",1,IF(E675="Travel",2,IF(E675="Lifestyle",3)))</f>
        <v>3</v>
      </c>
      <c r="N675" s="0" t="str">
        <f aca="false">IF(A675&lt;18, "below 18", IF(A675&lt;=30, "19-30", IF(A675&lt;=50, "31-50", "Above 50")))</f>
        <v>31-50</v>
      </c>
      <c r="O675" s="0" t="str">
        <f aca="false">_xlfn.CONCAT(M675,"-",N675)</f>
        <v>3-31-50</v>
      </c>
      <c r="P675" s="0" t="n">
        <f aca="false">COUNTIF(O674:O1674,$O674)</f>
        <v>50</v>
      </c>
    </row>
    <row r="676" customFormat="false" ht="12.8" hidden="false" customHeight="false" outlineLevel="0" collapsed="false">
      <c r="A676" s="0" t="n">
        <v>48</v>
      </c>
      <c r="B676" s="0" t="s">
        <v>23</v>
      </c>
      <c r="C676" s="0" t="n">
        <v>8</v>
      </c>
      <c r="D676" s="0" t="s">
        <v>35</v>
      </c>
      <c r="E676" s="0" t="s">
        <v>25</v>
      </c>
      <c r="F676" s="0" t="s">
        <v>18</v>
      </c>
      <c r="G676" s="0" t="s">
        <v>19</v>
      </c>
      <c r="H676" s="0" t="s">
        <v>26</v>
      </c>
      <c r="I676" s="0" t="n">
        <v>17710</v>
      </c>
      <c r="J676" s="1" t="s">
        <v>22</v>
      </c>
      <c r="K676" s="1" t="s">
        <v>21</v>
      </c>
      <c r="L676" s="1" t="s">
        <v>21</v>
      </c>
      <c r="M676" s="0" t="n">
        <f aca="false">IF(E676="Sports",1,IF(E676="Travel",2,IF(E676="Lifestyle",3)))</f>
        <v>2</v>
      </c>
      <c r="N676" s="0" t="str">
        <f aca="false">IF(A676&lt;18, "below 18", IF(A676&lt;=30, "19-30", IF(A676&lt;=50, "31-50", "Above 50")))</f>
        <v>31-50</v>
      </c>
      <c r="O676" s="0" t="str">
        <f aca="false">_xlfn.CONCAT(M676,"-",N676)</f>
        <v>2-31-50</v>
      </c>
      <c r="P676" s="0" t="n">
        <f aca="false">COUNTIF(O675:O1675,$O675)</f>
        <v>47</v>
      </c>
    </row>
    <row r="677" customFormat="false" ht="12.8" hidden="false" customHeight="false" outlineLevel="0" collapsed="false">
      <c r="A677" s="0" t="n">
        <v>18</v>
      </c>
      <c r="B677" s="0" t="s">
        <v>15</v>
      </c>
      <c r="C677" s="0" t="n">
        <v>6</v>
      </c>
      <c r="D677" s="0" t="s">
        <v>24</v>
      </c>
      <c r="E677" s="0" t="s">
        <v>17</v>
      </c>
      <c r="F677" s="0" t="s">
        <v>18</v>
      </c>
      <c r="G677" s="0" t="s">
        <v>36</v>
      </c>
      <c r="H677" s="0" t="s">
        <v>26</v>
      </c>
      <c r="I677" s="0" t="n">
        <v>17482</v>
      </c>
      <c r="J677" s="1" t="s">
        <v>21</v>
      </c>
      <c r="K677" s="1" t="s">
        <v>22</v>
      </c>
      <c r="L677" s="1" t="s">
        <v>21</v>
      </c>
      <c r="M677" s="0" t="n">
        <f aca="false">IF(E677="Sports",1,IF(E677="Travel",2,IF(E677="Lifestyle",3)))</f>
        <v>1</v>
      </c>
      <c r="N677" s="0" t="str">
        <f aca="false">IF(A677&lt;18, "below 18", IF(A677&lt;=30, "19-30", IF(A677&lt;=50, "31-50", "Above 50")))</f>
        <v>19-30</v>
      </c>
      <c r="O677" s="0" t="str">
        <f aca="false">_xlfn.CONCAT(M677,"-",N677)</f>
        <v>1-19-30</v>
      </c>
      <c r="P677" s="0" t="n">
        <f aca="false">COUNTIF(O676:O1676,$O676)</f>
        <v>49</v>
      </c>
    </row>
    <row r="678" customFormat="false" ht="12.8" hidden="false" customHeight="false" outlineLevel="0" collapsed="false">
      <c r="A678" s="0" t="n">
        <v>20</v>
      </c>
      <c r="B678" s="0" t="s">
        <v>32</v>
      </c>
      <c r="C678" s="0" t="n">
        <v>5</v>
      </c>
      <c r="D678" s="0" t="s">
        <v>16</v>
      </c>
      <c r="E678" s="0" t="s">
        <v>33</v>
      </c>
      <c r="F678" s="0" t="s">
        <v>18</v>
      </c>
      <c r="G678" s="0" t="s">
        <v>30</v>
      </c>
      <c r="H678" s="0" t="s">
        <v>31</v>
      </c>
      <c r="I678" s="0" t="n">
        <v>15086</v>
      </c>
      <c r="J678" s="1" t="s">
        <v>21</v>
      </c>
      <c r="K678" s="1" t="s">
        <v>21</v>
      </c>
      <c r="L678" s="1" t="s">
        <v>22</v>
      </c>
      <c r="M678" s="0" t="n">
        <f aca="false">IF(E678="Sports",1,IF(E678="Travel",2,IF(E678="Lifestyle",3)))</f>
        <v>3</v>
      </c>
      <c r="N678" s="0" t="str">
        <f aca="false">IF(A678&lt;18, "below 18", IF(A678&lt;=30, "19-30", IF(A678&lt;=50, "31-50", "Above 50")))</f>
        <v>19-30</v>
      </c>
      <c r="O678" s="0" t="str">
        <f aca="false">_xlfn.CONCAT(M678,"-",N678)</f>
        <v>3-19-30</v>
      </c>
      <c r="P678" s="0" t="n">
        <f aca="false">COUNTIF(O677:O1677,$O677)</f>
        <v>28</v>
      </c>
    </row>
    <row r="679" customFormat="false" ht="12.8" hidden="false" customHeight="false" outlineLevel="0" collapsed="false">
      <c r="A679" s="0" t="n">
        <v>33</v>
      </c>
      <c r="B679" s="0" t="s">
        <v>23</v>
      </c>
      <c r="C679" s="0" t="n">
        <v>4</v>
      </c>
      <c r="D679" s="0" t="s">
        <v>24</v>
      </c>
      <c r="E679" s="0" t="s">
        <v>17</v>
      </c>
      <c r="F679" s="0" t="s">
        <v>34</v>
      </c>
      <c r="G679" s="0" t="s">
        <v>30</v>
      </c>
      <c r="H679" s="0" t="s">
        <v>26</v>
      </c>
      <c r="I679" s="0" t="n">
        <v>17964</v>
      </c>
      <c r="J679" s="1" t="s">
        <v>22</v>
      </c>
      <c r="K679" s="1" t="s">
        <v>22</v>
      </c>
      <c r="L679" s="1" t="s">
        <v>21</v>
      </c>
      <c r="M679" s="0" t="n">
        <f aca="false">IF(E679="Sports",1,IF(E679="Travel",2,IF(E679="Lifestyle",3)))</f>
        <v>1</v>
      </c>
      <c r="N679" s="0" t="str">
        <f aca="false">IF(A679&lt;18, "below 18", IF(A679&lt;=30, "19-30", IF(A679&lt;=50, "31-50", "Above 50")))</f>
        <v>31-50</v>
      </c>
      <c r="O679" s="0" t="str">
        <f aca="false">_xlfn.CONCAT(M679,"-",N679)</f>
        <v>1-31-50</v>
      </c>
      <c r="P679" s="0" t="n">
        <f aca="false">COUNTIF(O678:O1678,$O678)</f>
        <v>41</v>
      </c>
    </row>
    <row r="680" customFormat="false" ht="12.8" hidden="false" customHeight="false" outlineLevel="0" collapsed="false">
      <c r="A680" s="0" t="n">
        <v>40</v>
      </c>
      <c r="B680" s="0" t="s">
        <v>32</v>
      </c>
      <c r="C680" s="0" t="n">
        <v>3</v>
      </c>
      <c r="D680" s="0" t="s">
        <v>24</v>
      </c>
      <c r="E680" s="0" t="s">
        <v>33</v>
      </c>
      <c r="F680" s="0" t="s">
        <v>18</v>
      </c>
      <c r="G680" s="0" t="s">
        <v>30</v>
      </c>
      <c r="H680" s="0" t="s">
        <v>20</v>
      </c>
      <c r="I680" s="0" t="n">
        <v>12665</v>
      </c>
      <c r="J680" s="1" t="s">
        <v>21</v>
      </c>
      <c r="K680" s="1" t="s">
        <v>22</v>
      </c>
      <c r="L680" s="1" t="s">
        <v>21</v>
      </c>
      <c r="M680" s="0" t="n">
        <f aca="false">IF(E680="Sports",1,IF(E680="Travel",2,IF(E680="Lifestyle",3)))</f>
        <v>3</v>
      </c>
      <c r="N680" s="0" t="str">
        <f aca="false">IF(A680&lt;18, "below 18", IF(A680&lt;=30, "19-30", IF(A680&lt;=50, "31-50", "Above 50")))</f>
        <v>31-50</v>
      </c>
      <c r="O680" s="0" t="str">
        <f aca="false">_xlfn.CONCAT(M680,"-",N680)</f>
        <v>3-31-50</v>
      </c>
      <c r="P680" s="0" t="n">
        <f aca="false">COUNTIF(O679:O1679,$O679)</f>
        <v>43</v>
      </c>
    </row>
    <row r="681" customFormat="false" ht="12.8" hidden="false" customHeight="false" outlineLevel="0" collapsed="false">
      <c r="A681" s="0" t="n">
        <v>28</v>
      </c>
      <c r="B681" s="0" t="s">
        <v>23</v>
      </c>
      <c r="C681" s="0" t="n">
        <v>4</v>
      </c>
      <c r="D681" s="0" t="s">
        <v>16</v>
      </c>
      <c r="E681" s="0" t="s">
        <v>17</v>
      </c>
      <c r="F681" s="0" t="s">
        <v>18</v>
      </c>
      <c r="G681" s="0" t="s">
        <v>30</v>
      </c>
      <c r="H681" s="0" t="s">
        <v>20</v>
      </c>
      <c r="I681" s="0" t="n">
        <v>19951</v>
      </c>
      <c r="J681" s="1" t="s">
        <v>21</v>
      </c>
      <c r="K681" s="1" t="s">
        <v>22</v>
      </c>
      <c r="L681" s="1" t="s">
        <v>22</v>
      </c>
      <c r="M681" s="0" t="n">
        <f aca="false">IF(E681="Sports",1,IF(E681="Travel",2,IF(E681="Lifestyle",3)))</f>
        <v>1</v>
      </c>
      <c r="N681" s="0" t="str">
        <f aca="false">IF(A681&lt;18, "below 18", IF(A681&lt;=30, "19-30", IF(A681&lt;=50, "31-50", "Above 50")))</f>
        <v>19-30</v>
      </c>
      <c r="O681" s="0" t="str">
        <f aca="false">_xlfn.CONCAT(M681,"-",N681)</f>
        <v>1-19-30</v>
      </c>
      <c r="P681" s="0" t="n">
        <f aca="false">COUNTIF(O680:O1680,$O680)</f>
        <v>46</v>
      </c>
    </row>
    <row r="682" customFormat="false" ht="12.8" hidden="false" customHeight="false" outlineLevel="0" collapsed="false">
      <c r="A682" s="0" t="n">
        <v>29</v>
      </c>
      <c r="B682" s="0" t="s">
        <v>32</v>
      </c>
      <c r="C682" s="0" t="n">
        <v>7</v>
      </c>
      <c r="D682" s="0" t="s">
        <v>16</v>
      </c>
      <c r="E682" s="0" t="s">
        <v>33</v>
      </c>
      <c r="F682" s="0" t="s">
        <v>34</v>
      </c>
      <c r="G682" s="0" t="s">
        <v>30</v>
      </c>
      <c r="H682" s="0" t="s">
        <v>20</v>
      </c>
      <c r="I682" s="0" t="n">
        <v>13513</v>
      </c>
      <c r="J682" s="1" t="s">
        <v>22</v>
      </c>
      <c r="K682" s="1" t="s">
        <v>21</v>
      </c>
      <c r="L682" s="1" t="s">
        <v>22</v>
      </c>
      <c r="M682" s="0" t="n">
        <f aca="false">IF(E682="Sports",1,IF(E682="Travel",2,IF(E682="Lifestyle",3)))</f>
        <v>3</v>
      </c>
      <c r="N682" s="0" t="str">
        <f aca="false">IF(A682&lt;18, "below 18", IF(A682&lt;=30, "19-30", IF(A682&lt;=50, "31-50", "Above 50")))</f>
        <v>19-30</v>
      </c>
      <c r="O682" s="0" t="str">
        <f aca="false">_xlfn.CONCAT(M682,"-",N682)</f>
        <v>3-19-30</v>
      </c>
      <c r="P682" s="0" t="n">
        <f aca="false">COUNTIF(O681:O1681,$O681)</f>
        <v>27</v>
      </c>
    </row>
    <row r="683" customFormat="false" ht="12.8" hidden="false" customHeight="false" outlineLevel="0" collapsed="false">
      <c r="A683" s="0" t="n">
        <v>27</v>
      </c>
      <c r="B683" s="0" t="s">
        <v>15</v>
      </c>
      <c r="C683" s="0" t="n">
        <v>1</v>
      </c>
      <c r="D683" s="0" t="s">
        <v>35</v>
      </c>
      <c r="E683" s="0" t="s">
        <v>33</v>
      </c>
      <c r="F683" s="0" t="s">
        <v>29</v>
      </c>
      <c r="G683" s="0" t="s">
        <v>36</v>
      </c>
      <c r="H683" s="0" t="s">
        <v>26</v>
      </c>
      <c r="I683" s="0" t="n">
        <v>10495</v>
      </c>
      <c r="J683" s="1" t="s">
        <v>22</v>
      </c>
      <c r="K683" s="1" t="s">
        <v>21</v>
      </c>
      <c r="L683" s="1" t="s">
        <v>22</v>
      </c>
      <c r="M683" s="0" t="n">
        <f aca="false">IF(E683="Sports",1,IF(E683="Travel",2,IF(E683="Lifestyle",3)))</f>
        <v>3</v>
      </c>
      <c r="N683" s="0" t="str">
        <f aca="false">IF(A683&lt;18, "below 18", IF(A683&lt;=30, "19-30", IF(A683&lt;=50, "31-50", "Above 50")))</f>
        <v>19-30</v>
      </c>
      <c r="O683" s="0" t="str">
        <f aca="false">_xlfn.CONCAT(M683,"-",N683)</f>
        <v>3-19-30</v>
      </c>
      <c r="P683" s="0" t="n">
        <f aca="false">COUNTIF(O682:O1682,$O682)</f>
        <v>40</v>
      </c>
    </row>
    <row r="684" customFormat="false" ht="12.8" hidden="false" customHeight="false" outlineLevel="0" collapsed="false">
      <c r="A684" s="0" t="n">
        <v>49</v>
      </c>
      <c r="B684" s="0" t="s">
        <v>15</v>
      </c>
      <c r="C684" s="0" t="n">
        <v>7</v>
      </c>
      <c r="D684" s="0" t="s">
        <v>35</v>
      </c>
      <c r="E684" s="0" t="s">
        <v>17</v>
      </c>
      <c r="F684" s="0" t="s">
        <v>29</v>
      </c>
      <c r="G684" s="0" t="s">
        <v>36</v>
      </c>
      <c r="H684" s="0" t="s">
        <v>20</v>
      </c>
      <c r="I684" s="0" t="n">
        <v>15822</v>
      </c>
      <c r="J684" s="1" t="s">
        <v>22</v>
      </c>
      <c r="K684" s="1" t="s">
        <v>21</v>
      </c>
      <c r="L684" s="1" t="s">
        <v>21</v>
      </c>
      <c r="M684" s="0" t="n">
        <f aca="false">IF(E684="Sports",1,IF(E684="Travel",2,IF(E684="Lifestyle",3)))</f>
        <v>1</v>
      </c>
      <c r="N684" s="0" t="str">
        <f aca="false">IF(A684&lt;18, "below 18", IF(A684&lt;=30, "19-30", IF(A684&lt;=50, "31-50", "Above 50")))</f>
        <v>31-50</v>
      </c>
      <c r="O684" s="0" t="str">
        <f aca="false">_xlfn.CONCAT(M684,"-",N684)</f>
        <v>1-31-50</v>
      </c>
      <c r="P684" s="0" t="n">
        <f aca="false">COUNTIF(O683:O1683,$O683)</f>
        <v>39</v>
      </c>
    </row>
    <row r="685" customFormat="false" ht="12.8" hidden="false" customHeight="false" outlineLevel="0" collapsed="false">
      <c r="A685" s="0" t="n">
        <v>33</v>
      </c>
      <c r="B685" s="0" t="s">
        <v>15</v>
      </c>
      <c r="C685" s="0" t="n">
        <v>1</v>
      </c>
      <c r="D685" s="0" t="s">
        <v>16</v>
      </c>
      <c r="E685" s="0" t="s">
        <v>33</v>
      </c>
      <c r="F685" s="0" t="s">
        <v>18</v>
      </c>
      <c r="G685" s="0" t="s">
        <v>30</v>
      </c>
      <c r="H685" s="0" t="s">
        <v>20</v>
      </c>
      <c r="I685" s="0" t="n">
        <v>12072</v>
      </c>
      <c r="J685" s="1" t="s">
        <v>21</v>
      </c>
      <c r="K685" s="1" t="s">
        <v>22</v>
      </c>
      <c r="L685" s="1" t="s">
        <v>22</v>
      </c>
      <c r="M685" s="0" t="n">
        <f aca="false">IF(E685="Sports",1,IF(E685="Travel",2,IF(E685="Lifestyle",3)))</f>
        <v>3</v>
      </c>
      <c r="N685" s="0" t="str">
        <f aca="false">IF(A685&lt;18, "below 18", IF(A685&lt;=30, "19-30", IF(A685&lt;=50, "31-50", "Above 50")))</f>
        <v>31-50</v>
      </c>
      <c r="O685" s="0" t="str">
        <f aca="false">_xlfn.CONCAT(M685,"-",N685)</f>
        <v>3-31-50</v>
      </c>
      <c r="P685" s="0" t="n">
        <f aca="false">COUNTIF(O684:O1684,$O684)</f>
        <v>42</v>
      </c>
    </row>
    <row r="686" customFormat="false" ht="12.8" hidden="false" customHeight="false" outlineLevel="0" collapsed="false">
      <c r="A686" s="0" t="n">
        <v>25</v>
      </c>
      <c r="B686" s="0" t="s">
        <v>23</v>
      </c>
      <c r="C686" s="0" t="n">
        <v>2</v>
      </c>
      <c r="D686" s="0" t="s">
        <v>16</v>
      </c>
      <c r="E686" s="0" t="s">
        <v>25</v>
      </c>
      <c r="F686" s="0" t="s">
        <v>34</v>
      </c>
      <c r="G686" s="0" t="s">
        <v>36</v>
      </c>
      <c r="H686" s="0" t="s">
        <v>20</v>
      </c>
      <c r="I686" s="0" t="n">
        <v>17795</v>
      </c>
      <c r="J686" s="1" t="s">
        <v>21</v>
      </c>
      <c r="K686" s="1" t="s">
        <v>21</v>
      </c>
      <c r="L686" s="1" t="s">
        <v>21</v>
      </c>
      <c r="M686" s="0" t="n">
        <f aca="false">IF(E686="Sports",1,IF(E686="Travel",2,IF(E686="Lifestyle",3)))</f>
        <v>2</v>
      </c>
      <c r="N686" s="0" t="str">
        <f aca="false">IF(A686&lt;18, "below 18", IF(A686&lt;=30, "19-30", IF(A686&lt;=50, "31-50", "Above 50")))</f>
        <v>19-30</v>
      </c>
      <c r="O686" s="0" t="str">
        <f aca="false">_xlfn.CONCAT(M686,"-",N686)</f>
        <v>2-19-30</v>
      </c>
      <c r="P686" s="0" t="n">
        <f aca="false">COUNTIF(O685:O1685,$O685)</f>
        <v>45</v>
      </c>
    </row>
    <row r="687" customFormat="false" ht="12.8" hidden="false" customHeight="false" outlineLevel="0" collapsed="false">
      <c r="A687" s="0" t="n">
        <v>55</v>
      </c>
      <c r="B687" s="0" t="s">
        <v>32</v>
      </c>
      <c r="C687" s="0" t="n">
        <v>4</v>
      </c>
      <c r="D687" s="0" t="s">
        <v>16</v>
      </c>
      <c r="E687" s="0" t="s">
        <v>17</v>
      </c>
      <c r="F687" s="0" t="s">
        <v>29</v>
      </c>
      <c r="G687" s="0" t="s">
        <v>36</v>
      </c>
      <c r="H687" s="0" t="s">
        <v>31</v>
      </c>
      <c r="I687" s="0" t="n">
        <v>18529</v>
      </c>
      <c r="J687" s="1" t="s">
        <v>21</v>
      </c>
      <c r="K687" s="1" t="s">
        <v>21</v>
      </c>
      <c r="L687" s="1" t="s">
        <v>21</v>
      </c>
      <c r="M687" s="0" t="n">
        <f aca="false">IF(E687="Sports",1,IF(E687="Travel",2,IF(E687="Lifestyle",3)))</f>
        <v>1</v>
      </c>
      <c r="N687" s="0" t="str">
        <f aca="false">IF(A687&lt;18, "below 18", IF(A687&lt;=30, "19-30", IF(A687&lt;=50, "31-50", "Above 50")))</f>
        <v>Above 50</v>
      </c>
      <c r="O687" s="0" t="str">
        <f aca="false">_xlfn.CONCAT(M687,"-",N687)</f>
        <v>1-Above 50</v>
      </c>
      <c r="P687" s="0" t="n">
        <f aca="false">COUNTIF(O686:O1686,$O686)</f>
        <v>31</v>
      </c>
    </row>
    <row r="688" customFormat="false" ht="12.8" hidden="false" customHeight="false" outlineLevel="0" collapsed="false">
      <c r="A688" s="0" t="n">
        <v>29</v>
      </c>
      <c r="B688" s="0" t="s">
        <v>15</v>
      </c>
      <c r="C688" s="0" t="n">
        <v>1</v>
      </c>
      <c r="D688" s="0" t="s">
        <v>24</v>
      </c>
      <c r="E688" s="0" t="s">
        <v>25</v>
      </c>
      <c r="F688" s="0" t="s">
        <v>18</v>
      </c>
      <c r="G688" s="0" t="s">
        <v>30</v>
      </c>
      <c r="H688" s="0" t="s">
        <v>26</v>
      </c>
      <c r="I688" s="0" t="n">
        <v>13949</v>
      </c>
      <c r="J688" s="1" t="s">
        <v>22</v>
      </c>
      <c r="K688" s="1" t="s">
        <v>21</v>
      </c>
      <c r="L688" s="1" t="s">
        <v>22</v>
      </c>
      <c r="M688" s="0" t="n">
        <f aca="false">IF(E688="Sports",1,IF(E688="Travel",2,IF(E688="Lifestyle",3)))</f>
        <v>2</v>
      </c>
      <c r="N688" s="0" t="str">
        <f aca="false">IF(A688&lt;18, "below 18", IF(A688&lt;=30, "19-30", IF(A688&lt;=50, "31-50", "Above 50")))</f>
        <v>19-30</v>
      </c>
      <c r="O688" s="0" t="str">
        <f aca="false">_xlfn.CONCAT(M688,"-",N688)</f>
        <v>2-19-30</v>
      </c>
      <c r="P688" s="0" t="n">
        <f aca="false">COUNTIF(O687:O1687,$O687)</f>
        <v>22</v>
      </c>
    </row>
    <row r="689" customFormat="false" ht="12.8" hidden="false" customHeight="false" outlineLevel="0" collapsed="false">
      <c r="A689" s="0" t="n">
        <v>41</v>
      </c>
      <c r="B689" s="0" t="s">
        <v>32</v>
      </c>
      <c r="C689" s="0" t="n">
        <v>9</v>
      </c>
      <c r="D689" s="0" t="s">
        <v>24</v>
      </c>
      <c r="E689" s="0" t="s">
        <v>17</v>
      </c>
      <c r="F689" s="0" t="s">
        <v>18</v>
      </c>
      <c r="G689" s="0" t="s">
        <v>36</v>
      </c>
      <c r="H689" s="0" t="s">
        <v>26</v>
      </c>
      <c r="I689" s="0" t="n">
        <v>16033</v>
      </c>
      <c r="J689" s="1" t="s">
        <v>21</v>
      </c>
      <c r="K689" s="1" t="s">
        <v>21</v>
      </c>
      <c r="L689" s="1" t="s">
        <v>22</v>
      </c>
      <c r="M689" s="0" t="n">
        <f aca="false">IF(E689="Sports",1,IF(E689="Travel",2,IF(E689="Lifestyle",3)))</f>
        <v>1</v>
      </c>
      <c r="N689" s="0" t="str">
        <f aca="false">IF(A689&lt;18, "below 18", IF(A689&lt;=30, "19-30", IF(A689&lt;=50, "31-50", "Above 50")))</f>
        <v>31-50</v>
      </c>
      <c r="O689" s="0" t="str">
        <f aca="false">_xlfn.CONCAT(M689,"-",N689)</f>
        <v>1-31-50</v>
      </c>
      <c r="P689" s="0" t="n">
        <f aca="false">COUNTIF(O688:O1688,$O688)</f>
        <v>30</v>
      </c>
    </row>
    <row r="690" customFormat="false" ht="12.8" hidden="false" customHeight="false" outlineLevel="0" collapsed="false">
      <c r="A690" s="0" t="n">
        <v>45</v>
      </c>
      <c r="B690" s="0" t="s">
        <v>32</v>
      </c>
      <c r="C690" s="0" t="n">
        <v>6</v>
      </c>
      <c r="D690" s="0" t="s">
        <v>24</v>
      </c>
      <c r="E690" s="0" t="s">
        <v>33</v>
      </c>
      <c r="F690" s="0" t="s">
        <v>34</v>
      </c>
      <c r="G690" s="0" t="s">
        <v>36</v>
      </c>
      <c r="H690" s="0" t="s">
        <v>26</v>
      </c>
      <c r="I690" s="0" t="n">
        <v>18328</v>
      </c>
      <c r="J690" s="1" t="s">
        <v>21</v>
      </c>
      <c r="K690" s="1" t="s">
        <v>21</v>
      </c>
      <c r="L690" s="1" t="s">
        <v>22</v>
      </c>
      <c r="M690" s="0" t="n">
        <f aca="false">IF(E690="Sports",1,IF(E690="Travel",2,IF(E690="Lifestyle",3)))</f>
        <v>3</v>
      </c>
      <c r="N690" s="0" t="str">
        <f aca="false">IF(A690&lt;18, "below 18", IF(A690&lt;=30, "19-30", IF(A690&lt;=50, "31-50", "Above 50")))</f>
        <v>31-50</v>
      </c>
      <c r="O690" s="0" t="str">
        <f aca="false">_xlfn.CONCAT(M690,"-",N690)</f>
        <v>3-31-50</v>
      </c>
      <c r="P690" s="0" t="n">
        <f aca="false">COUNTIF(O689:O1689,$O689)</f>
        <v>41</v>
      </c>
    </row>
    <row r="691" customFormat="false" ht="12.8" hidden="false" customHeight="false" outlineLevel="0" collapsed="false">
      <c r="A691" s="0" t="n">
        <v>25</v>
      </c>
      <c r="B691" s="0" t="s">
        <v>15</v>
      </c>
      <c r="C691" s="0" t="n">
        <v>1</v>
      </c>
      <c r="D691" s="0" t="s">
        <v>16</v>
      </c>
      <c r="E691" s="0" t="s">
        <v>33</v>
      </c>
      <c r="F691" s="0" t="s">
        <v>18</v>
      </c>
      <c r="G691" s="0" t="s">
        <v>36</v>
      </c>
      <c r="H691" s="0" t="s">
        <v>31</v>
      </c>
      <c r="I691" s="0" t="n">
        <v>12555</v>
      </c>
      <c r="J691" s="1" t="s">
        <v>22</v>
      </c>
      <c r="K691" s="1" t="s">
        <v>21</v>
      </c>
      <c r="L691" s="1" t="s">
        <v>21</v>
      </c>
      <c r="M691" s="0" t="n">
        <f aca="false">IF(E691="Sports",1,IF(E691="Travel",2,IF(E691="Lifestyle",3)))</f>
        <v>3</v>
      </c>
      <c r="N691" s="0" t="str">
        <f aca="false">IF(A691&lt;18, "below 18", IF(A691&lt;=30, "19-30", IF(A691&lt;=50, "31-50", "Above 50")))</f>
        <v>19-30</v>
      </c>
      <c r="O691" s="0" t="str">
        <f aca="false">_xlfn.CONCAT(M691,"-",N691)</f>
        <v>3-19-30</v>
      </c>
      <c r="P691" s="0" t="n">
        <f aca="false">COUNTIF(O690:O1690,$O690)</f>
        <v>44</v>
      </c>
    </row>
    <row r="692" customFormat="false" ht="12.8" hidden="false" customHeight="false" outlineLevel="0" collapsed="false">
      <c r="A692" s="0" t="n">
        <v>45</v>
      </c>
      <c r="B692" s="0" t="s">
        <v>15</v>
      </c>
      <c r="C692" s="0" t="n">
        <v>1</v>
      </c>
      <c r="D692" s="0" t="s">
        <v>35</v>
      </c>
      <c r="E692" s="0" t="s">
        <v>33</v>
      </c>
      <c r="F692" s="0" t="s">
        <v>29</v>
      </c>
      <c r="G692" s="0" t="s">
        <v>30</v>
      </c>
      <c r="H692" s="0" t="s">
        <v>26</v>
      </c>
      <c r="I692" s="0" t="n">
        <v>16370</v>
      </c>
      <c r="J692" s="1" t="s">
        <v>22</v>
      </c>
      <c r="K692" s="1" t="s">
        <v>22</v>
      </c>
      <c r="L692" s="1" t="s">
        <v>21</v>
      </c>
      <c r="M692" s="0" t="n">
        <f aca="false">IF(E692="Sports",1,IF(E692="Travel",2,IF(E692="Lifestyle",3)))</f>
        <v>3</v>
      </c>
      <c r="N692" s="0" t="str">
        <f aca="false">IF(A692&lt;18, "below 18", IF(A692&lt;=30, "19-30", IF(A692&lt;=50, "31-50", "Above 50")))</f>
        <v>31-50</v>
      </c>
      <c r="O692" s="0" t="str">
        <f aca="false">_xlfn.CONCAT(M692,"-",N692)</f>
        <v>3-31-50</v>
      </c>
      <c r="P692" s="0" t="n">
        <f aca="false">COUNTIF(O691:O1691,$O691)</f>
        <v>38</v>
      </c>
    </row>
    <row r="693" customFormat="false" ht="12.8" hidden="false" customHeight="false" outlineLevel="0" collapsed="false">
      <c r="A693" s="0" t="n">
        <v>53</v>
      </c>
      <c r="B693" s="0" t="s">
        <v>32</v>
      </c>
      <c r="C693" s="0" t="n">
        <v>6</v>
      </c>
      <c r="D693" s="0" t="s">
        <v>16</v>
      </c>
      <c r="E693" s="0" t="s">
        <v>17</v>
      </c>
      <c r="F693" s="0" t="s">
        <v>34</v>
      </c>
      <c r="G693" s="0" t="s">
        <v>36</v>
      </c>
      <c r="H693" s="0" t="s">
        <v>31</v>
      </c>
      <c r="I693" s="0" t="n">
        <v>14415</v>
      </c>
      <c r="J693" s="1" t="s">
        <v>22</v>
      </c>
      <c r="K693" s="1" t="s">
        <v>22</v>
      </c>
      <c r="L693" s="1" t="s">
        <v>21</v>
      </c>
      <c r="M693" s="0" t="n">
        <f aca="false">IF(E693="Sports",1,IF(E693="Travel",2,IF(E693="Lifestyle",3)))</f>
        <v>1</v>
      </c>
      <c r="N693" s="0" t="str">
        <f aca="false">IF(A693&lt;18, "below 18", IF(A693&lt;=30, "19-30", IF(A693&lt;=50, "31-50", "Above 50")))</f>
        <v>Above 50</v>
      </c>
      <c r="O693" s="0" t="str">
        <f aca="false">_xlfn.CONCAT(M693,"-",N693)</f>
        <v>1-Above 50</v>
      </c>
      <c r="P693" s="0" t="n">
        <f aca="false">COUNTIF(O692:O1692,$O692)</f>
        <v>43</v>
      </c>
    </row>
    <row r="694" customFormat="false" ht="12.8" hidden="false" customHeight="false" outlineLevel="0" collapsed="false">
      <c r="A694" s="0" t="n">
        <v>43</v>
      </c>
      <c r="B694" s="0" t="s">
        <v>15</v>
      </c>
      <c r="C694" s="0" t="n">
        <v>4</v>
      </c>
      <c r="D694" s="0" t="s">
        <v>24</v>
      </c>
      <c r="E694" s="0" t="s">
        <v>25</v>
      </c>
      <c r="F694" s="0" t="s">
        <v>29</v>
      </c>
      <c r="G694" s="0" t="s">
        <v>19</v>
      </c>
      <c r="H694" s="0" t="s">
        <v>31</v>
      </c>
      <c r="I694" s="0" t="n">
        <v>15959</v>
      </c>
      <c r="J694" s="1" t="s">
        <v>21</v>
      </c>
      <c r="K694" s="1" t="s">
        <v>21</v>
      </c>
      <c r="L694" s="1" t="s">
        <v>21</v>
      </c>
      <c r="M694" s="0" t="n">
        <f aca="false">IF(E694="Sports",1,IF(E694="Travel",2,IF(E694="Lifestyle",3)))</f>
        <v>2</v>
      </c>
      <c r="N694" s="0" t="str">
        <f aca="false">IF(A694&lt;18, "below 18", IF(A694&lt;=30, "19-30", IF(A694&lt;=50, "31-50", "Above 50")))</f>
        <v>31-50</v>
      </c>
      <c r="O694" s="0" t="str">
        <f aca="false">_xlfn.CONCAT(M694,"-",N694)</f>
        <v>2-31-50</v>
      </c>
      <c r="P694" s="0" t="n">
        <f aca="false">COUNTIF(O693:O1693,$O693)</f>
        <v>21</v>
      </c>
    </row>
    <row r="695" customFormat="false" ht="12.8" hidden="false" customHeight="false" outlineLevel="0" collapsed="false">
      <c r="A695" s="0" t="n">
        <v>25</v>
      </c>
      <c r="B695" s="0" t="s">
        <v>15</v>
      </c>
      <c r="C695" s="0" t="n">
        <v>4</v>
      </c>
      <c r="D695" s="0" t="s">
        <v>24</v>
      </c>
      <c r="E695" s="0" t="s">
        <v>25</v>
      </c>
      <c r="F695" s="0" t="s">
        <v>29</v>
      </c>
      <c r="G695" s="0" t="s">
        <v>19</v>
      </c>
      <c r="H695" s="0" t="s">
        <v>26</v>
      </c>
      <c r="I695" s="0" t="n">
        <v>19107</v>
      </c>
      <c r="J695" s="1" t="s">
        <v>22</v>
      </c>
      <c r="K695" s="1" t="s">
        <v>22</v>
      </c>
      <c r="L695" s="1" t="s">
        <v>21</v>
      </c>
      <c r="M695" s="0" t="n">
        <f aca="false">IF(E695="Sports",1,IF(E695="Travel",2,IF(E695="Lifestyle",3)))</f>
        <v>2</v>
      </c>
      <c r="N695" s="0" t="str">
        <f aca="false">IF(A695&lt;18, "below 18", IF(A695&lt;=30, "19-30", IF(A695&lt;=50, "31-50", "Above 50")))</f>
        <v>19-30</v>
      </c>
      <c r="O695" s="0" t="str">
        <f aca="false">_xlfn.CONCAT(M695,"-",N695)</f>
        <v>2-19-30</v>
      </c>
      <c r="P695" s="0" t="n">
        <f aca="false">COUNTIF(O694:O1694,$O694)</f>
        <v>48</v>
      </c>
    </row>
    <row r="696" customFormat="false" ht="12.8" hidden="false" customHeight="false" outlineLevel="0" collapsed="false">
      <c r="A696" s="0" t="n">
        <v>45</v>
      </c>
      <c r="B696" s="0" t="s">
        <v>15</v>
      </c>
      <c r="C696" s="0" t="n">
        <v>6</v>
      </c>
      <c r="D696" s="0" t="s">
        <v>16</v>
      </c>
      <c r="E696" s="0" t="s">
        <v>17</v>
      </c>
      <c r="F696" s="0" t="s">
        <v>29</v>
      </c>
      <c r="G696" s="0" t="s">
        <v>30</v>
      </c>
      <c r="H696" s="0" t="s">
        <v>20</v>
      </c>
      <c r="I696" s="0" t="n">
        <v>15993</v>
      </c>
      <c r="J696" s="1" t="s">
        <v>21</v>
      </c>
      <c r="K696" s="1" t="s">
        <v>22</v>
      </c>
      <c r="L696" s="1" t="s">
        <v>21</v>
      </c>
      <c r="M696" s="0" t="n">
        <f aca="false">IF(E696="Sports",1,IF(E696="Travel",2,IF(E696="Lifestyle",3)))</f>
        <v>1</v>
      </c>
      <c r="N696" s="0" t="str">
        <f aca="false">IF(A696&lt;18, "below 18", IF(A696&lt;=30, "19-30", IF(A696&lt;=50, "31-50", "Above 50")))</f>
        <v>31-50</v>
      </c>
      <c r="O696" s="0" t="str">
        <f aca="false">_xlfn.CONCAT(M696,"-",N696)</f>
        <v>1-31-50</v>
      </c>
      <c r="P696" s="0" t="n">
        <f aca="false">COUNTIF(O695:O1695,$O695)</f>
        <v>29</v>
      </c>
    </row>
    <row r="697" customFormat="false" ht="12.8" hidden="false" customHeight="false" outlineLevel="0" collapsed="false">
      <c r="A697" s="0" t="n">
        <v>45</v>
      </c>
      <c r="B697" s="0" t="s">
        <v>23</v>
      </c>
      <c r="C697" s="0" t="n">
        <v>7</v>
      </c>
      <c r="D697" s="0" t="s">
        <v>16</v>
      </c>
      <c r="E697" s="0" t="s">
        <v>17</v>
      </c>
      <c r="F697" s="0" t="s">
        <v>18</v>
      </c>
      <c r="G697" s="0" t="s">
        <v>19</v>
      </c>
      <c r="H697" s="0" t="s">
        <v>20</v>
      </c>
      <c r="I697" s="0" t="n">
        <v>15021</v>
      </c>
      <c r="J697" s="1" t="s">
        <v>21</v>
      </c>
      <c r="K697" s="1" t="s">
        <v>21</v>
      </c>
      <c r="L697" s="1" t="s">
        <v>22</v>
      </c>
      <c r="M697" s="0" t="n">
        <f aca="false">IF(E697="Sports",1,IF(E697="Travel",2,IF(E697="Lifestyle",3)))</f>
        <v>1</v>
      </c>
      <c r="N697" s="0" t="str">
        <f aca="false">IF(A697&lt;18, "below 18", IF(A697&lt;=30, "19-30", IF(A697&lt;=50, "31-50", "Above 50")))</f>
        <v>31-50</v>
      </c>
      <c r="O697" s="0" t="str">
        <f aca="false">_xlfn.CONCAT(M697,"-",N697)</f>
        <v>1-31-50</v>
      </c>
      <c r="P697" s="0" t="n">
        <f aca="false">COUNTIF(O696:O1696,$O696)</f>
        <v>40</v>
      </c>
    </row>
    <row r="698" customFormat="false" ht="12.8" hidden="false" customHeight="false" outlineLevel="0" collapsed="false">
      <c r="A698" s="0" t="n">
        <v>54</v>
      </c>
      <c r="B698" s="0" t="s">
        <v>32</v>
      </c>
      <c r="C698" s="0" t="n">
        <v>9</v>
      </c>
      <c r="D698" s="0" t="s">
        <v>24</v>
      </c>
      <c r="E698" s="0" t="s">
        <v>25</v>
      </c>
      <c r="F698" s="0" t="s">
        <v>18</v>
      </c>
      <c r="G698" s="0" t="s">
        <v>30</v>
      </c>
      <c r="H698" s="0" t="s">
        <v>26</v>
      </c>
      <c r="I698" s="0" t="n">
        <v>12907</v>
      </c>
      <c r="J698" s="1" t="s">
        <v>22</v>
      </c>
      <c r="K698" s="1" t="s">
        <v>21</v>
      </c>
      <c r="L698" s="1" t="s">
        <v>21</v>
      </c>
      <c r="M698" s="0" t="n">
        <f aca="false">IF(E698="Sports",1,IF(E698="Travel",2,IF(E698="Lifestyle",3)))</f>
        <v>2</v>
      </c>
      <c r="N698" s="0" t="str">
        <f aca="false">IF(A698&lt;18, "below 18", IF(A698&lt;=30, "19-30", IF(A698&lt;=50, "31-50", "Above 50")))</f>
        <v>Above 50</v>
      </c>
      <c r="O698" s="0" t="str">
        <f aca="false">_xlfn.CONCAT(M698,"-",N698)</f>
        <v>2-Above 50</v>
      </c>
      <c r="P698" s="0" t="n">
        <f aca="false">COUNTIF(O697:O1697,$O697)</f>
        <v>39</v>
      </c>
    </row>
    <row r="699" customFormat="false" ht="12.8" hidden="false" customHeight="false" outlineLevel="0" collapsed="false">
      <c r="A699" s="0" t="n">
        <v>58</v>
      </c>
      <c r="B699" s="0" t="s">
        <v>32</v>
      </c>
      <c r="C699" s="0" t="n">
        <v>5</v>
      </c>
      <c r="D699" s="0" t="s">
        <v>24</v>
      </c>
      <c r="E699" s="0" t="s">
        <v>25</v>
      </c>
      <c r="F699" s="0" t="s">
        <v>29</v>
      </c>
      <c r="G699" s="0" t="s">
        <v>19</v>
      </c>
      <c r="H699" s="0" t="s">
        <v>26</v>
      </c>
      <c r="I699" s="0" t="n">
        <v>12914</v>
      </c>
      <c r="J699" s="1" t="s">
        <v>22</v>
      </c>
      <c r="K699" s="1" t="s">
        <v>22</v>
      </c>
      <c r="L699" s="1" t="s">
        <v>22</v>
      </c>
      <c r="M699" s="0" t="n">
        <f aca="false">IF(E699="Sports",1,IF(E699="Travel",2,IF(E699="Lifestyle",3)))</f>
        <v>2</v>
      </c>
      <c r="N699" s="0" t="str">
        <f aca="false">IF(A699&lt;18, "below 18", IF(A699&lt;=30, "19-30", IF(A699&lt;=50, "31-50", "Above 50")))</f>
        <v>Above 50</v>
      </c>
      <c r="O699" s="0" t="str">
        <f aca="false">_xlfn.CONCAT(M699,"-",N699)</f>
        <v>2-Above 50</v>
      </c>
      <c r="P699" s="0" t="n">
        <f aca="false">COUNTIF(O698:O1698,$O698)</f>
        <v>34</v>
      </c>
    </row>
    <row r="700" customFormat="false" ht="12.8" hidden="false" customHeight="false" outlineLevel="0" collapsed="false">
      <c r="A700" s="0" t="n">
        <v>53</v>
      </c>
      <c r="B700" s="0" t="s">
        <v>23</v>
      </c>
      <c r="C700" s="0" t="n">
        <v>9</v>
      </c>
      <c r="D700" s="0" t="s">
        <v>24</v>
      </c>
      <c r="E700" s="0" t="s">
        <v>25</v>
      </c>
      <c r="F700" s="0" t="s">
        <v>29</v>
      </c>
      <c r="G700" s="0" t="s">
        <v>19</v>
      </c>
      <c r="H700" s="0" t="s">
        <v>31</v>
      </c>
      <c r="I700" s="0" t="n">
        <v>13870</v>
      </c>
      <c r="J700" s="1" t="s">
        <v>22</v>
      </c>
      <c r="K700" s="1" t="s">
        <v>21</v>
      </c>
      <c r="L700" s="1" t="s">
        <v>22</v>
      </c>
      <c r="M700" s="0" t="n">
        <f aca="false">IF(E700="Sports",1,IF(E700="Travel",2,IF(E700="Lifestyle",3)))</f>
        <v>2</v>
      </c>
      <c r="N700" s="0" t="str">
        <f aca="false">IF(A700&lt;18, "below 18", IF(A700&lt;=30, "19-30", IF(A700&lt;=50, "31-50", "Above 50")))</f>
        <v>Above 50</v>
      </c>
      <c r="O700" s="0" t="str">
        <f aca="false">_xlfn.CONCAT(M700,"-",N700)</f>
        <v>2-Above 50</v>
      </c>
      <c r="P700" s="0" t="n">
        <f aca="false">COUNTIF(O699:O1699,$O699)</f>
        <v>33</v>
      </c>
    </row>
    <row r="701" customFormat="false" ht="12.8" hidden="false" customHeight="false" outlineLevel="0" collapsed="false">
      <c r="A701" s="0" t="n">
        <v>44</v>
      </c>
      <c r="B701" s="0" t="s">
        <v>32</v>
      </c>
      <c r="C701" s="0" t="n">
        <v>4</v>
      </c>
      <c r="D701" s="0" t="s">
        <v>16</v>
      </c>
      <c r="E701" s="0" t="s">
        <v>25</v>
      </c>
      <c r="F701" s="0" t="s">
        <v>34</v>
      </c>
      <c r="G701" s="0" t="s">
        <v>19</v>
      </c>
      <c r="H701" s="0" t="s">
        <v>26</v>
      </c>
      <c r="I701" s="0" t="n">
        <v>19190</v>
      </c>
      <c r="J701" s="1" t="s">
        <v>22</v>
      </c>
      <c r="K701" s="1" t="s">
        <v>22</v>
      </c>
      <c r="L701" s="1" t="s">
        <v>22</v>
      </c>
      <c r="M701" s="0" t="n">
        <f aca="false">IF(E701="Sports",1,IF(E701="Travel",2,IF(E701="Lifestyle",3)))</f>
        <v>2</v>
      </c>
      <c r="N701" s="0" t="str">
        <f aca="false">IF(A701&lt;18, "below 18", IF(A701&lt;=30, "19-30", IF(A701&lt;=50, "31-50", "Above 50")))</f>
        <v>31-50</v>
      </c>
      <c r="O701" s="0" t="str">
        <f aca="false">_xlfn.CONCAT(M701,"-",N701)</f>
        <v>2-31-50</v>
      </c>
      <c r="P701" s="0" t="n">
        <f aca="false">COUNTIF(O700:O1700,$O700)</f>
        <v>32</v>
      </c>
    </row>
    <row r="702" customFormat="false" ht="12.8" hidden="false" customHeight="false" outlineLevel="0" collapsed="false">
      <c r="A702" s="0" t="n">
        <v>34</v>
      </c>
      <c r="B702" s="0" t="s">
        <v>15</v>
      </c>
      <c r="C702" s="0" t="n">
        <v>2</v>
      </c>
      <c r="D702" s="0" t="s">
        <v>24</v>
      </c>
      <c r="E702" s="0" t="s">
        <v>17</v>
      </c>
      <c r="F702" s="0" t="s">
        <v>34</v>
      </c>
      <c r="G702" s="0" t="s">
        <v>30</v>
      </c>
      <c r="H702" s="0" t="s">
        <v>31</v>
      </c>
      <c r="I702" s="0" t="n">
        <v>15085</v>
      </c>
      <c r="J702" s="1" t="s">
        <v>22</v>
      </c>
      <c r="K702" s="1" t="s">
        <v>22</v>
      </c>
      <c r="L702" s="1" t="s">
        <v>22</v>
      </c>
      <c r="M702" s="0" t="n">
        <f aca="false">IF(E702="Sports",1,IF(E702="Travel",2,IF(E702="Lifestyle",3)))</f>
        <v>1</v>
      </c>
      <c r="N702" s="0" t="str">
        <f aca="false">IF(A702&lt;18, "below 18", IF(A702&lt;=30, "19-30", IF(A702&lt;=50, "31-50", "Above 50")))</f>
        <v>31-50</v>
      </c>
      <c r="O702" s="0" t="str">
        <f aca="false">_xlfn.CONCAT(M702,"-",N702)</f>
        <v>1-31-50</v>
      </c>
      <c r="P702" s="0" t="n">
        <f aca="false">COUNTIF(O701:O1701,$O701)</f>
        <v>47</v>
      </c>
    </row>
    <row r="703" customFormat="false" ht="12.8" hidden="false" customHeight="false" outlineLevel="0" collapsed="false">
      <c r="A703" s="0" t="n">
        <v>26</v>
      </c>
      <c r="B703" s="0" t="s">
        <v>32</v>
      </c>
      <c r="C703" s="0" t="n">
        <v>3</v>
      </c>
      <c r="D703" s="0" t="s">
        <v>24</v>
      </c>
      <c r="E703" s="0" t="s">
        <v>17</v>
      </c>
      <c r="F703" s="0" t="s">
        <v>18</v>
      </c>
      <c r="G703" s="0" t="s">
        <v>30</v>
      </c>
      <c r="H703" s="0" t="s">
        <v>26</v>
      </c>
      <c r="I703" s="0" t="n">
        <v>16546</v>
      </c>
      <c r="J703" s="1" t="s">
        <v>21</v>
      </c>
      <c r="K703" s="1" t="s">
        <v>22</v>
      </c>
      <c r="L703" s="1" t="s">
        <v>22</v>
      </c>
      <c r="M703" s="0" t="n">
        <f aca="false">IF(E703="Sports",1,IF(E703="Travel",2,IF(E703="Lifestyle",3)))</f>
        <v>1</v>
      </c>
      <c r="N703" s="0" t="str">
        <f aca="false">IF(A703&lt;18, "below 18", IF(A703&lt;=30, "19-30", IF(A703&lt;=50, "31-50", "Above 50")))</f>
        <v>19-30</v>
      </c>
      <c r="O703" s="0" t="str">
        <f aca="false">_xlfn.CONCAT(M703,"-",N703)</f>
        <v>1-19-30</v>
      </c>
      <c r="P703" s="0" t="n">
        <f aca="false">COUNTIF(O702:O1702,$O702)</f>
        <v>38</v>
      </c>
    </row>
    <row r="704" customFormat="false" ht="12.8" hidden="false" customHeight="false" outlineLevel="0" collapsed="false">
      <c r="A704" s="0" t="n">
        <v>50</v>
      </c>
      <c r="B704" s="0" t="s">
        <v>15</v>
      </c>
      <c r="C704" s="0" t="n">
        <v>1</v>
      </c>
      <c r="D704" s="0" t="s">
        <v>35</v>
      </c>
      <c r="E704" s="0" t="s">
        <v>33</v>
      </c>
      <c r="F704" s="0" t="s">
        <v>18</v>
      </c>
      <c r="G704" s="0" t="s">
        <v>36</v>
      </c>
      <c r="H704" s="0" t="s">
        <v>20</v>
      </c>
      <c r="I704" s="0" t="n">
        <v>10395</v>
      </c>
      <c r="J704" s="1" t="s">
        <v>21</v>
      </c>
      <c r="K704" s="1" t="s">
        <v>21</v>
      </c>
      <c r="L704" s="1" t="s">
        <v>21</v>
      </c>
      <c r="M704" s="0" t="n">
        <f aca="false">IF(E704="Sports",1,IF(E704="Travel",2,IF(E704="Lifestyle",3)))</f>
        <v>3</v>
      </c>
      <c r="N704" s="0" t="str">
        <f aca="false">IF(A704&lt;18, "below 18", IF(A704&lt;=30, "19-30", IF(A704&lt;=50, "31-50", "Above 50")))</f>
        <v>31-50</v>
      </c>
      <c r="O704" s="0" t="str">
        <f aca="false">_xlfn.CONCAT(M704,"-",N704)</f>
        <v>3-31-50</v>
      </c>
      <c r="P704" s="0" t="n">
        <f aca="false">COUNTIF(O703:O1703,$O703)</f>
        <v>26</v>
      </c>
    </row>
    <row r="705" customFormat="false" ht="12.8" hidden="false" customHeight="false" outlineLevel="0" collapsed="false">
      <c r="A705" s="0" t="n">
        <v>37</v>
      </c>
      <c r="B705" s="0" t="s">
        <v>23</v>
      </c>
      <c r="C705" s="0" t="n">
        <v>6</v>
      </c>
      <c r="D705" s="0" t="s">
        <v>16</v>
      </c>
      <c r="E705" s="0" t="s">
        <v>25</v>
      </c>
      <c r="F705" s="0" t="s">
        <v>34</v>
      </c>
      <c r="G705" s="0" t="s">
        <v>30</v>
      </c>
      <c r="H705" s="0" t="s">
        <v>20</v>
      </c>
      <c r="I705" s="0" t="n">
        <v>10938</v>
      </c>
      <c r="J705" s="1" t="s">
        <v>21</v>
      </c>
      <c r="K705" s="1" t="s">
        <v>22</v>
      </c>
      <c r="L705" s="1" t="s">
        <v>21</v>
      </c>
      <c r="M705" s="0" t="n">
        <f aca="false">IF(E705="Sports",1,IF(E705="Travel",2,IF(E705="Lifestyle",3)))</f>
        <v>2</v>
      </c>
      <c r="N705" s="0" t="str">
        <f aca="false">IF(A705&lt;18, "below 18", IF(A705&lt;=30, "19-30", IF(A705&lt;=50, "31-50", "Above 50")))</f>
        <v>31-50</v>
      </c>
      <c r="O705" s="0" t="str">
        <f aca="false">_xlfn.CONCAT(M705,"-",N705)</f>
        <v>2-31-50</v>
      </c>
      <c r="P705" s="0" t="n">
        <f aca="false">COUNTIF(O704:O1704,$O704)</f>
        <v>42</v>
      </c>
    </row>
    <row r="706" customFormat="false" ht="12.8" hidden="false" customHeight="false" outlineLevel="0" collapsed="false">
      <c r="A706" s="0" t="n">
        <v>30</v>
      </c>
      <c r="B706" s="0" t="s">
        <v>15</v>
      </c>
      <c r="C706" s="0" t="n">
        <v>6</v>
      </c>
      <c r="D706" s="0" t="s">
        <v>35</v>
      </c>
      <c r="E706" s="0" t="s">
        <v>33</v>
      </c>
      <c r="F706" s="0" t="s">
        <v>29</v>
      </c>
      <c r="G706" s="0" t="s">
        <v>19</v>
      </c>
      <c r="H706" s="0" t="s">
        <v>26</v>
      </c>
      <c r="I706" s="0" t="n">
        <v>19828</v>
      </c>
      <c r="J706" s="1" t="s">
        <v>22</v>
      </c>
      <c r="K706" s="1" t="s">
        <v>21</v>
      </c>
      <c r="L706" s="1" t="s">
        <v>21</v>
      </c>
      <c r="M706" s="0" t="n">
        <f aca="false">IF(E706="Sports",1,IF(E706="Travel",2,IF(E706="Lifestyle",3)))</f>
        <v>3</v>
      </c>
      <c r="N706" s="0" t="str">
        <f aca="false">IF(A706&lt;18, "below 18", IF(A706&lt;=30, "19-30", IF(A706&lt;=50, "31-50", "Above 50")))</f>
        <v>19-30</v>
      </c>
      <c r="O706" s="0" t="str">
        <f aca="false">_xlfn.CONCAT(M706,"-",N706)</f>
        <v>3-19-30</v>
      </c>
      <c r="P706" s="0" t="n">
        <f aca="false">COUNTIF(O705:O1705,$O705)</f>
        <v>46</v>
      </c>
    </row>
    <row r="707" customFormat="false" ht="12.8" hidden="false" customHeight="false" outlineLevel="0" collapsed="false">
      <c r="A707" s="0" t="n">
        <v>45</v>
      </c>
      <c r="B707" s="0" t="s">
        <v>32</v>
      </c>
      <c r="C707" s="0" t="n">
        <v>1</v>
      </c>
      <c r="D707" s="0" t="s">
        <v>35</v>
      </c>
      <c r="E707" s="0" t="s">
        <v>17</v>
      </c>
      <c r="F707" s="0" t="s">
        <v>18</v>
      </c>
      <c r="G707" s="0" t="s">
        <v>19</v>
      </c>
      <c r="H707" s="0" t="s">
        <v>31</v>
      </c>
      <c r="I707" s="0" t="n">
        <v>12510</v>
      </c>
      <c r="J707" s="1" t="s">
        <v>21</v>
      </c>
      <c r="K707" s="1" t="s">
        <v>21</v>
      </c>
      <c r="L707" s="1" t="s">
        <v>21</v>
      </c>
      <c r="M707" s="0" t="n">
        <f aca="false">IF(E707="Sports",1,IF(E707="Travel",2,IF(E707="Lifestyle",3)))</f>
        <v>1</v>
      </c>
      <c r="N707" s="0" t="str">
        <f aca="false">IF(A707&lt;18, "below 18", IF(A707&lt;=30, "19-30", IF(A707&lt;=50, "31-50", "Above 50")))</f>
        <v>31-50</v>
      </c>
      <c r="O707" s="0" t="str">
        <f aca="false">_xlfn.CONCAT(M707,"-",N707)</f>
        <v>1-31-50</v>
      </c>
      <c r="P707" s="0" t="n">
        <f aca="false">COUNTIF(O706:O1706,$O706)</f>
        <v>37</v>
      </c>
    </row>
    <row r="708" customFormat="false" ht="12.8" hidden="false" customHeight="false" outlineLevel="0" collapsed="false">
      <c r="A708" s="0" t="n">
        <v>46</v>
      </c>
      <c r="B708" s="0" t="s">
        <v>32</v>
      </c>
      <c r="C708" s="0" t="n">
        <v>3</v>
      </c>
      <c r="D708" s="0" t="s">
        <v>24</v>
      </c>
      <c r="E708" s="0" t="s">
        <v>17</v>
      </c>
      <c r="F708" s="0" t="s">
        <v>29</v>
      </c>
      <c r="G708" s="0" t="s">
        <v>30</v>
      </c>
      <c r="H708" s="0" t="s">
        <v>20</v>
      </c>
      <c r="I708" s="0" t="n">
        <v>14636</v>
      </c>
      <c r="J708" s="1" t="s">
        <v>22</v>
      </c>
      <c r="K708" s="1" t="s">
        <v>21</v>
      </c>
      <c r="L708" s="1" t="s">
        <v>22</v>
      </c>
      <c r="M708" s="0" t="n">
        <f aca="false">IF(E708="Sports",1,IF(E708="Travel",2,IF(E708="Lifestyle",3)))</f>
        <v>1</v>
      </c>
      <c r="N708" s="0" t="str">
        <f aca="false">IF(A708&lt;18, "below 18", IF(A708&lt;=30, "19-30", IF(A708&lt;=50, "31-50", "Above 50")))</f>
        <v>31-50</v>
      </c>
      <c r="O708" s="0" t="str">
        <f aca="false">_xlfn.CONCAT(M708,"-",N708)</f>
        <v>1-31-50</v>
      </c>
      <c r="P708" s="0" t="n">
        <f aca="false">COUNTIF(O707:O1707,$O707)</f>
        <v>37</v>
      </c>
    </row>
    <row r="709" customFormat="false" ht="12.8" hidden="false" customHeight="false" outlineLevel="0" collapsed="false">
      <c r="A709" s="0" t="n">
        <v>30</v>
      </c>
      <c r="B709" s="0" t="s">
        <v>32</v>
      </c>
      <c r="C709" s="0" t="n">
        <v>5</v>
      </c>
      <c r="D709" s="0" t="s">
        <v>16</v>
      </c>
      <c r="E709" s="0" t="s">
        <v>33</v>
      </c>
      <c r="F709" s="0" t="s">
        <v>34</v>
      </c>
      <c r="G709" s="0" t="s">
        <v>30</v>
      </c>
      <c r="H709" s="0" t="s">
        <v>31</v>
      </c>
      <c r="I709" s="0" t="n">
        <v>11649</v>
      </c>
      <c r="J709" s="1" t="s">
        <v>22</v>
      </c>
      <c r="K709" s="1" t="s">
        <v>21</v>
      </c>
      <c r="L709" s="1" t="s">
        <v>22</v>
      </c>
      <c r="M709" s="0" t="n">
        <f aca="false">IF(E709="Sports",1,IF(E709="Travel",2,IF(E709="Lifestyle",3)))</f>
        <v>3</v>
      </c>
      <c r="N709" s="0" t="str">
        <f aca="false">IF(A709&lt;18, "below 18", IF(A709&lt;=30, "19-30", IF(A709&lt;=50, "31-50", "Above 50")))</f>
        <v>19-30</v>
      </c>
      <c r="O709" s="0" t="str">
        <f aca="false">_xlfn.CONCAT(M709,"-",N709)</f>
        <v>3-19-30</v>
      </c>
      <c r="P709" s="0" t="n">
        <f aca="false">COUNTIF(O708:O1708,$O708)</f>
        <v>36</v>
      </c>
    </row>
    <row r="710" customFormat="false" ht="12.8" hidden="false" customHeight="false" outlineLevel="0" collapsed="false">
      <c r="A710" s="0" t="n">
        <v>63</v>
      </c>
      <c r="B710" s="0" t="s">
        <v>23</v>
      </c>
      <c r="C710" s="0" t="n">
        <v>3</v>
      </c>
      <c r="D710" s="0" t="s">
        <v>24</v>
      </c>
      <c r="E710" s="0" t="s">
        <v>25</v>
      </c>
      <c r="F710" s="0" t="s">
        <v>18</v>
      </c>
      <c r="G710" s="0" t="s">
        <v>30</v>
      </c>
      <c r="H710" s="0" t="s">
        <v>26</v>
      </c>
      <c r="I710" s="0" t="n">
        <v>13690</v>
      </c>
      <c r="J710" s="1" t="s">
        <v>21</v>
      </c>
      <c r="K710" s="1" t="s">
        <v>21</v>
      </c>
      <c r="L710" s="1" t="s">
        <v>22</v>
      </c>
      <c r="M710" s="0" t="n">
        <f aca="false">IF(E710="Sports",1,IF(E710="Travel",2,IF(E710="Lifestyle",3)))</f>
        <v>2</v>
      </c>
      <c r="N710" s="0" t="str">
        <f aca="false">IF(A710&lt;18, "below 18", IF(A710&lt;=30, "19-30", IF(A710&lt;=50, "31-50", "Above 50")))</f>
        <v>Above 50</v>
      </c>
      <c r="O710" s="0" t="str">
        <f aca="false">_xlfn.CONCAT(M710,"-",N710)</f>
        <v>2-Above 50</v>
      </c>
      <c r="P710" s="0" t="n">
        <f aca="false">COUNTIF(O709:O1709,$O709)</f>
        <v>36</v>
      </c>
    </row>
    <row r="711" customFormat="false" ht="12.8" hidden="false" customHeight="false" outlineLevel="0" collapsed="false">
      <c r="A711" s="0" t="n">
        <v>52</v>
      </c>
      <c r="B711" s="0" t="s">
        <v>23</v>
      </c>
      <c r="C711" s="0" t="n">
        <v>3</v>
      </c>
      <c r="D711" s="0" t="s">
        <v>16</v>
      </c>
      <c r="E711" s="0" t="s">
        <v>25</v>
      </c>
      <c r="F711" s="0" t="s">
        <v>18</v>
      </c>
      <c r="G711" s="0" t="s">
        <v>36</v>
      </c>
      <c r="H711" s="0" t="s">
        <v>26</v>
      </c>
      <c r="I711" s="0" t="n">
        <v>13435</v>
      </c>
      <c r="J711" s="1" t="s">
        <v>21</v>
      </c>
      <c r="K711" s="1" t="s">
        <v>22</v>
      </c>
      <c r="L711" s="1" t="s">
        <v>21</v>
      </c>
      <c r="M711" s="0" t="n">
        <f aca="false">IF(E711="Sports",1,IF(E711="Travel",2,IF(E711="Lifestyle",3)))</f>
        <v>2</v>
      </c>
      <c r="N711" s="0" t="str">
        <f aca="false">IF(A711&lt;18, "below 18", IF(A711&lt;=30, "19-30", IF(A711&lt;=50, "31-50", "Above 50")))</f>
        <v>Above 50</v>
      </c>
      <c r="O711" s="0" t="str">
        <f aca="false">_xlfn.CONCAT(M711,"-",N711)</f>
        <v>2-Above 50</v>
      </c>
      <c r="P711" s="0" t="n">
        <f aca="false">COUNTIF(O710:O1710,$O710)</f>
        <v>31</v>
      </c>
    </row>
    <row r="712" customFormat="false" ht="12.8" hidden="false" customHeight="false" outlineLevel="0" collapsed="false">
      <c r="A712" s="0" t="n">
        <v>23</v>
      </c>
      <c r="B712" s="0" t="s">
        <v>32</v>
      </c>
      <c r="C712" s="0" t="n">
        <v>3</v>
      </c>
      <c r="D712" s="0" t="s">
        <v>35</v>
      </c>
      <c r="E712" s="0" t="s">
        <v>25</v>
      </c>
      <c r="F712" s="0" t="s">
        <v>34</v>
      </c>
      <c r="G712" s="0" t="s">
        <v>19</v>
      </c>
      <c r="H712" s="0" t="s">
        <v>20</v>
      </c>
      <c r="I712" s="0" t="n">
        <v>13201</v>
      </c>
      <c r="J712" s="1" t="s">
        <v>22</v>
      </c>
      <c r="K712" s="1" t="s">
        <v>21</v>
      </c>
      <c r="L712" s="1" t="s">
        <v>21</v>
      </c>
      <c r="M712" s="0" t="n">
        <f aca="false">IF(E712="Sports",1,IF(E712="Travel",2,IF(E712="Lifestyle",3)))</f>
        <v>2</v>
      </c>
      <c r="N712" s="0" t="str">
        <f aca="false">IF(A712&lt;18, "below 18", IF(A712&lt;=30, "19-30", IF(A712&lt;=50, "31-50", "Above 50")))</f>
        <v>19-30</v>
      </c>
      <c r="O712" s="0" t="str">
        <f aca="false">_xlfn.CONCAT(M712,"-",N712)</f>
        <v>2-19-30</v>
      </c>
      <c r="P712" s="0" t="n">
        <f aca="false">COUNTIF(O711:O1711,$O711)</f>
        <v>30</v>
      </c>
    </row>
    <row r="713" customFormat="false" ht="12.8" hidden="false" customHeight="false" outlineLevel="0" collapsed="false">
      <c r="A713" s="0" t="n">
        <v>35</v>
      </c>
      <c r="B713" s="0" t="s">
        <v>15</v>
      </c>
      <c r="C713" s="0" t="n">
        <v>5</v>
      </c>
      <c r="D713" s="0" t="s">
        <v>16</v>
      </c>
      <c r="E713" s="0" t="s">
        <v>25</v>
      </c>
      <c r="F713" s="0" t="s">
        <v>18</v>
      </c>
      <c r="G713" s="0" t="s">
        <v>36</v>
      </c>
      <c r="H713" s="0" t="s">
        <v>26</v>
      </c>
      <c r="I713" s="0" t="n">
        <v>14179</v>
      </c>
      <c r="J713" s="1" t="s">
        <v>21</v>
      </c>
      <c r="K713" s="1" t="s">
        <v>21</v>
      </c>
      <c r="L713" s="1" t="s">
        <v>21</v>
      </c>
      <c r="M713" s="0" t="n">
        <f aca="false">IF(E713="Sports",1,IF(E713="Travel",2,IF(E713="Lifestyle",3)))</f>
        <v>2</v>
      </c>
      <c r="N713" s="0" t="str">
        <f aca="false">IF(A713&lt;18, "below 18", IF(A713&lt;=30, "19-30", IF(A713&lt;=50, "31-50", "Above 50")))</f>
        <v>31-50</v>
      </c>
      <c r="O713" s="0" t="str">
        <f aca="false">_xlfn.CONCAT(M713,"-",N713)</f>
        <v>2-31-50</v>
      </c>
      <c r="P713" s="0" t="n">
        <f aca="false">COUNTIF(O712:O1712,$O712)</f>
        <v>28</v>
      </c>
    </row>
    <row r="714" customFormat="false" ht="12.8" hidden="false" customHeight="false" outlineLevel="0" collapsed="false">
      <c r="A714" s="0" t="n">
        <v>22</v>
      </c>
      <c r="B714" s="0" t="s">
        <v>23</v>
      </c>
      <c r="C714" s="0" t="n">
        <v>5</v>
      </c>
      <c r="D714" s="0" t="s">
        <v>24</v>
      </c>
      <c r="E714" s="0" t="s">
        <v>33</v>
      </c>
      <c r="F714" s="0" t="s">
        <v>34</v>
      </c>
      <c r="G714" s="0" t="s">
        <v>36</v>
      </c>
      <c r="H714" s="0" t="s">
        <v>20</v>
      </c>
      <c r="I714" s="0" t="n">
        <v>18405</v>
      </c>
      <c r="J714" s="1" t="s">
        <v>22</v>
      </c>
      <c r="K714" s="1" t="s">
        <v>21</v>
      </c>
      <c r="L714" s="1" t="s">
        <v>21</v>
      </c>
      <c r="M714" s="0" t="n">
        <f aca="false">IF(E714="Sports",1,IF(E714="Travel",2,IF(E714="Lifestyle",3)))</f>
        <v>3</v>
      </c>
      <c r="N714" s="0" t="str">
        <f aca="false">IF(A714&lt;18, "below 18", IF(A714&lt;=30, "19-30", IF(A714&lt;=50, "31-50", "Above 50")))</f>
        <v>19-30</v>
      </c>
      <c r="O714" s="0" t="str">
        <f aca="false">_xlfn.CONCAT(M714,"-",N714)</f>
        <v>3-19-30</v>
      </c>
      <c r="P714" s="0" t="n">
        <f aca="false">COUNTIF(O713:O1713,$O713)</f>
        <v>45</v>
      </c>
    </row>
    <row r="715" customFormat="false" ht="12.8" hidden="false" customHeight="false" outlineLevel="0" collapsed="false">
      <c r="A715" s="0" t="n">
        <v>64</v>
      </c>
      <c r="B715" s="0" t="s">
        <v>32</v>
      </c>
      <c r="C715" s="0" t="n">
        <v>4</v>
      </c>
      <c r="D715" s="0" t="s">
        <v>24</v>
      </c>
      <c r="E715" s="0" t="s">
        <v>33</v>
      </c>
      <c r="F715" s="0" t="s">
        <v>18</v>
      </c>
      <c r="G715" s="0" t="s">
        <v>19</v>
      </c>
      <c r="H715" s="0" t="s">
        <v>31</v>
      </c>
      <c r="I715" s="0" t="n">
        <v>13237</v>
      </c>
      <c r="J715" s="1" t="s">
        <v>21</v>
      </c>
      <c r="K715" s="1" t="s">
        <v>21</v>
      </c>
      <c r="L715" s="1" t="s">
        <v>22</v>
      </c>
      <c r="M715" s="0" t="n">
        <f aca="false">IF(E715="Sports",1,IF(E715="Travel",2,IF(E715="Lifestyle",3)))</f>
        <v>3</v>
      </c>
      <c r="N715" s="0" t="str">
        <f aca="false">IF(A715&lt;18, "below 18", IF(A715&lt;=30, "19-30", IF(A715&lt;=50, "31-50", "Above 50")))</f>
        <v>Above 50</v>
      </c>
      <c r="O715" s="0" t="str">
        <f aca="false">_xlfn.CONCAT(M715,"-",N715)</f>
        <v>3-Above 50</v>
      </c>
      <c r="P715" s="0" t="n">
        <f aca="false">COUNTIF(O714:O1714,$O714)</f>
        <v>35</v>
      </c>
    </row>
    <row r="716" customFormat="false" ht="12.8" hidden="false" customHeight="false" outlineLevel="0" collapsed="false">
      <c r="A716" s="0" t="n">
        <v>42</v>
      </c>
      <c r="B716" s="0" t="s">
        <v>32</v>
      </c>
      <c r="C716" s="0" t="n">
        <v>1</v>
      </c>
      <c r="D716" s="0" t="s">
        <v>24</v>
      </c>
      <c r="E716" s="0" t="s">
        <v>17</v>
      </c>
      <c r="F716" s="0" t="s">
        <v>34</v>
      </c>
      <c r="G716" s="0" t="s">
        <v>19</v>
      </c>
      <c r="H716" s="0" t="s">
        <v>20</v>
      </c>
      <c r="I716" s="0" t="n">
        <v>13862</v>
      </c>
      <c r="J716" s="1" t="s">
        <v>21</v>
      </c>
      <c r="K716" s="1" t="s">
        <v>21</v>
      </c>
      <c r="L716" s="1" t="s">
        <v>22</v>
      </c>
      <c r="M716" s="0" t="n">
        <f aca="false">IF(E716="Sports",1,IF(E716="Travel",2,IF(E716="Lifestyle",3)))</f>
        <v>1</v>
      </c>
      <c r="N716" s="0" t="str">
        <f aca="false">IF(A716&lt;18, "below 18", IF(A716&lt;=30, "19-30", IF(A716&lt;=50, "31-50", "Above 50")))</f>
        <v>31-50</v>
      </c>
      <c r="O716" s="0" t="str">
        <f aca="false">_xlfn.CONCAT(M716,"-",N716)</f>
        <v>1-31-50</v>
      </c>
      <c r="P716" s="0" t="n">
        <f aca="false">COUNTIF(O715:O1715,$O715)</f>
        <v>32</v>
      </c>
    </row>
    <row r="717" customFormat="false" ht="12.8" hidden="false" customHeight="false" outlineLevel="0" collapsed="false">
      <c r="A717" s="0" t="n">
        <v>19</v>
      </c>
      <c r="B717" s="0" t="s">
        <v>23</v>
      </c>
      <c r="C717" s="0" t="n">
        <v>5</v>
      </c>
      <c r="D717" s="0" t="s">
        <v>16</v>
      </c>
      <c r="E717" s="0" t="s">
        <v>25</v>
      </c>
      <c r="F717" s="0" t="s">
        <v>18</v>
      </c>
      <c r="G717" s="0" t="s">
        <v>30</v>
      </c>
      <c r="H717" s="0" t="s">
        <v>20</v>
      </c>
      <c r="I717" s="0" t="n">
        <v>10058</v>
      </c>
      <c r="J717" s="1" t="s">
        <v>21</v>
      </c>
      <c r="K717" s="1" t="s">
        <v>22</v>
      </c>
      <c r="L717" s="1" t="s">
        <v>21</v>
      </c>
      <c r="M717" s="0" t="n">
        <f aca="false">IF(E717="Sports",1,IF(E717="Travel",2,IF(E717="Lifestyle",3)))</f>
        <v>2</v>
      </c>
      <c r="N717" s="0" t="str">
        <f aca="false">IF(A717&lt;18, "below 18", IF(A717&lt;=30, "19-30", IF(A717&lt;=50, "31-50", "Above 50")))</f>
        <v>19-30</v>
      </c>
      <c r="O717" s="0" t="str">
        <f aca="false">_xlfn.CONCAT(M717,"-",N717)</f>
        <v>2-19-30</v>
      </c>
      <c r="P717" s="0" t="n">
        <f aca="false">COUNTIF(O716:O1716,$O716)</f>
        <v>35</v>
      </c>
    </row>
    <row r="718" customFormat="false" ht="12.8" hidden="false" customHeight="false" outlineLevel="0" collapsed="false">
      <c r="A718" s="0" t="n">
        <v>27</v>
      </c>
      <c r="B718" s="0" t="s">
        <v>23</v>
      </c>
      <c r="C718" s="0" t="n">
        <v>5</v>
      </c>
      <c r="D718" s="0" t="s">
        <v>35</v>
      </c>
      <c r="E718" s="0" t="s">
        <v>25</v>
      </c>
      <c r="F718" s="0" t="s">
        <v>29</v>
      </c>
      <c r="G718" s="0" t="s">
        <v>30</v>
      </c>
      <c r="H718" s="0" t="s">
        <v>31</v>
      </c>
      <c r="I718" s="0" t="n">
        <v>14938</v>
      </c>
      <c r="J718" s="1" t="s">
        <v>21</v>
      </c>
      <c r="K718" s="1" t="s">
        <v>21</v>
      </c>
      <c r="L718" s="1" t="s">
        <v>21</v>
      </c>
      <c r="M718" s="0" t="n">
        <f aca="false">IF(E718="Sports",1,IF(E718="Travel",2,IF(E718="Lifestyle",3)))</f>
        <v>2</v>
      </c>
      <c r="N718" s="0" t="str">
        <f aca="false">IF(A718&lt;18, "below 18", IF(A718&lt;=30, "19-30", IF(A718&lt;=50, "31-50", "Above 50")))</f>
        <v>19-30</v>
      </c>
      <c r="O718" s="0" t="str">
        <f aca="false">_xlfn.CONCAT(M718,"-",N718)</f>
        <v>2-19-30</v>
      </c>
      <c r="P718" s="0" t="n">
        <f aca="false">COUNTIF(O717:O1717,$O717)</f>
        <v>27</v>
      </c>
    </row>
    <row r="719" customFormat="false" ht="12.8" hidden="false" customHeight="false" outlineLevel="0" collapsed="false">
      <c r="A719" s="0" t="n">
        <v>47</v>
      </c>
      <c r="B719" s="0" t="s">
        <v>23</v>
      </c>
      <c r="C719" s="0" t="n">
        <v>4</v>
      </c>
      <c r="D719" s="0" t="s">
        <v>35</v>
      </c>
      <c r="E719" s="0" t="s">
        <v>25</v>
      </c>
      <c r="F719" s="0" t="s">
        <v>29</v>
      </c>
      <c r="G719" s="0" t="s">
        <v>36</v>
      </c>
      <c r="H719" s="0" t="s">
        <v>20</v>
      </c>
      <c r="I719" s="0" t="n">
        <v>12971</v>
      </c>
      <c r="J719" s="1" t="s">
        <v>21</v>
      </c>
      <c r="K719" s="1" t="s">
        <v>21</v>
      </c>
      <c r="L719" s="1" t="s">
        <v>22</v>
      </c>
      <c r="M719" s="0" t="n">
        <f aca="false">IF(E719="Sports",1,IF(E719="Travel",2,IF(E719="Lifestyle",3)))</f>
        <v>2</v>
      </c>
      <c r="N719" s="0" t="str">
        <f aca="false">IF(A719&lt;18, "below 18", IF(A719&lt;=30, "19-30", IF(A719&lt;=50, "31-50", "Above 50")))</f>
        <v>31-50</v>
      </c>
      <c r="O719" s="0" t="str">
        <f aca="false">_xlfn.CONCAT(M719,"-",N719)</f>
        <v>2-31-50</v>
      </c>
      <c r="P719" s="0" t="n">
        <f aca="false">COUNTIF(O718:O1718,$O718)</f>
        <v>26</v>
      </c>
    </row>
    <row r="720" customFormat="false" ht="12.8" hidden="false" customHeight="false" outlineLevel="0" collapsed="false">
      <c r="A720" s="0" t="n">
        <v>62</v>
      </c>
      <c r="B720" s="0" t="s">
        <v>15</v>
      </c>
      <c r="C720" s="0" t="n">
        <v>6</v>
      </c>
      <c r="D720" s="0" t="s">
        <v>16</v>
      </c>
      <c r="E720" s="0" t="s">
        <v>33</v>
      </c>
      <c r="F720" s="0" t="s">
        <v>29</v>
      </c>
      <c r="G720" s="0" t="s">
        <v>30</v>
      </c>
      <c r="H720" s="0" t="s">
        <v>20</v>
      </c>
      <c r="I720" s="0" t="n">
        <v>19719</v>
      </c>
      <c r="J720" s="1" t="s">
        <v>22</v>
      </c>
      <c r="K720" s="1" t="s">
        <v>22</v>
      </c>
      <c r="L720" s="1" t="s">
        <v>22</v>
      </c>
      <c r="M720" s="0" t="n">
        <f aca="false">IF(E720="Sports",1,IF(E720="Travel",2,IF(E720="Lifestyle",3)))</f>
        <v>3</v>
      </c>
      <c r="N720" s="0" t="str">
        <f aca="false">IF(A720&lt;18, "below 18", IF(A720&lt;=30, "19-30", IF(A720&lt;=50, "31-50", "Above 50")))</f>
        <v>Above 50</v>
      </c>
      <c r="O720" s="0" t="str">
        <f aca="false">_xlfn.CONCAT(M720,"-",N720)</f>
        <v>3-Above 50</v>
      </c>
      <c r="P720" s="0" t="n">
        <f aca="false">COUNTIF(O719:O1719,$O719)</f>
        <v>44</v>
      </c>
    </row>
    <row r="721" customFormat="false" ht="12.8" hidden="false" customHeight="false" outlineLevel="0" collapsed="false">
      <c r="A721" s="0" t="n">
        <v>22</v>
      </c>
      <c r="B721" s="0" t="s">
        <v>15</v>
      </c>
      <c r="C721" s="0" t="n">
        <v>4</v>
      </c>
      <c r="D721" s="0" t="s">
        <v>24</v>
      </c>
      <c r="E721" s="0" t="s">
        <v>25</v>
      </c>
      <c r="F721" s="0" t="s">
        <v>18</v>
      </c>
      <c r="G721" s="0" t="s">
        <v>30</v>
      </c>
      <c r="H721" s="0" t="s">
        <v>26</v>
      </c>
      <c r="I721" s="0" t="n">
        <v>18314</v>
      </c>
      <c r="J721" s="1" t="s">
        <v>21</v>
      </c>
      <c r="K721" s="1" t="s">
        <v>21</v>
      </c>
      <c r="L721" s="1" t="s">
        <v>22</v>
      </c>
      <c r="M721" s="0" t="n">
        <f aca="false">IF(E721="Sports",1,IF(E721="Travel",2,IF(E721="Lifestyle",3)))</f>
        <v>2</v>
      </c>
      <c r="N721" s="0" t="str">
        <f aca="false">IF(A721&lt;18, "below 18", IF(A721&lt;=30, "19-30", IF(A721&lt;=50, "31-50", "Above 50")))</f>
        <v>19-30</v>
      </c>
      <c r="O721" s="0" t="str">
        <f aca="false">_xlfn.CONCAT(M721,"-",N721)</f>
        <v>2-19-30</v>
      </c>
      <c r="P721" s="0" t="n">
        <f aca="false">COUNTIF(O720:O1720,$O720)</f>
        <v>31</v>
      </c>
    </row>
    <row r="722" customFormat="false" ht="12.8" hidden="false" customHeight="false" outlineLevel="0" collapsed="false">
      <c r="A722" s="0" t="n">
        <v>50</v>
      </c>
      <c r="B722" s="0" t="s">
        <v>32</v>
      </c>
      <c r="C722" s="0" t="n">
        <v>7</v>
      </c>
      <c r="D722" s="0" t="s">
        <v>35</v>
      </c>
      <c r="E722" s="0" t="s">
        <v>33</v>
      </c>
      <c r="F722" s="0" t="s">
        <v>18</v>
      </c>
      <c r="G722" s="0" t="s">
        <v>19</v>
      </c>
      <c r="H722" s="0" t="s">
        <v>31</v>
      </c>
      <c r="I722" s="0" t="n">
        <v>19628</v>
      </c>
      <c r="J722" s="1" t="s">
        <v>21</v>
      </c>
      <c r="K722" s="1" t="s">
        <v>22</v>
      </c>
      <c r="L722" s="1" t="s">
        <v>22</v>
      </c>
      <c r="M722" s="0" t="n">
        <f aca="false">IF(E722="Sports",1,IF(E722="Travel",2,IF(E722="Lifestyle",3)))</f>
        <v>3</v>
      </c>
      <c r="N722" s="0" t="str">
        <f aca="false">IF(A722&lt;18, "below 18", IF(A722&lt;=30, "19-30", IF(A722&lt;=50, "31-50", "Above 50")))</f>
        <v>31-50</v>
      </c>
      <c r="O722" s="0" t="str">
        <f aca="false">_xlfn.CONCAT(M722,"-",N722)</f>
        <v>3-31-50</v>
      </c>
      <c r="P722" s="0" t="n">
        <f aca="false">COUNTIF(O721:O1721,$O721)</f>
        <v>25</v>
      </c>
    </row>
    <row r="723" customFormat="false" ht="12.8" hidden="false" customHeight="false" outlineLevel="0" collapsed="false">
      <c r="A723" s="0" t="n">
        <v>18</v>
      </c>
      <c r="B723" s="0" t="s">
        <v>23</v>
      </c>
      <c r="C723" s="0" t="n">
        <v>7</v>
      </c>
      <c r="D723" s="0" t="s">
        <v>24</v>
      </c>
      <c r="E723" s="0" t="s">
        <v>25</v>
      </c>
      <c r="F723" s="0" t="s">
        <v>29</v>
      </c>
      <c r="G723" s="0" t="s">
        <v>19</v>
      </c>
      <c r="H723" s="0" t="s">
        <v>20</v>
      </c>
      <c r="I723" s="0" t="n">
        <v>19354</v>
      </c>
      <c r="J723" s="1" t="s">
        <v>21</v>
      </c>
      <c r="K723" s="1" t="s">
        <v>22</v>
      </c>
      <c r="L723" s="1" t="s">
        <v>21</v>
      </c>
      <c r="M723" s="0" t="n">
        <f aca="false">IF(E723="Sports",1,IF(E723="Travel",2,IF(E723="Lifestyle",3)))</f>
        <v>2</v>
      </c>
      <c r="N723" s="0" t="str">
        <f aca="false">IF(A723&lt;18, "below 18", IF(A723&lt;=30, "19-30", IF(A723&lt;=50, "31-50", "Above 50")))</f>
        <v>19-30</v>
      </c>
      <c r="O723" s="0" t="str">
        <f aca="false">_xlfn.CONCAT(M723,"-",N723)</f>
        <v>2-19-30</v>
      </c>
      <c r="P723" s="0" t="n">
        <f aca="false">COUNTIF(O722:O1722,$O722)</f>
        <v>41</v>
      </c>
    </row>
    <row r="724" customFormat="false" ht="12.8" hidden="false" customHeight="false" outlineLevel="0" collapsed="false">
      <c r="A724" s="0" t="n">
        <v>35</v>
      </c>
      <c r="B724" s="0" t="s">
        <v>15</v>
      </c>
      <c r="C724" s="0" t="n">
        <v>2</v>
      </c>
      <c r="D724" s="0" t="s">
        <v>16</v>
      </c>
      <c r="E724" s="0" t="s">
        <v>25</v>
      </c>
      <c r="F724" s="0" t="s">
        <v>29</v>
      </c>
      <c r="G724" s="0" t="s">
        <v>30</v>
      </c>
      <c r="H724" s="0" t="s">
        <v>31</v>
      </c>
      <c r="I724" s="0" t="n">
        <v>13345</v>
      </c>
      <c r="J724" s="1" t="s">
        <v>22</v>
      </c>
      <c r="K724" s="1" t="s">
        <v>22</v>
      </c>
      <c r="L724" s="1" t="s">
        <v>22</v>
      </c>
      <c r="M724" s="0" t="n">
        <f aca="false">IF(E724="Sports",1,IF(E724="Travel",2,IF(E724="Lifestyle",3)))</f>
        <v>2</v>
      </c>
      <c r="N724" s="0" t="str">
        <f aca="false">IF(A724&lt;18, "below 18", IF(A724&lt;=30, "19-30", IF(A724&lt;=50, "31-50", "Above 50")))</f>
        <v>31-50</v>
      </c>
      <c r="O724" s="0" t="str">
        <f aca="false">_xlfn.CONCAT(M724,"-",N724)</f>
        <v>2-31-50</v>
      </c>
      <c r="P724" s="0" t="n">
        <f aca="false">COUNTIF(O723:O1723,$O723)</f>
        <v>24</v>
      </c>
    </row>
    <row r="725" customFormat="false" ht="12.8" hidden="false" customHeight="false" outlineLevel="0" collapsed="false">
      <c r="A725" s="0" t="n">
        <v>49</v>
      </c>
      <c r="B725" s="0" t="s">
        <v>23</v>
      </c>
      <c r="C725" s="0" t="n">
        <v>3</v>
      </c>
      <c r="D725" s="0" t="s">
        <v>24</v>
      </c>
      <c r="E725" s="0" t="s">
        <v>17</v>
      </c>
      <c r="F725" s="0" t="s">
        <v>34</v>
      </c>
      <c r="G725" s="0" t="s">
        <v>19</v>
      </c>
      <c r="H725" s="0" t="s">
        <v>31</v>
      </c>
      <c r="I725" s="0" t="n">
        <v>12486</v>
      </c>
      <c r="J725" s="1" t="s">
        <v>22</v>
      </c>
      <c r="K725" s="1" t="s">
        <v>22</v>
      </c>
      <c r="L725" s="1" t="s">
        <v>22</v>
      </c>
      <c r="M725" s="0" t="n">
        <f aca="false">IF(E725="Sports",1,IF(E725="Travel",2,IF(E725="Lifestyle",3)))</f>
        <v>1</v>
      </c>
      <c r="N725" s="0" t="str">
        <f aca="false">IF(A725&lt;18, "below 18", IF(A725&lt;=30, "19-30", IF(A725&lt;=50, "31-50", "Above 50")))</f>
        <v>31-50</v>
      </c>
      <c r="O725" s="0" t="str">
        <f aca="false">_xlfn.CONCAT(M725,"-",N725)</f>
        <v>1-31-50</v>
      </c>
      <c r="P725" s="0" t="n">
        <f aca="false">COUNTIF(O724:O1724,$O724)</f>
        <v>43</v>
      </c>
    </row>
    <row r="726" customFormat="false" ht="12.8" hidden="false" customHeight="false" outlineLevel="0" collapsed="false">
      <c r="A726" s="0" t="n">
        <v>64</v>
      </c>
      <c r="B726" s="0" t="s">
        <v>32</v>
      </c>
      <c r="C726" s="0" t="n">
        <v>1</v>
      </c>
      <c r="D726" s="0" t="s">
        <v>35</v>
      </c>
      <c r="E726" s="0" t="s">
        <v>25</v>
      </c>
      <c r="F726" s="0" t="s">
        <v>34</v>
      </c>
      <c r="G726" s="0" t="s">
        <v>30</v>
      </c>
      <c r="H726" s="0" t="s">
        <v>20</v>
      </c>
      <c r="I726" s="0" t="n">
        <v>10561</v>
      </c>
      <c r="J726" s="1" t="s">
        <v>22</v>
      </c>
      <c r="K726" s="1" t="s">
        <v>21</v>
      </c>
      <c r="L726" s="1" t="s">
        <v>22</v>
      </c>
      <c r="M726" s="0" t="n">
        <f aca="false">IF(E726="Sports",1,IF(E726="Travel",2,IF(E726="Lifestyle",3)))</f>
        <v>2</v>
      </c>
      <c r="N726" s="0" t="str">
        <f aca="false">IF(A726&lt;18, "below 18", IF(A726&lt;=30, "19-30", IF(A726&lt;=50, "31-50", "Above 50")))</f>
        <v>Above 50</v>
      </c>
      <c r="O726" s="0" t="str">
        <f aca="false">_xlfn.CONCAT(M726,"-",N726)</f>
        <v>2-Above 50</v>
      </c>
      <c r="P726" s="0" t="n">
        <f aca="false">COUNTIF(O725:O1725,$O725)</f>
        <v>34</v>
      </c>
    </row>
    <row r="727" customFormat="false" ht="12.8" hidden="false" customHeight="false" outlineLevel="0" collapsed="false">
      <c r="A727" s="0" t="n">
        <v>28</v>
      </c>
      <c r="B727" s="0" t="s">
        <v>15</v>
      </c>
      <c r="C727" s="0" t="n">
        <v>8</v>
      </c>
      <c r="D727" s="0" t="s">
        <v>35</v>
      </c>
      <c r="E727" s="0" t="s">
        <v>25</v>
      </c>
      <c r="F727" s="0" t="s">
        <v>34</v>
      </c>
      <c r="G727" s="0" t="s">
        <v>19</v>
      </c>
      <c r="H727" s="0" t="s">
        <v>26</v>
      </c>
      <c r="I727" s="0" t="n">
        <v>13981</v>
      </c>
      <c r="J727" s="1" t="s">
        <v>22</v>
      </c>
      <c r="K727" s="1" t="s">
        <v>21</v>
      </c>
      <c r="L727" s="1" t="s">
        <v>22</v>
      </c>
      <c r="M727" s="0" t="n">
        <f aca="false">IF(E727="Sports",1,IF(E727="Travel",2,IF(E727="Lifestyle",3)))</f>
        <v>2</v>
      </c>
      <c r="N727" s="0" t="str">
        <f aca="false">IF(A727&lt;18, "below 18", IF(A727&lt;=30, "19-30", IF(A727&lt;=50, "31-50", "Above 50")))</f>
        <v>19-30</v>
      </c>
      <c r="O727" s="0" t="str">
        <f aca="false">_xlfn.CONCAT(M727,"-",N727)</f>
        <v>2-19-30</v>
      </c>
      <c r="P727" s="0" t="n">
        <f aca="false">COUNTIF(O726:O1726,$O726)</f>
        <v>29</v>
      </c>
    </row>
    <row r="728" customFormat="false" ht="12.8" hidden="false" customHeight="false" outlineLevel="0" collapsed="false">
      <c r="A728" s="0" t="n">
        <v>38</v>
      </c>
      <c r="B728" s="0" t="s">
        <v>15</v>
      </c>
      <c r="C728" s="0" t="n">
        <v>9</v>
      </c>
      <c r="D728" s="0" t="s">
        <v>24</v>
      </c>
      <c r="E728" s="0" t="s">
        <v>17</v>
      </c>
      <c r="F728" s="0" t="s">
        <v>29</v>
      </c>
      <c r="G728" s="0" t="s">
        <v>19</v>
      </c>
      <c r="H728" s="0" t="s">
        <v>31</v>
      </c>
      <c r="I728" s="0" t="n">
        <v>16261</v>
      </c>
      <c r="J728" s="1" t="s">
        <v>22</v>
      </c>
      <c r="K728" s="1" t="s">
        <v>22</v>
      </c>
      <c r="L728" s="1" t="s">
        <v>21</v>
      </c>
      <c r="M728" s="0" t="n">
        <f aca="false">IF(E728="Sports",1,IF(E728="Travel",2,IF(E728="Lifestyle",3)))</f>
        <v>1</v>
      </c>
      <c r="N728" s="0" t="str">
        <f aca="false">IF(A728&lt;18, "below 18", IF(A728&lt;=30, "19-30", IF(A728&lt;=50, "31-50", "Above 50")))</f>
        <v>31-50</v>
      </c>
      <c r="O728" s="0" t="str">
        <f aca="false">_xlfn.CONCAT(M728,"-",N728)</f>
        <v>1-31-50</v>
      </c>
      <c r="P728" s="0" t="n">
        <f aca="false">COUNTIF(O727:O1727,$O727)</f>
        <v>23</v>
      </c>
    </row>
    <row r="729" customFormat="false" ht="12.8" hidden="false" customHeight="false" outlineLevel="0" collapsed="false">
      <c r="A729" s="0" t="n">
        <v>43</v>
      </c>
      <c r="B729" s="0" t="s">
        <v>15</v>
      </c>
      <c r="C729" s="0" t="n">
        <v>4</v>
      </c>
      <c r="D729" s="0" t="s">
        <v>16</v>
      </c>
      <c r="E729" s="0" t="s">
        <v>33</v>
      </c>
      <c r="F729" s="0" t="s">
        <v>29</v>
      </c>
      <c r="G729" s="0" t="s">
        <v>19</v>
      </c>
      <c r="H729" s="0" t="s">
        <v>20</v>
      </c>
      <c r="I729" s="0" t="n">
        <v>11737</v>
      </c>
      <c r="J729" s="1" t="s">
        <v>21</v>
      </c>
      <c r="K729" s="1" t="s">
        <v>22</v>
      </c>
      <c r="L729" s="1" t="s">
        <v>21</v>
      </c>
      <c r="M729" s="0" t="n">
        <f aca="false">IF(E729="Sports",1,IF(E729="Travel",2,IF(E729="Lifestyle",3)))</f>
        <v>3</v>
      </c>
      <c r="N729" s="0" t="str">
        <f aca="false">IF(A729&lt;18, "below 18", IF(A729&lt;=30, "19-30", IF(A729&lt;=50, "31-50", "Above 50")))</f>
        <v>31-50</v>
      </c>
      <c r="O729" s="0" t="str">
        <f aca="false">_xlfn.CONCAT(M729,"-",N729)</f>
        <v>3-31-50</v>
      </c>
      <c r="P729" s="0" t="n">
        <f aca="false">COUNTIF(O728:O1728,$O728)</f>
        <v>33</v>
      </c>
    </row>
    <row r="730" customFormat="false" ht="12.8" hidden="false" customHeight="false" outlineLevel="0" collapsed="false">
      <c r="A730" s="0" t="n">
        <v>42</v>
      </c>
      <c r="B730" s="0" t="s">
        <v>32</v>
      </c>
      <c r="C730" s="0" t="n">
        <v>6</v>
      </c>
      <c r="D730" s="0" t="s">
        <v>24</v>
      </c>
      <c r="E730" s="0" t="s">
        <v>33</v>
      </c>
      <c r="F730" s="0" t="s">
        <v>29</v>
      </c>
      <c r="G730" s="0" t="s">
        <v>19</v>
      </c>
      <c r="H730" s="0" t="s">
        <v>31</v>
      </c>
      <c r="I730" s="0" t="n">
        <v>19096</v>
      </c>
      <c r="J730" s="1" t="s">
        <v>21</v>
      </c>
      <c r="K730" s="1" t="s">
        <v>21</v>
      </c>
      <c r="L730" s="1" t="s">
        <v>21</v>
      </c>
      <c r="M730" s="0" t="n">
        <f aca="false">IF(E730="Sports",1,IF(E730="Travel",2,IF(E730="Lifestyle",3)))</f>
        <v>3</v>
      </c>
      <c r="N730" s="0" t="str">
        <f aca="false">IF(A730&lt;18, "below 18", IF(A730&lt;=30, "19-30", IF(A730&lt;=50, "31-50", "Above 50")))</f>
        <v>31-50</v>
      </c>
      <c r="O730" s="0" t="str">
        <f aca="false">_xlfn.CONCAT(M730,"-",N730)</f>
        <v>3-31-50</v>
      </c>
      <c r="P730" s="0" t="n">
        <f aca="false">COUNTIF(O729:O1729,$O729)</f>
        <v>40</v>
      </c>
    </row>
    <row r="731" customFormat="false" ht="12.8" hidden="false" customHeight="false" outlineLevel="0" collapsed="false">
      <c r="A731" s="0" t="n">
        <v>39</v>
      </c>
      <c r="B731" s="0" t="s">
        <v>23</v>
      </c>
      <c r="C731" s="0" t="n">
        <v>9</v>
      </c>
      <c r="D731" s="0" t="s">
        <v>16</v>
      </c>
      <c r="E731" s="0" t="s">
        <v>25</v>
      </c>
      <c r="F731" s="0" t="s">
        <v>34</v>
      </c>
      <c r="G731" s="0" t="s">
        <v>30</v>
      </c>
      <c r="H731" s="0" t="s">
        <v>26</v>
      </c>
      <c r="I731" s="0" t="n">
        <v>13554</v>
      </c>
      <c r="J731" s="1" t="s">
        <v>21</v>
      </c>
      <c r="K731" s="1" t="s">
        <v>22</v>
      </c>
      <c r="L731" s="1" t="s">
        <v>21</v>
      </c>
      <c r="M731" s="0" t="n">
        <f aca="false">IF(E731="Sports",1,IF(E731="Travel",2,IF(E731="Lifestyle",3)))</f>
        <v>2</v>
      </c>
      <c r="N731" s="0" t="str">
        <f aca="false">IF(A731&lt;18, "below 18", IF(A731&lt;=30, "19-30", IF(A731&lt;=50, "31-50", "Above 50")))</f>
        <v>31-50</v>
      </c>
      <c r="O731" s="0" t="str">
        <f aca="false">_xlfn.CONCAT(M731,"-",N731)</f>
        <v>2-31-50</v>
      </c>
      <c r="P731" s="0" t="n">
        <f aca="false">COUNTIF(O730:O1730,$O730)</f>
        <v>39</v>
      </c>
    </row>
    <row r="732" customFormat="false" ht="12.8" hidden="false" customHeight="false" outlineLevel="0" collapsed="false">
      <c r="A732" s="0" t="n">
        <v>44</v>
      </c>
      <c r="B732" s="0" t="s">
        <v>15</v>
      </c>
      <c r="C732" s="0" t="n">
        <v>6</v>
      </c>
      <c r="D732" s="0" t="s">
        <v>24</v>
      </c>
      <c r="E732" s="0" t="s">
        <v>33</v>
      </c>
      <c r="F732" s="0" t="s">
        <v>18</v>
      </c>
      <c r="G732" s="0" t="s">
        <v>36</v>
      </c>
      <c r="H732" s="0" t="s">
        <v>26</v>
      </c>
      <c r="I732" s="0" t="n">
        <v>19918</v>
      </c>
      <c r="J732" s="1" t="s">
        <v>22</v>
      </c>
      <c r="K732" s="1" t="s">
        <v>22</v>
      </c>
      <c r="L732" s="1" t="s">
        <v>21</v>
      </c>
      <c r="M732" s="0" t="n">
        <f aca="false">IF(E732="Sports",1,IF(E732="Travel",2,IF(E732="Lifestyle",3)))</f>
        <v>3</v>
      </c>
      <c r="N732" s="0" t="str">
        <f aca="false">IF(A732&lt;18, "below 18", IF(A732&lt;=30, "19-30", IF(A732&lt;=50, "31-50", "Above 50")))</f>
        <v>31-50</v>
      </c>
      <c r="O732" s="0" t="str">
        <f aca="false">_xlfn.CONCAT(M732,"-",N732)</f>
        <v>3-31-50</v>
      </c>
      <c r="P732" s="0" t="n">
        <f aca="false">COUNTIF(O731:O1731,$O731)</f>
        <v>42</v>
      </c>
    </row>
    <row r="733" customFormat="false" ht="12.8" hidden="false" customHeight="false" outlineLevel="0" collapsed="false">
      <c r="A733" s="0" t="n">
        <v>30</v>
      </c>
      <c r="B733" s="0" t="s">
        <v>32</v>
      </c>
      <c r="C733" s="0" t="n">
        <v>9</v>
      </c>
      <c r="D733" s="0" t="s">
        <v>35</v>
      </c>
      <c r="E733" s="0" t="s">
        <v>25</v>
      </c>
      <c r="F733" s="0" t="s">
        <v>29</v>
      </c>
      <c r="G733" s="0" t="s">
        <v>19</v>
      </c>
      <c r="H733" s="0" t="s">
        <v>26</v>
      </c>
      <c r="I733" s="0" t="n">
        <v>19126</v>
      </c>
      <c r="J733" s="1" t="s">
        <v>22</v>
      </c>
      <c r="K733" s="1" t="s">
        <v>22</v>
      </c>
      <c r="L733" s="1" t="s">
        <v>21</v>
      </c>
      <c r="M733" s="0" t="n">
        <f aca="false">IF(E733="Sports",1,IF(E733="Travel",2,IF(E733="Lifestyle",3)))</f>
        <v>2</v>
      </c>
      <c r="N733" s="0" t="str">
        <f aca="false">IF(A733&lt;18, "below 18", IF(A733&lt;=30, "19-30", IF(A733&lt;=50, "31-50", "Above 50")))</f>
        <v>19-30</v>
      </c>
      <c r="O733" s="0" t="str">
        <f aca="false">_xlfn.CONCAT(M733,"-",N733)</f>
        <v>2-19-30</v>
      </c>
      <c r="P733" s="0" t="n">
        <f aca="false">COUNTIF(O732:O1732,$O732)</f>
        <v>38</v>
      </c>
    </row>
    <row r="734" customFormat="false" ht="12.8" hidden="false" customHeight="false" outlineLevel="0" collapsed="false">
      <c r="A734" s="0" t="n">
        <v>50</v>
      </c>
      <c r="B734" s="0" t="s">
        <v>23</v>
      </c>
      <c r="C734" s="0" t="n">
        <v>4</v>
      </c>
      <c r="D734" s="0" t="s">
        <v>16</v>
      </c>
      <c r="E734" s="0" t="s">
        <v>17</v>
      </c>
      <c r="F734" s="0" t="s">
        <v>18</v>
      </c>
      <c r="G734" s="0" t="s">
        <v>30</v>
      </c>
      <c r="H734" s="0" t="s">
        <v>20</v>
      </c>
      <c r="I734" s="0" t="n">
        <v>17095</v>
      </c>
      <c r="J734" s="1" t="s">
        <v>21</v>
      </c>
      <c r="K734" s="1" t="s">
        <v>21</v>
      </c>
      <c r="L734" s="1" t="s">
        <v>22</v>
      </c>
      <c r="M734" s="0" t="n">
        <f aca="false">IF(E734="Sports",1,IF(E734="Travel",2,IF(E734="Lifestyle",3)))</f>
        <v>1</v>
      </c>
      <c r="N734" s="0" t="str">
        <f aca="false">IF(A734&lt;18, "below 18", IF(A734&lt;=30, "19-30", IF(A734&lt;=50, "31-50", "Above 50")))</f>
        <v>31-50</v>
      </c>
      <c r="O734" s="0" t="str">
        <f aca="false">_xlfn.CONCAT(M734,"-",N734)</f>
        <v>1-31-50</v>
      </c>
      <c r="P734" s="0" t="n">
        <f aca="false">COUNTIF(O733:O1733,$O733)</f>
        <v>22</v>
      </c>
    </row>
    <row r="735" customFormat="false" ht="12.8" hidden="false" customHeight="false" outlineLevel="0" collapsed="false">
      <c r="A735" s="0" t="n">
        <v>51</v>
      </c>
      <c r="B735" s="0" t="s">
        <v>32</v>
      </c>
      <c r="C735" s="0" t="n">
        <v>8</v>
      </c>
      <c r="D735" s="0" t="s">
        <v>16</v>
      </c>
      <c r="E735" s="0" t="s">
        <v>17</v>
      </c>
      <c r="F735" s="0" t="s">
        <v>18</v>
      </c>
      <c r="G735" s="0" t="s">
        <v>30</v>
      </c>
      <c r="H735" s="0" t="s">
        <v>20</v>
      </c>
      <c r="I735" s="0" t="n">
        <v>18266</v>
      </c>
      <c r="J735" s="1" t="s">
        <v>22</v>
      </c>
      <c r="K735" s="1" t="s">
        <v>22</v>
      </c>
      <c r="L735" s="1" t="s">
        <v>22</v>
      </c>
      <c r="M735" s="0" t="n">
        <f aca="false">IF(E735="Sports",1,IF(E735="Travel",2,IF(E735="Lifestyle",3)))</f>
        <v>1</v>
      </c>
      <c r="N735" s="0" t="str">
        <f aca="false">IF(A735&lt;18, "below 18", IF(A735&lt;=30, "19-30", IF(A735&lt;=50, "31-50", "Above 50")))</f>
        <v>Above 50</v>
      </c>
      <c r="O735" s="0" t="str">
        <f aca="false">_xlfn.CONCAT(M735,"-",N735)</f>
        <v>1-Above 50</v>
      </c>
      <c r="P735" s="0" t="n">
        <f aca="false">COUNTIF(O734:O1734,$O734)</f>
        <v>32</v>
      </c>
    </row>
    <row r="736" customFormat="false" ht="12.8" hidden="false" customHeight="false" outlineLevel="0" collapsed="false">
      <c r="A736" s="0" t="n">
        <v>58</v>
      </c>
      <c r="B736" s="0" t="s">
        <v>23</v>
      </c>
      <c r="C736" s="0" t="n">
        <v>9</v>
      </c>
      <c r="D736" s="0" t="s">
        <v>16</v>
      </c>
      <c r="E736" s="0" t="s">
        <v>25</v>
      </c>
      <c r="F736" s="0" t="s">
        <v>18</v>
      </c>
      <c r="G736" s="0" t="s">
        <v>19</v>
      </c>
      <c r="H736" s="0" t="s">
        <v>26</v>
      </c>
      <c r="I736" s="0" t="n">
        <v>10294</v>
      </c>
      <c r="J736" s="1" t="s">
        <v>22</v>
      </c>
      <c r="K736" s="1" t="s">
        <v>21</v>
      </c>
      <c r="L736" s="1" t="s">
        <v>22</v>
      </c>
      <c r="M736" s="0" t="n">
        <f aca="false">IF(E736="Sports",1,IF(E736="Travel",2,IF(E736="Lifestyle",3)))</f>
        <v>2</v>
      </c>
      <c r="N736" s="0" t="str">
        <f aca="false">IF(A736&lt;18, "below 18", IF(A736&lt;=30, "19-30", IF(A736&lt;=50, "31-50", "Above 50")))</f>
        <v>Above 50</v>
      </c>
      <c r="O736" s="0" t="str">
        <f aca="false">_xlfn.CONCAT(M736,"-",N736)</f>
        <v>2-Above 50</v>
      </c>
      <c r="P736" s="0" t="n">
        <f aca="false">COUNTIF(O735:O1735,$O735)</f>
        <v>20</v>
      </c>
    </row>
    <row r="737" customFormat="false" ht="12.8" hidden="false" customHeight="false" outlineLevel="0" collapsed="false">
      <c r="A737" s="0" t="n">
        <v>52</v>
      </c>
      <c r="B737" s="0" t="s">
        <v>32</v>
      </c>
      <c r="C737" s="0" t="n">
        <v>4</v>
      </c>
      <c r="D737" s="0" t="s">
        <v>35</v>
      </c>
      <c r="E737" s="0" t="s">
        <v>17</v>
      </c>
      <c r="F737" s="0" t="s">
        <v>34</v>
      </c>
      <c r="G737" s="0" t="s">
        <v>36</v>
      </c>
      <c r="H737" s="0" t="s">
        <v>20</v>
      </c>
      <c r="I737" s="0" t="n">
        <v>18212</v>
      </c>
      <c r="J737" s="1" t="s">
        <v>22</v>
      </c>
      <c r="K737" s="1" t="s">
        <v>21</v>
      </c>
      <c r="L737" s="1" t="s">
        <v>22</v>
      </c>
      <c r="M737" s="0" t="n">
        <f aca="false">IF(E737="Sports",1,IF(E737="Travel",2,IF(E737="Lifestyle",3)))</f>
        <v>1</v>
      </c>
      <c r="N737" s="0" t="str">
        <f aca="false">IF(A737&lt;18, "below 18", IF(A737&lt;=30, "19-30", IF(A737&lt;=50, "31-50", "Above 50")))</f>
        <v>Above 50</v>
      </c>
      <c r="O737" s="0" t="str">
        <f aca="false">_xlfn.CONCAT(M737,"-",N737)</f>
        <v>1-Above 50</v>
      </c>
      <c r="P737" s="0" t="n">
        <f aca="false">COUNTIF(O736:O1736,$O736)</f>
        <v>28</v>
      </c>
    </row>
    <row r="738" customFormat="false" ht="12.8" hidden="false" customHeight="false" outlineLevel="0" collapsed="false">
      <c r="A738" s="0" t="n">
        <v>18</v>
      </c>
      <c r="B738" s="0" t="s">
        <v>23</v>
      </c>
      <c r="C738" s="0" t="n">
        <v>5</v>
      </c>
      <c r="D738" s="0" t="s">
        <v>24</v>
      </c>
      <c r="E738" s="0" t="s">
        <v>17</v>
      </c>
      <c r="F738" s="0" t="s">
        <v>18</v>
      </c>
      <c r="G738" s="0" t="s">
        <v>19</v>
      </c>
      <c r="H738" s="0" t="s">
        <v>26</v>
      </c>
      <c r="I738" s="0" t="n">
        <v>19230</v>
      </c>
      <c r="J738" s="1" t="s">
        <v>21</v>
      </c>
      <c r="K738" s="1" t="s">
        <v>21</v>
      </c>
      <c r="L738" s="1" t="s">
        <v>21</v>
      </c>
      <c r="M738" s="0" t="n">
        <f aca="false">IF(E738="Sports",1,IF(E738="Travel",2,IF(E738="Lifestyle",3)))</f>
        <v>1</v>
      </c>
      <c r="N738" s="0" t="str">
        <f aca="false">IF(A738&lt;18, "below 18", IF(A738&lt;=30, "19-30", IF(A738&lt;=50, "31-50", "Above 50")))</f>
        <v>19-30</v>
      </c>
      <c r="O738" s="0" t="str">
        <f aca="false">_xlfn.CONCAT(M738,"-",N738)</f>
        <v>1-19-30</v>
      </c>
      <c r="P738" s="0" t="n">
        <f aca="false">COUNTIF(O737:O1737,$O737)</f>
        <v>19</v>
      </c>
    </row>
    <row r="739" customFormat="false" ht="12.8" hidden="false" customHeight="false" outlineLevel="0" collapsed="false">
      <c r="A739" s="0" t="n">
        <v>38</v>
      </c>
      <c r="B739" s="0" t="s">
        <v>15</v>
      </c>
      <c r="C739" s="0" t="n">
        <v>8</v>
      </c>
      <c r="D739" s="0" t="s">
        <v>35</v>
      </c>
      <c r="E739" s="0" t="s">
        <v>25</v>
      </c>
      <c r="F739" s="0" t="s">
        <v>29</v>
      </c>
      <c r="G739" s="0" t="s">
        <v>30</v>
      </c>
      <c r="H739" s="0" t="s">
        <v>20</v>
      </c>
      <c r="I739" s="0" t="n">
        <v>15330</v>
      </c>
      <c r="J739" s="1" t="s">
        <v>21</v>
      </c>
      <c r="K739" s="1" t="s">
        <v>22</v>
      </c>
      <c r="L739" s="1" t="s">
        <v>22</v>
      </c>
      <c r="M739" s="0" t="n">
        <f aca="false">IF(E739="Sports",1,IF(E739="Travel",2,IF(E739="Lifestyle",3)))</f>
        <v>2</v>
      </c>
      <c r="N739" s="0" t="str">
        <f aca="false">IF(A739&lt;18, "below 18", IF(A739&lt;=30, "19-30", IF(A739&lt;=50, "31-50", "Above 50")))</f>
        <v>31-50</v>
      </c>
      <c r="O739" s="0" t="str">
        <f aca="false">_xlfn.CONCAT(M739,"-",N739)</f>
        <v>2-31-50</v>
      </c>
      <c r="P739" s="0" t="n">
        <f aca="false">COUNTIF(O738:O1738,$O738)</f>
        <v>25</v>
      </c>
    </row>
    <row r="740" customFormat="false" ht="12.8" hidden="false" customHeight="false" outlineLevel="0" collapsed="false">
      <c r="A740" s="0" t="n">
        <v>23</v>
      </c>
      <c r="B740" s="0" t="s">
        <v>23</v>
      </c>
      <c r="C740" s="0" t="n">
        <v>6</v>
      </c>
      <c r="D740" s="0" t="s">
        <v>16</v>
      </c>
      <c r="E740" s="0" t="s">
        <v>25</v>
      </c>
      <c r="F740" s="0" t="s">
        <v>34</v>
      </c>
      <c r="G740" s="0" t="s">
        <v>36</v>
      </c>
      <c r="H740" s="0" t="s">
        <v>26</v>
      </c>
      <c r="I740" s="0" t="n">
        <v>14655</v>
      </c>
      <c r="J740" s="1" t="s">
        <v>22</v>
      </c>
      <c r="K740" s="1" t="s">
        <v>22</v>
      </c>
      <c r="L740" s="1" t="s">
        <v>21</v>
      </c>
      <c r="M740" s="0" t="n">
        <f aca="false">IF(E740="Sports",1,IF(E740="Travel",2,IF(E740="Lifestyle",3)))</f>
        <v>2</v>
      </c>
      <c r="N740" s="0" t="str">
        <f aca="false">IF(A740&lt;18, "below 18", IF(A740&lt;=30, "19-30", IF(A740&lt;=50, "31-50", "Above 50")))</f>
        <v>19-30</v>
      </c>
      <c r="O740" s="0" t="str">
        <f aca="false">_xlfn.CONCAT(M740,"-",N740)</f>
        <v>2-19-30</v>
      </c>
      <c r="P740" s="0" t="n">
        <f aca="false">COUNTIF(O739:O1739,$O739)</f>
        <v>41</v>
      </c>
    </row>
    <row r="741" customFormat="false" ht="12.8" hidden="false" customHeight="false" outlineLevel="0" collapsed="false">
      <c r="A741" s="0" t="n">
        <v>45</v>
      </c>
      <c r="B741" s="0" t="s">
        <v>32</v>
      </c>
      <c r="C741" s="0" t="n">
        <v>7</v>
      </c>
      <c r="D741" s="0" t="s">
        <v>24</v>
      </c>
      <c r="E741" s="0" t="s">
        <v>17</v>
      </c>
      <c r="F741" s="0" t="s">
        <v>29</v>
      </c>
      <c r="G741" s="0" t="s">
        <v>30</v>
      </c>
      <c r="H741" s="0" t="s">
        <v>31</v>
      </c>
      <c r="I741" s="0" t="n">
        <v>11109</v>
      </c>
      <c r="J741" s="1" t="s">
        <v>22</v>
      </c>
      <c r="K741" s="1" t="s">
        <v>21</v>
      </c>
      <c r="L741" s="1" t="s">
        <v>22</v>
      </c>
      <c r="M741" s="0" t="n">
        <f aca="false">IF(E741="Sports",1,IF(E741="Travel",2,IF(E741="Lifestyle",3)))</f>
        <v>1</v>
      </c>
      <c r="N741" s="0" t="str">
        <f aca="false">IF(A741&lt;18, "below 18", IF(A741&lt;=30, "19-30", IF(A741&lt;=50, "31-50", "Above 50")))</f>
        <v>31-50</v>
      </c>
      <c r="O741" s="0" t="str">
        <f aca="false">_xlfn.CONCAT(M741,"-",N741)</f>
        <v>1-31-50</v>
      </c>
      <c r="P741" s="0" t="n">
        <f aca="false">COUNTIF(O740:O1740,$O740)</f>
        <v>21</v>
      </c>
    </row>
    <row r="742" customFormat="false" ht="12.8" hidden="false" customHeight="false" outlineLevel="0" collapsed="false">
      <c r="A742" s="0" t="n">
        <v>34</v>
      </c>
      <c r="B742" s="0" t="s">
        <v>32</v>
      </c>
      <c r="C742" s="0" t="n">
        <v>3</v>
      </c>
      <c r="D742" s="0" t="s">
        <v>35</v>
      </c>
      <c r="E742" s="0" t="s">
        <v>33</v>
      </c>
      <c r="F742" s="0" t="s">
        <v>29</v>
      </c>
      <c r="G742" s="0" t="s">
        <v>19</v>
      </c>
      <c r="H742" s="0" t="s">
        <v>26</v>
      </c>
      <c r="I742" s="0" t="n">
        <v>13771</v>
      </c>
      <c r="J742" s="1" t="s">
        <v>22</v>
      </c>
      <c r="K742" s="1" t="s">
        <v>21</v>
      </c>
      <c r="L742" s="1" t="s">
        <v>22</v>
      </c>
      <c r="M742" s="0" t="n">
        <f aca="false">IF(E742="Sports",1,IF(E742="Travel",2,IF(E742="Lifestyle",3)))</f>
        <v>3</v>
      </c>
      <c r="N742" s="0" t="str">
        <f aca="false">IF(A742&lt;18, "below 18", IF(A742&lt;=30, "19-30", IF(A742&lt;=50, "31-50", "Above 50")))</f>
        <v>31-50</v>
      </c>
      <c r="O742" s="0" t="str">
        <f aca="false">_xlfn.CONCAT(M742,"-",N742)</f>
        <v>3-31-50</v>
      </c>
      <c r="P742" s="0" t="n">
        <f aca="false">COUNTIF(O741:O1741,$O741)</f>
        <v>31</v>
      </c>
    </row>
    <row r="743" customFormat="false" ht="12.8" hidden="false" customHeight="false" outlineLevel="0" collapsed="false">
      <c r="A743" s="0" t="n">
        <v>22</v>
      </c>
      <c r="B743" s="0" t="s">
        <v>23</v>
      </c>
      <c r="C743" s="0" t="n">
        <v>7</v>
      </c>
      <c r="D743" s="0" t="s">
        <v>16</v>
      </c>
      <c r="E743" s="0" t="s">
        <v>33</v>
      </c>
      <c r="F743" s="0" t="s">
        <v>34</v>
      </c>
      <c r="G743" s="0" t="s">
        <v>36</v>
      </c>
      <c r="H743" s="0" t="s">
        <v>26</v>
      </c>
      <c r="I743" s="0" t="n">
        <v>18563</v>
      </c>
      <c r="J743" s="1" t="s">
        <v>22</v>
      </c>
      <c r="K743" s="1" t="s">
        <v>21</v>
      </c>
      <c r="L743" s="1" t="s">
        <v>22</v>
      </c>
      <c r="M743" s="0" t="n">
        <f aca="false">IF(E743="Sports",1,IF(E743="Travel",2,IF(E743="Lifestyle",3)))</f>
        <v>3</v>
      </c>
      <c r="N743" s="0" t="str">
        <f aca="false">IF(A743&lt;18, "below 18", IF(A743&lt;=30, "19-30", IF(A743&lt;=50, "31-50", "Above 50")))</f>
        <v>19-30</v>
      </c>
      <c r="O743" s="0" t="str">
        <f aca="false">_xlfn.CONCAT(M743,"-",N743)</f>
        <v>3-19-30</v>
      </c>
      <c r="P743" s="0" t="n">
        <f aca="false">COUNTIF(O742:O1742,$O742)</f>
        <v>37</v>
      </c>
    </row>
    <row r="744" customFormat="false" ht="12.8" hidden="false" customHeight="false" outlineLevel="0" collapsed="false">
      <c r="A744" s="0" t="n">
        <v>48</v>
      </c>
      <c r="B744" s="0" t="s">
        <v>15</v>
      </c>
      <c r="C744" s="0" t="n">
        <v>8</v>
      </c>
      <c r="D744" s="0" t="s">
        <v>16</v>
      </c>
      <c r="E744" s="0" t="s">
        <v>25</v>
      </c>
      <c r="F744" s="0" t="s">
        <v>29</v>
      </c>
      <c r="G744" s="0" t="s">
        <v>30</v>
      </c>
      <c r="H744" s="0" t="s">
        <v>20</v>
      </c>
      <c r="I744" s="0" t="n">
        <v>16123</v>
      </c>
      <c r="J744" s="1" t="s">
        <v>21</v>
      </c>
      <c r="K744" s="1" t="s">
        <v>22</v>
      </c>
      <c r="L744" s="1" t="s">
        <v>21</v>
      </c>
      <c r="M744" s="0" t="n">
        <f aca="false">IF(E744="Sports",1,IF(E744="Travel",2,IF(E744="Lifestyle",3)))</f>
        <v>2</v>
      </c>
      <c r="N744" s="0" t="str">
        <f aca="false">IF(A744&lt;18, "below 18", IF(A744&lt;=30, "19-30", IF(A744&lt;=50, "31-50", "Above 50")))</f>
        <v>31-50</v>
      </c>
      <c r="O744" s="0" t="str">
        <f aca="false">_xlfn.CONCAT(M744,"-",N744)</f>
        <v>2-31-50</v>
      </c>
      <c r="P744" s="0" t="n">
        <f aca="false">COUNTIF(O743:O1743,$O743)</f>
        <v>34</v>
      </c>
    </row>
    <row r="745" customFormat="false" ht="12.8" hidden="false" customHeight="false" outlineLevel="0" collapsed="false">
      <c r="A745" s="0" t="n">
        <v>22</v>
      </c>
      <c r="B745" s="0" t="s">
        <v>15</v>
      </c>
      <c r="C745" s="0" t="n">
        <v>6</v>
      </c>
      <c r="D745" s="0" t="s">
        <v>35</v>
      </c>
      <c r="E745" s="0" t="s">
        <v>25</v>
      </c>
      <c r="F745" s="0" t="s">
        <v>29</v>
      </c>
      <c r="G745" s="0" t="s">
        <v>30</v>
      </c>
      <c r="H745" s="0" t="s">
        <v>20</v>
      </c>
      <c r="I745" s="0" t="n">
        <v>17647</v>
      </c>
      <c r="J745" s="1" t="s">
        <v>22</v>
      </c>
      <c r="K745" s="1" t="s">
        <v>22</v>
      </c>
      <c r="L745" s="1" t="s">
        <v>22</v>
      </c>
      <c r="M745" s="0" t="n">
        <f aca="false">IF(E745="Sports",1,IF(E745="Travel",2,IF(E745="Lifestyle",3)))</f>
        <v>2</v>
      </c>
      <c r="N745" s="0" t="str">
        <f aca="false">IF(A745&lt;18, "below 18", IF(A745&lt;=30, "19-30", IF(A745&lt;=50, "31-50", "Above 50")))</f>
        <v>19-30</v>
      </c>
      <c r="O745" s="0" t="str">
        <f aca="false">_xlfn.CONCAT(M745,"-",N745)</f>
        <v>2-19-30</v>
      </c>
      <c r="P745" s="0" t="n">
        <f aca="false">COUNTIF(O744:O1744,$O744)</f>
        <v>40</v>
      </c>
    </row>
    <row r="746" customFormat="false" ht="12.8" hidden="false" customHeight="false" outlineLevel="0" collapsed="false">
      <c r="A746" s="0" t="n">
        <v>55</v>
      </c>
      <c r="B746" s="0" t="s">
        <v>23</v>
      </c>
      <c r="C746" s="0" t="n">
        <v>9</v>
      </c>
      <c r="D746" s="0" t="s">
        <v>35</v>
      </c>
      <c r="E746" s="0" t="s">
        <v>33</v>
      </c>
      <c r="F746" s="0" t="s">
        <v>34</v>
      </c>
      <c r="G746" s="0" t="s">
        <v>30</v>
      </c>
      <c r="H746" s="0" t="s">
        <v>20</v>
      </c>
      <c r="I746" s="0" t="n">
        <v>11174</v>
      </c>
      <c r="J746" s="1" t="s">
        <v>21</v>
      </c>
      <c r="K746" s="1" t="s">
        <v>21</v>
      </c>
      <c r="L746" s="1" t="s">
        <v>21</v>
      </c>
      <c r="M746" s="0" t="n">
        <f aca="false">IF(E746="Sports",1,IF(E746="Travel",2,IF(E746="Lifestyle",3)))</f>
        <v>3</v>
      </c>
      <c r="N746" s="0" t="str">
        <f aca="false">IF(A746&lt;18, "below 18", IF(A746&lt;=30, "19-30", IF(A746&lt;=50, "31-50", "Above 50")))</f>
        <v>Above 50</v>
      </c>
      <c r="O746" s="0" t="str">
        <f aca="false">_xlfn.CONCAT(M746,"-",N746)</f>
        <v>3-Above 50</v>
      </c>
      <c r="P746" s="0" t="n">
        <f aca="false">COUNTIF(O745:O1745,$O745)</f>
        <v>20</v>
      </c>
    </row>
    <row r="747" customFormat="false" ht="12.8" hidden="false" customHeight="false" outlineLevel="0" collapsed="false">
      <c r="A747" s="0" t="n">
        <v>20</v>
      </c>
      <c r="B747" s="0" t="s">
        <v>23</v>
      </c>
      <c r="C747" s="0" t="n">
        <v>6</v>
      </c>
      <c r="D747" s="0" t="s">
        <v>35</v>
      </c>
      <c r="E747" s="0" t="s">
        <v>17</v>
      </c>
      <c r="F747" s="0" t="s">
        <v>29</v>
      </c>
      <c r="G747" s="0" t="s">
        <v>19</v>
      </c>
      <c r="H747" s="0" t="s">
        <v>20</v>
      </c>
      <c r="I747" s="0" t="n">
        <v>11164</v>
      </c>
      <c r="J747" s="1" t="s">
        <v>21</v>
      </c>
      <c r="K747" s="1" t="s">
        <v>21</v>
      </c>
      <c r="L747" s="1" t="s">
        <v>21</v>
      </c>
      <c r="M747" s="0" t="n">
        <f aca="false">IF(E747="Sports",1,IF(E747="Travel",2,IF(E747="Lifestyle",3)))</f>
        <v>1</v>
      </c>
      <c r="N747" s="0" t="str">
        <f aca="false">IF(A747&lt;18, "below 18", IF(A747&lt;=30, "19-30", IF(A747&lt;=50, "31-50", "Above 50")))</f>
        <v>19-30</v>
      </c>
      <c r="O747" s="0" t="str">
        <f aca="false">_xlfn.CONCAT(M747,"-",N747)</f>
        <v>1-19-30</v>
      </c>
      <c r="P747" s="0" t="n">
        <f aca="false">COUNTIF(O746:O1746,$O746)</f>
        <v>30</v>
      </c>
    </row>
    <row r="748" customFormat="false" ht="12.8" hidden="false" customHeight="false" outlineLevel="0" collapsed="false">
      <c r="A748" s="0" t="n">
        <v>40</v>
      </c>
      <c r="B748" s="0" t="s">
        <v>32</v>
      </c>
      <c r="C748" s="0" t="n">
        <v>9</v>
      </c>
      <c r="D748" s="0" t="s">
        <v>16</v>
      </c>
      <c r="E748" s="0" t="s">
        <v>33</v>
      </c>
      <c r="F748" s="0" t="s">
        <v>18</v>
      </c>
      <c r="G748" s="0" t="s">
        <v>36</v>
      </c>
      <c r="H748" s="0" t="s">
        <v>20</v>
      </c>
      <c r="I748" s="0" t="n">
        <v>19284</v>
      </c>
      <c r="J748" s="1" t="s">
        <v>21</v>
      </c>
      <c r="K748" s="1" t="s">
        <v>22</v>
      </c>
      <c r="L748" s="1" t="s">
        <v>22</v>
      </c>
      <c r="M748" s="0" t="n">
        <f aca="false">IF(E748="Sports",1,IF(E748="Travel",2,IF(E748="Lifestyle",3)))</f>
        <v>3</v>
      </c>
      <c r="N748" s="0" t="str">
        <f aca="false">IF(A748&lt;18, "below 18", IF(A748&lt;=30, "19-30", IF(A748&lt;=50, "31-50", "Above 50")))</f>
        <v>31-50</v>
      </c>
      <c r="O748" s="0" t="str">
        <f aca="false">_xlfn.CONCAT(M748,"-",N748)</f>
        <v>3-31-50</v>
      </c>
      <c r="P748" s="0" t="n">
        <f aca="false">COUNTIF(O747:O1747,$O747)</f>
        <v>24</v>
      </c>
    </row>
    <row r="749" customFormat="false" ht="12.8" hidden="false" customHeight="false" outlineLevel="0" collapsed="false">
      <c r="A749" s="0" t="n">
        <v>54</v>
      </c>
      <c r="B749" s="0" t="s">
        <v>15</v>
      </c>
      <c r="C749" s="0" t="n">
        <v>4</v>
      </c>
      <c r="D749" s="0" t="s">
        <v>35</v>
      </c>
      <c r="E749" s="0" t="s">
        <v>33</v>
      </c>
      <c r="F749" s="0" t="s">
        <v>29</v>
      </c>
      <c r="G749" s="0" t="s">
        <v>19</v>
      </c>
      <c r="H749" s="0" t="s">
        <v>20</v>
      </c>
      <c r="I749" s="0" t="n">
        <v>19475</v>
      </c>
      <c r="J749" s="1" t="s">
        <v>22</v>
      </c>
      <c r="K749" s="1" t="s">
        <v>21</v>
      </c>
      <c r="L749" s="1" t="s">
        <v>21</v>
      </c>
      <c r="M749" s="0" t="n">
        <f aca="false">IF(E749="Sports",1,IF(E749="Travel",2,IF(E749="Lifestyle",3)))</f>
        <v>3</v>
      </c>
      <c r="N749" s="0" t="str">
        <f aca="false">IF(A749&lt;18, "below 18", IF(A749&lt;=30, "19-30", IF(A749&lt;=50, "31-50", "Above 50")))</f>
        <v>Above 50</v>
      </c>
      <c r="O749" s="0" t="str">
        <f aca="false">_xlfn.CONCAT(M749,"-",N749)</f>
        <v>3-Above 50</v>
      </c>
      <c r="P749" s="0" t="n">
        <f aca="false">COUNTIF(O748:O1748,$O748)</f>
        <v>36</v>
      </c>
    </row>
    <row r="750" customFormat="false" ht="12.8" hidden="false" customHeight="false" outlineLevel="0" collapsed="false">
      <c r="A750" s="0" t="n">
        <v>54</v>
      </c>
      <c r="B750" s="0" t="s">
        <v>23</v>
      </c>
      <c r="C750" s="0" t="n">
        <v>8</v>
      </c>
      <c r="D750" s="0" t="s">
        <v>16</v>
      </c>
      <c r="E750" s="0" t="s">
        <v>33</v>
      </c>
      <c r="F750" s="0" t="s">
        <v>18</v>
      </c>
      <c r="G750" s="0" t="s">
        <v>19</v>
      </c>
      <c r="H750" s="0" t="s">
        <v>31</v>
      </c>
      <c r="I750" s="0" t="n">
        <v>19037</v>
      </c>
      <c r="J750" s="1" t="s">
        <v>21</v>
      </c>
      <c r="K750" s="1" t="s">
        <v>22</v>
      </c>
      <c r="L750" s="1" t="s">
        <v>21</v>
      </c>
      <c r="M750" s="0" t="n">
        <f aca="false">IF(E750="Sports",1,IF(E750="Travel",2,IF(E750="Lifestyle",3)))</f>
        <v>3</v>
      </c>
      <c r="N750" s="0" t="str">
        <f aca="false">IF(A750&lt;18, "below 18", IF(A750&lt;=30, "19-30", IF(A750&lt;=50, "31-50", "Above 50")))</f>
        <v>Above 50</v>
      </c>
      <c r="O750" s="0" t="str">
        <f aca="false">_xlfn.CONCAT(M750,"-",N750)</f>
        <v>3-Above 50</v>
      </c>
      <c r="P750" s="0" t="n">
        <f aca="false">COUNTIF(O749:O1749,$O749)</f>
        <v>29</v>
      </c>
    </row>
    <row r="751" customFormat="false" ht="12.8" hidden="false" customHeight="false" outlineLevel="0" collapsed="false">
      <c r="A751" s="0" t="n">
        <v>27</v>
      </c>
      <c r="B751" s="0" t="s">
        <v>15</v>
      </c>
      <c r="C751" s="0" t="n">
        <v>4</v>
      </c>
      <c r="D751" s="0" t="s">
        <v>35</v>
      </c>
      <c r="E751" s="0" t="s">
        <v>33</v>
      </c>
      <c r="F751" s="0" t="s">
        <v>29</v>
      </c>
      <c r="G751" s="0" t="s">
        <v>19</v>
      </c>
      <c r="H751" s="0" t="s">
        <v>26</v>
      </c>
      <c r="I751" s="0" t="n">
        <v>18712</v>
      </c>
      <c r="J751" s="1" t="s">
        <v>21</v>
      </c>
      <c r="K751" s="1" t="s">
        <v>22</v>
      </c>
      <c r="L751" s="1" t="s">
        <v>22</v>
      </c>
      <c r="M751" s="0" t="n">
        <f aca="false">IF(E751="Sports",1,IF(E751="Travel",2,IF(E751="Lifestyle",3)))</f>
        <v>3</v>
      </c>
      <c r="N751" s="0" t="str">
        <f aca="false">IF(A751&lt;18, "below 18", IF(A751&lt;=30, "19-30", IF(A751&lt;=50, "31-50", "Above 50")))</f>
        <v>19-30</v>
      </c>
      <c r="O751" s="0" t="str">
        <f aca="false">_xlfn.CONCAT(M751,"-",N751)</f>
        <v>3-19-30</v>
      </c>
      <c r="P751" s="0" t="n">
        <f aca="false">COUNTIF(O750:O1750,$O750)</f>
        <v>28</v>
      </c>
    </row>
    <row r="752" customFormat="false" ht="12.8" hidden="false" customHeight="false" outlineLevel="0" collapsed="false">
      <c r="A752" s="0" t="n">
        <v>27</v>
      </c>
      <c r="B752" s="0" t="s">
        <v>23</v>
      </c>
      <c r="C752" s="0" t="n">
        <v>2</v>
      </c>
      <c r="D752" s="0" t="s">
        <v>16</v>
      </c>
      <c r="E752" s="0" t="s">
        <v>25</v>
      </c>
      <c r="F752" s="0" t="s">
        <v>34</v>
      </c>
      <c r="G752" s="0" t="s">
        <v>36</v>
      </c>
      <c r="H752" s="0" t="s">
        <v>26</v>
      </c>
      <c r="I752" s="0" t="n">
        <v>14466</v>
      </c>
      <c r="J752" s="1" t="s">
        <v>22</v>
      </c>
      <c r="K752" s="1" t="s">
        <v>21</v>
      </c>
      <c r="L752" s="1" t="s">
        <v>22</v>
      </c>
      <c r="M752" s="0" t="n">
        <f aca="false">IF(E752="Sports",1,IF(E752="Travel",2,IF(E752="Lifestyle",3)))</f>
        <v>2</v>
      </c>
      <c r="N752" s="0" t="str">
        <f aca="false">IF(A752&lt;18, "below 18", IF(A752&lt;=30, "19-30", IF(A752&lt;=50, "31-50", "Above 50")))</f>
        <v>19-30</v>
      </c>
      <c r="O752" s="0" t="str">
        <f aca="false">_xlfn.CONCAT(M752,"-",N752)</f>
        <v>2-19-30</v>
      </c>
      <c r="P752" s="0" t="n">
        <f aca="false">COUNTIF(O751:O1751,$O751)</f>
        <v>33</v>
      </c>
    </row>
    <row r="753" customFormat="false" ht="12.8" hidden="false" customHeight="false" outlineLevel="0" collapsed="false">
      <c r="A753" s="0" t="n">
        <v>36</v>
      </c>
      <c r="B753" s="0" t="s">
        <v>23</v>
      </c>
      <c r="C753" s="0" t="n">
        <v>9</v>
      </c>
      <c r="D753" s="0" t="s">
        <v>16</v>
      </c>
      <c r="E753" s="0" t="s">
        <v>25</v>
      </c>
      <c r="F753" s="0" t="s">
        <v>34</v>
      </c>
      <c r="G753" s="0" t="s">
        <v>19</v>
      </c>
      <c r="H753" s="0" t="s">
        <v>26</v>
      </c>
      <c r="I753" s="0" t="n">
        <v>15538</v>
      </c>
      <c r="J753" s="1" t="s">
        <v>22</v>
      </c>
      <c r="K753" s="1" t="s">
        <v>21</v>
      </c>
      <c r="L753" s="1" t="s">
        <v>22</v>
      </c>
      <c r="M753" s="0" t="n">
        <f aca="false">IF(E753="Sports",1,IF(E753="Travel",2,IF(E753="Lifestyle",3)))</f>
        <v>2</v>
      </c>
      <c r="N753" s="0" t="str">
        <f aca="false">IF(A753&lt;18, "below 18", IF(A753&lt;=30, "19-30", IF(A753&lt;=50, "31-50", "Above 50")))</f>
        <v>31-50</v>
      </c>
      <c r="O753" s="0" t="str">
        <f aca="false">_xlfn.CONCAT(M753,"-",N753)</f>
        <v>2-31-50</v>
      </c>
      <c r="P753" s="0" t="n">
        <f aca="false">COUNTIF(O752:O1752,$O752)</f>
        <v>19</v>
      </c>
    </row>
    <row r="754" customFormat="false" ht="12.8" hidden="false" customHeight="false" outlineLevel="0" collapsed="false">
      <c r="A754" s="0" t="n">
        <v>34</v>
      </c>
      <c r="B754" s="0" t="s">
        <v>15</v>
      </c>
      <c r="C754" s="0" t="n">
        <v>5</v>
      </c>
      <c r="D754" s="0" t="s">
        <v>24</v>
      </c>
      <c r="E754" s="0" t="s">
        <v>17</v>
      </c>
      <c r="F754" s="0" t="s">
        <v>29</v>
      </c>
      <c r="G754" s="0" t="s">
        <v>19</v>
      </c>
      <c r="H754" s="0" t="s">
        <v>31</v>
      </c>
      <c r="I754" s="0" t="n">
        <v>17111</v>
      </c>
      <c r="J754" s="1" t="s">
        <v>22</v>
      </c>
      <c r="K754" s="1" t="s">
        <v>22</v>
      </c>
      <c r="L754" s="1" t="s">
        <v>22</v>
      </c>
      <c r="M754" s="0" t="n">
        <f aca="false">IF(E754="Sports",1,IF(E754="Travel",2,IF(E754="Lifestyle",3)))</f>
        <v>1</v>
      </c>
      <c r="N754" s="0" t="str">
        <f aca="false">IF(A754&lt;18, "below 18", IF(A754&lt;=30, "19-30", IF(A754&lt;=50, "31-50", "Above 50")))</f>
        <v>31-50</v>
      </c>
      <c r="O754" s="0" t="str">
        <f aca="false">_xlfn.CONCAT(M754,"-",N754)</f>
        <v>1-31-50</v>
      </c>
      <c r="P754" s="0" t="n">
        <f aca="false">COUNTIF(O753:O1753,$O753)</f>
        <v>39</v>
      </c>
    </row>
    <row r="755" customFormat="false" ht="12.8" hidden="false" customHeight="false" outlineLevel="0" collapsed="false">
      <c r="A755" s="0" t="n">
        <v>38</v>
      </c>
      <c r="B755" s="0" t="s">
        <v>23</v>
      </c>
      <c r="C755" s="0" t="n">
        <v>4</v>
      </c>
      <c r="D755" s="0" t="s">
        <v>35</v>
      </c>
      <c r="E755" s="0" t="s">
        <v>17</v>
      </c>
      <c r="F755" s="0" t="s">
        <v>34</v>
      </c>
      <c r="G755" s="0" t="s">
        <v>19</v>
      </c>
      <c r="H755" s="0" t="s">
        <v>26</v>
      </c>
      <c r="I755" s="0" t="n">
        <v>18434</v>
      </c>
      <c r="J755" s="1" t="s">
        <v>21</v>
      </c>
      <c r="K755" s="1" t="s">
        <v>22</v>
      </c>
      <c r="L755" s="1" t="s">
        <v>22</v>
      </c>
      <c r="M755" s="0" t="n">
        <f aca="false">IF(E755="Sports",1,IF(E755="Travel",2,IF(E755="Lifestyle",3)))</f>
        <v>1</v>
      </c>
      <c r="N755" s="0" t="str">
        <f aca="false">IF(A755&lt;18, "below 18", IF(A755&lt;=30, "19-30", IF(A755&lt;=50, "31-50", "Above 50")))</f>
        <v>31-50</v>
      </c>
      <c r="O755" s="0" t="str">
        <f aca="false">_xlfn.CONCAT(M755,"-",N755)</f>
        <v>1-31-50</v>
      </c>
      <c r="P755" s="0" t="n">
        <f aca="false">COUNTIF(O754:O1754,$O754)</f>
        <v>30</v>
      </c>
    </row>
    <row r="756" customFormat="false" ht="12.8" hidden="false" customHeight="false" outlineLevel="0" collapsed="false">
      <c r="A756" s="0" t="n">
        <v>31</v>
      </c>
      <c r="B756" s="0" t="s">
        <v>23</v>
      </c>
      <c r="C756" s="0" t="n">
        <v>2</v>
      </c>
      <c r="D756" s="0" t="s">
        <v>35</v>
      </c>
      <c r="E756" s="0" t="s">
        <v>17</v>
      </c>
      <c r="F756" s="0" t="s">
        <v>29</v>
      </c>
      <c r="G756" s="0" t="s">
        <v>19</v>
      </c>
      <c r="H756" s="0" t="s">
        <v>31</v>
      </c>
      <c r="I756" s="0" t="n">
        <v>12800</v>
      </c>
      <c r="J756" s="1" t="s">
        <v>22</v>
      </c>
      <c r="K756" s="1" t="s">
        <v>22</v>
      </c>
      <c r="L756" s="1" t="s">
        <v>22</v>
      </c>
      <c r="M756" s="0" t="n">
        <f aca="false">IF(E756="Sports",1,IF(E756="Travel",2,IF(E756="Lifestyle",3)))</f>
        <v>1</v>
      </c>
      <c r="N756" s="0" t="str">
        <f aca="false">IF(A756&lt;18, "below 18", IF(A756&lt;=30, "19-30", IF(A756&lt;=50, "31-50", "Above 50")))</f>
        <v>31-50</v>
      </c>
      <c r="O756" s="0" t="str">
        <f aca="false">_xlfn.CONCAT(M756,"-",N756)</f>
        <v>1-31-50</v>
      </c>
      <c r="P756" s="0" t="n">
        <f aca="false">COUNTIF(O755:O1755,$O755)</f>
        <v>29</v>
      </c>
    </row>
    <row r="757" customFormat="false" ht="12.8" hidden="false" customHeight="false" outlineLevel="0" collapsed="false">
      <c r="A757" s="0" t="n">
        <v>26</v>
      </c>
      <c r="B757" s="0" t="s">
        <v>32</v>
      </c>
      <c r="C757" s="0" t="n">
        <v>1</v>
      </c>
      <c r="D757" s="0" t="s">
        <v>16</v>
      </c>
      <c r="E757" s="0" t="s">
        <v>17</v>
      </c>
      <c r="F757" s="0" t="s">
        <v>34</v>
      </c>
      <c r="G757" s="0" t="s">
        <v>30</v>
      </c>
      <c r="H757" s="0" t="s">
        <v>31</v>
      </c>
      <c r="I757" s="0" t="n">
        <v>14607</v>
      </c>
      <c r="J757" s="1" t="s">
        <v>21</v>
      </c>
      <c r="K757" s="1" t="s">
        <v>22</v>
      </c>
      <c r="L757" s="1" t="s">
        <v>21</v>
      </c>
      <c r="M757" s="0" t="n">
        <f aca="false">IF(E757="Sports",1,IF(E757="Travel",2,IF(E757="Lifestyle",3)))</f>
        <v>1</v>
      </c>
      <c r="N757" s="0" t="str">
        <f aca="false">IF(A757&lt;18, "below 18", IF(A757&lt;=30, "19-30", IF(A757&lt;=50, "31-50", "Above 50")))</f>
        <v>19-30</v>
      </c>
      <c r="O757" s="0" t="str">
        <f aca="false">_xlfn.CONCAT(M757,"-",N757)</f>
        <v>1-19-30</v>
      </c>
      <c r="P757" s="0" t="n">
        <f aca="false">COUNTIF(O756:O1756,$O756)</f>
        <v>28</v>
      </c>
    </row>
    <row r="758" customFormat="false" ht="12.8" hidden="false" customHeight="false" outlineLevel="0" collapsed="false">
      <c r="A758" s="0" t="n">
        <v>63</v>
      </c>
      <c r="B758" s="0" t="s">
        <v>23</v>
      </c>
      <c r="C758" s="0" t="n">
        <v>7</v>
      </c>
      <c r="D758" s="0" t="s">
        <v>16</v>
      </c>
      <c r="E758" s="0" t="s">
        <v>33</v>
      </c>
      <c r="F758" s="0" t="s">
        <v>18</v>
      </c>
      <c r="G758" s="0" t="s">
        <v>19</v>
      </c>
      <c r="H758" s="0" t="s">
        <v>31</v>
      </c>
      <c r="I758" s="0" t="n">
        <v>17262</v>
      </c>
      <c r="J758" s="1" t="s">
        <v>21</v>
      </c>
      <c r="K758" s="1" t="s">
        <v>22</v>
      </c>
      <c r="L758" s="1" t="s">
        <v>22</v>
      </c>
      <c r="M758" s="0" t="n">
        <f aca="false">IF(E758="Sports",1,IF(E758="Travel",2,IF(E758="Lifestyle",3)))</f>
        <v>3</v>
      </c>
      <c r="N758" s="0" t="str">
        <f aca="false">IF(A758&lt;18, "below 18", IF(A758&lt;=30, "19-30", IF(A758&lt;=50, "31-50", "Above 50")))</f>
        <v>Above 50</v>
      </c>
      <c r="O758" s="0" t="str">
        <f aca="false">_xlfn.CONCAT(M758,"-",N758)</f>
        <v>3-Above 50</v>
      </c>
      <c r="P758" s="0" t="n">
        <f aca="false">COUNTIF(O757:O1757,$O757)</f>
        <v>23</v>
      </c>
    </row>
    <row r="759" customFormat="false" ht="12.8" hidden="false" customHeight="false" outlineLevel="0" collapsed="false">
      <c r="A759" s="0" t="n">
        <v>18</v>
      </c>
      <c r="B759" s="0" t="s">
        <v>23</v>
      </c>
      <c r="C759" s="0" t="n">
        <v>6</v>
      </c>
      <c r="D759" s="0" t="s">
        <v>16</v>
      </c>
      <c r="E759" s="0" t="s">
        <v>25</v>
      </c>
      <c r="F759" s="0" t="s">
        <v>29</v>
      </c>
      <c r="G759" s="0" t="s">
        <v>30</v>
      </c>
      <c r="H759" s="0" t="s">
        <v>26</v>
      </c>
      <c r="I759" s="0" t="n">
        <v>11541</v>
      </c>
      <c r="J759" s="1" t="s">
        <v>22</v>
      </c>
      <c r="K759" s="1" t="s">
        <v>21</v>
      </c>
      <c r="L759" s="1" t="s">
        <v>22</v>
      </c>
      <c r="M759" s="0" t="n">
        <f aca="false">IF(E759="Sports",1,IF(E759="Travel",2,IF(E759="Lifestyle",3)))</f>
        <v>2</v>
      </c>
      <c r="N759" s="0" t="str">
        <f aca="false">IF(A759&lt;18, "below 18", IF(A759&lt;=30, "19-30", IF(A759&lt;=50, "31-50", "Above 50")))</f>
        <v>19-30</v>
      </c>
      <c r="O759" s="0" t="str">
        <f aca="false">_xlfn.CONCAT(M759,"-",N759)</f>
        <v>2-19-30</v>
      </c>
      <c r="P759" s="0" t="n">
        <f aca="false">COUNTIF(O758:O1758,$O758)</f>
        <v>27</v>
      </c>
    </row>
    <row r="760" customFormat="false" ht="12.8" hidden="false" customHeight="false" outlineLevel="0" collapsed="false">
      <c r="A760" s="0" t="n">
        <v>62</v>
      </c>
      <c r="B760" s="0" t="s">
        <v>23</v>
      </c>
      <c r="C760" s="0" t="n">
        <v>2</v>
      </c>
      <c r="D760" s="0" t="s">
        <v>24</v>
      </c>
      <c r="E760" s="0" t="s">
        <v>25</v>
      </c>
      <c r="F760" s="0" t="s">
        <v>18</v>
      </c>
      <c r="G760" s="0" t="s">
        <v>19</v>
      </c>
      <c r="H760" s="0" t="s">
        <v>31</v>
      </c>
      <c r="I760" s="0" t="n">
        <v>12765</v>
      </c>
      <c r="J760" s="1" t="s">
        <v>21</v>
      </c>
      <c r="K760" s="1" t="s">
        <v>22</v>
      </c>
      <c r="L760" s="1" t="s">
        <v>21</v>
      </c>
      <c r="M760" s="0" t="n">
        <f aca="false">IF(E760="Sports",1,IF(E760="Travel",2,IF(E760="Lifestyle",3)))</f>
        <v>2</v>
      </c>
      <c r="N760" s="0" t="str">
        <f aca="false">IF(A760&lt;18, "below 18", IF(A760&lt;=30, "19-30", IF(A760&lt;=50, "31-50", "Above 50")))</f>
        <v>Above 50</v>
      </c>
      <c r="O760" s="0" t="str">
        <f aca="false">_xlfn.CONCAT(M760,"-",N760)</f>
        <v>2-Above 50</v>
      </c>
      <c r="P760" s="0" t="n">
        <f aca="false">COUNTIF(O759:O1759,$O759)</f>
        <v>18</v>
      </c>
    </row>
    <row r="761" customFormat="false" ht="12.8" hidden="false" customHeight="false" outlineLevel="0" collapsed="false">
      <c r="A761" s="0" t="n">
        <v>30</v>
      </c>
      <c r="B761" s="0" t="s">
        <v>32</v>
      </c>
      <c r="C761" s="0" t="n">
        <v>8</v>
      </c>
      <c r="D761" s="0" t="s">
        <v>24</v>
      </c>
      <c r="E761" s="0" t="s">
        <v>17</v>
      </c>
      <c r="F761" s="0" t="s">
        <v>18</v>
      </c>
      <c r="G761" s="0" t="s">
        <v>36</v>
      </c>
      <c r="H761" s="0" t="s">
        <v>26</v>
      </c>
      <c r="I761" s="0" t="n">
        <v>14491</v>
      </c>
      <c r="J761" s="1" t="s">
        <v>21</v>
      </c>
      <c r="K761" s="1" t="s">
        <v>22</v>
      </c>
      <c r="L761" s="1" t="s">
        <v>22</v>
      </c>
      <c r="M761" s="0" t="n">
        <f aca="false">IF(E761="Sports",1,IF(E761="Travel",2,IF(E761="Lifestyle",3)))</f>
        <v>1</v>
      </c>
      <c r="N761" s="0" t="str">
        <f aca="false">IF(A761&lt;18, "below 18", IF(A761&lt;=30, "19-30", IF(A761&lt;=50, "31-50", "Above 50")))</f>
        <v>19-30</v>
      </c>
      <c r="O761" s="0" t="str">
        <f aca="false">_xlfn.CONCAT(M761,"-",N761)</f>
        <v>1-19-30</v>
      </c>
      <c r="P761" s="0" t="n">
        <f aca="false">COUNTIF(O760:O1760,$O760)</f>
        <v>27</v>
      </c>
    </row>
    <row r="762" customFormat="false" ht="12.8" hidden="false" customHeight="false" outlineLevel="0" collapsed="false">
      <c r="A762" s="0" t="n">
        <v>21</v>
      </c>
      <c r="B762" s="0" t="s">
        <v>15</v>
      </c>
      <c r="C762" s="0" t="n">
        <v>4</v>
      </c>
      <c r="D762" s="0" t="s">
        <v>16</v>
      </c>
      <c r="E762" s="0" t="s">
        <v>17</v>
      </c>
      <c r="F762" s="0" t="s">
        <v>29</v>
      </c>
      <c r="G762" s="0" t="s">
        <v>30</v>
      </c>
      <c r="H762" s="0" t="s">
        <v>26</v>
      </c>
      <c r="I762" s="0" t="n">
        <v>13083</v>
      </c>
      <c r="J762" s="1" t="s">
        <v>21</v>
      </c>
      <c r="K762" s="1" t="s">
        <v>22</v>
      </c>
      <c r="L762" s="1" t="s">
        <v>21</v>
      </c>
      <c r="M762" s="0" t="n">
        <f aca="false">IF(E762="Sports",1,IF(E762="Travel",2,IF(E762="Lifestyle",3)))</f>
        <v>1</v>
      </c>
      <c r="N762" s="0" t="str">
        <f aca="false">IF(A762&lt;18, "below 18", IF(A762&lt;=30, "19-30", IF(A762&lt;=50, "31-50", "Above 50")))</f>
        <v>19-30</v>
      </c>
      <c r="O762" s="0" t="str">
        <f aca="false">_xlfn.CONCAT(M762,"-",N762)</f>
        <v>1-19-30</v>
      </c>
      <c r="P762" s="0" t="n">
        <f aca="false">COUNTIF(O761:O1761,$O761)</f>
        <v>22</v>
      </c>
    </row>
    <row r="763" customFormat="false" ht="12.8" hidden="false" customHeight="false" outlineLevel="0" collapsed="false">
      <c r="A763" s="0" t="n">
        <v>18</v>
      </c>
      <c r="B763" s="0" t="s">
        <v>32</v>
      </c>
      <c r="C763" s="0" t="n">
        <v>8</v>
      </c>
      <c r="D763" s="0" t="s">
        <v>35</v>
      </c>
      <c r="E763" s="0" t="s">
        <v>33</v>
      </c>
      <c r="F763" s="0" t="s">
        <v>18</v>
      </c>
      <c r="G763" s="0" t="s">
        <v>30</v>
      </c>
      <c r="H763" s="0" t="s">
        <v>20</v>
      </c>
      <c r="I763" s="0" t="n">
        <v>15356</v>
      </c>
      <c r="J763" s="1" t="s">
        <v>21</v>
      </c>
      <c r="K763" s="1" t="s">
        <v>21</v>
      </c>
      <c r="L763" s="1" t="s">
        <v>22</v>
      </c>
      <c r="M763" s="0" t="n">
        <f aca="false">IF(E763="Sports",1,IF(E763="Travel",2,IF(E763="Lifestyle",3)))</f>
        <v>3</v>
      </c>
      <c r="N763" s="0" t="str">
        <f aca="false">IF(A763&lt;18, "below 18", IF(A763&lt;=30, "19-30", IF(A763&lt;=50, "31-50", "Above 50")))</f>
        <v>19-30</v>
      </c>
      <c r="O763" s="0" t="str">
        <f aca="false">_xlfn.CONCAT(M763,"-",N763)</f>
        <v>3-19-30</v>
      </c>
      <c r="P763" s="0" t="n">
        <f aca="false">COUNTIF(O762:O1762,$O762)</f>
        <v>21</v>
      </c>
    </row>
    <row r="764" customFormat="false" ht="12.8" hidden="false" customHeight="false" outlineLevel="0" collapsed="false">
      <c r="A764" s="0" t="n">
        <v>57</v>
      </c>
      <c r="B764" s="0" t="s">
        <v>32</v>
      </c>
      <c r="C764" s="0" t="n">
        <v>7</v>
      </c>
      <c r="D764" s="0" t="s">
        <v>35</v>
      </c>
      <c r="E764" s="0" t="s">
        <v>33</v>
      </c>
      <c r="F764" s="0" t="s">
        <v>29</v>
      </c>
      <c r="G764" s="0" t="s">
        <v>30</v>
      </c>
      <c r="H764" s="0" t="s">
        <v>20</v>
      </c>
      <c r="I764" s="0" t="n">
        <v>11857</v>
      </c>
      <c r="J764" s="1" t="s">
        <v>22</v>
      </c>
      <c r="K764" s="1" t="s">
        <v>21</v>
      </c>
      <c r="L764" s="1" t="s">
        <v>22</v>
      </c>
      <c r="M764" s="0" t="n">
        <f aca="false">IF(E764="Sports",1,IF(E764="Travel",2,IF(E764="Lifestyle",3)))</f>
        <v>3</v>
      </c>
      <c r="N764" s="0" t="str">
        <f aca="false">IF(A764&lt;18, "below 18", IF(A764&lt;=30, "19-30", IF(A764&lt;=50, "31-50", "Above 50")))</f>
        <v>Above 50</v>
      </c>
      <c r="O764" s="0" t="str">
        <f aca="false">_xlfn.CONCAT(M764,"-",N764)</f>
        <v>3-Above 50</v>
      </c>
      <c r="P764" s="0" t="n">
        <f aca="false">COUNTIF(O763:O1763,$O763)</f>
        <v>32</v>
      </c>
    </row>
    <row r="765" customFormat="false" ht="12.8" hidden="false" customHeight="false" outlineLevel="0" collapsed="false">
      <c r="A765" s="0" t="n">
        <v>49</v>
      </c>
      <c r="B765" s="0" t="s">
        <v>15</v>
      </c>
      <c r="C765" s="0" t="n">
        <v>5</v>
      </c>
      <c r="D765" s="0" t="s">
        <v>24</v>
      </c>
      <c r="E765" s="0" t="s">
        <v>17</v>
      </c>
      <c r="F765" s="0" t="s">
        <v>18</v>
      </c>
      <c r="G765" s="0" t="s">
        <v>30</v>
      </c>
      <c r="H765" s="0" t="s">
        <v>31</v>
      </c>
      <c r="I765" s="0" t="n">
        <v>10769</v>
      </c>
      <c r="J765" s="1" t="s">
        <v>21</v>
      </c>
      <c r="K765" s="1" t="s">
        <v>22</v>
      </c>
      <c r="L765" s="1" t="s">
        <v>21</v>
      </c>
      <c r="M765" s="0" t="n">
        <f aca="false">IF(E765="Sports",1,IF(E765="Travel",2,IF(E765="Lifestyle",3)))</f>
        <v>1</v>
      </c>
      <c r="N765" s="0" t="str">
        <f aca="false">IF(A765&lt;18, "below 18", IF(A765&lt;=30, "19-30", IF(A765&lt;=50, "31-50", "Above 50")))</f>
        <v>31-50</v>
      </c>
      <c r="O765" s="0" t="str">
        <f aca="false">_xlfn.CONCAT(M765,"-",N765)</f>
        <v>1-31-50</v>
      </c>
      <c r="P765" s="0" t="n">
        <f aca="false">COUNTIF(O764:O1764,$O764)</f>
        <v>26</v>
      </c>
    </row>
    <row r="766" customFormat="false" ht="12.8" hidden="false" customHeight="false" outlineLevel="0" collapsed="false">
      <c r="A766" s="0" t="n">
        <v>51</v>
      </c>
      <c r="B766" s="0" t="s">
        <v>32</v>
      </c>
      <c r="C766" s="0" t="n">
        <v>8</v>
      </c>
      <c r="D766" s="0" t="s">
        <v>24</v>
      </c>
      <c r="E766" s="0" t="s">
        <v>25</v>
      </c>
      <c r="F766" s="0" t="s">
        <v>29</v>
      </c>
      <c r="G766" s="0" t="s">
        <v>36</v>
      </c>
      <c r="H766" s="0" t="s">
        <v>31</v>
      </c>
      <c r="I766" s="0" t="n">
        <v>11422</v>
      </c>
      <c r="J766" s="1" t="s">
        <v>22</v>
      </c>
      <c r="K766" s="1" t="s">
        <v>22</v>
      </c>
      <c r="L766" s="1" t="s">
        <v>22</v>
      </c>
      <c r="M766" s="0" t="n">
        <f aca="false">IF(E766="Sports",1,IF(E766="Travel",2,IF(E766="Lifestyle",3)))</f>
        <v>2</v>
      </c>
      <c r="N766" s="0" t="str">
        <f aca="false">IF(A766&lt;18, "below 18", IF(A766&lt;=30, "19-30", IF(A766&lt;=50, "31-50", "Above 50")))</f>
        <v>Above 50</v>
      </c>
      <c r="O766" s="0" t="str">
        <f aca="false">_xlfn.CONCAT(M766,"-",N766)</f>
        <v>2-Above 50</v>
      </c>
      <c r="P766" s="0" t="n">
        <f aca="false">COUNTIF(O765:O1765,$O765)</f>
        <v>27</v>
      </c>
    </row>
    <row r="767" customFormat="false" ht="12.8" hidden="false" customHeight="false" outlineLevel="0" collapsed="false">
      <c r="A767" s="0" t="n">
        <v>45</v>
      </c>
      <c r="B767" s="0" t="s">
        <v>15</v>
      </c>
      <c r="C767" s="0" t="n">
        <v>9</v>
      </c>
      <c r="D767" s="0" t="s">
        <v>16</v>
      </c>
      <c r="E767" s="0" t="s">
        <v>25</v>
      </c>
      <c r="F767" s="0" t="s">
        <v>29</v>
      </c>
      <c r="G767" s="0" t="s">
        <v>19</v>
      </c>
      <c r="H767" s="0" t="s">
        <v>26</v>
      </c>
      <c r="I767" s="0" t="n">
        <v>18598</v>
      </c>
      <c r="J767" s="1" t="s">
        <v>21</v>
      </c>
      <c r="K767" s="1" t="s">
        <v>21</v>
      </c>
      <c r="L767" s="1" t="s">
        <v>21</v>
      </c>
      <c r="M767" s="0" t="n">
        <f aca="false">IF(E767="Sports",1,IF(E767="Travel",2,IF(E767="Lifestyle",3)))</f>
        <v>2</v>
      </c>
      <c r="N767" s="0" t="str">
        <f aca="false">IF(A767&lt;18, "below 18", IF(A767&lt;=30, "19-30", IF(A767&lt;=50, "31-50", "Above 50")))</f>
        <v>31-50</v>
      </c>
      <c r="O767" s="0" t="str">
        <f aca="false">_xlfn.CONCAT(M767,"-",N767)</f>
        <v>2-31-50</v>
      </c>
      <c r="P767" s="0" t="n">
        <f aca="false">COUNTIF(O766:O1766,$O766)</f>
        <v>26</v>
      </c>
    </row>
    <row r="768" customFormat="false" ht="12.8" hidden="false" customHeight="false" outlineLevel="0" collapsed="false">
      <c r="A768" s="0" t="n">
        <v>48</v>
      </c>
      <c r="B768" s="0" t="s">
        <v>32</v>
      </c>
      <c r="C768" s="0" t="n">
        <v>5</v>
      </c>
      <c r="D768" s="0" t="s">
        <v>35</v>
      </c>
      <c r="E768" s="0" t="s">
        <v>25</v>
      </c>
      <c r="F768" s="0" t="s">
        <v>34</v>
      </c>
      <c r="G768" s="0" t="s">
        <v>30</v>
      </c>
      <c r="H768" s="0" t="s">
        <v>31</v>
      </c>
      <c r="I768" s="0" t="n">
        <v>12972</v>
      </c>
      <c r="J768" s="1" t="s">
        <v>21</v>
      </c>
      <c r="K768" s="1" t="s">
        <v>21</v>
      </c>
      <c r="L768" s="1" t="s">
        <v>22</v>
      </c>
      <c r="M768" s="0" t="n">
        <f aca="false">IF(E768="Sports",1,IF(E768="Travel",2,IF(E768="Lifestyle",3)))</f>
        <v>2</v>
      </c>
      <c r="N768" s="0" t="str">
        <f aca="false">IF(A768&lt;18, "below 18", IF(A768&lt;=30, "19-30", IF(A768&lt;=50, "31-50", "Above 50")))</f>
        <v>31-50</v>
      </c>
      <c r="O768" s="0" t="str">
        <f aca="false">_xlfn.CONCAT(M768,"-",N768)</f>
        <v>2-31-50</v>
      </c>
      <c r="P768" s="0" t="n">
        <f aca="false">COUNTIF(O767:O1767,$O767)</f>
        <v>38</v>
      </c>
    </row>
    <row r="769" customFormat="false" ht="12.8" hidden="false" customHeight="false" outlineLevel="0" collapsed="false">
      <c r="A769" s="0" t="n">
        <v>25</v>
      </c>
      <c r="B769" s="0" t="s">
        <v>15</v>
      </c>
      <c r="C769" s="0" t="n">
        <v>5</v>
      </c>
      <c r="D769" s="0" t="s">
        <v>16</v>
      </c>
      <c r="E769" s="0" t="s">
        <v>17</v>
      </c>
      <c r="F769" s="0" t="s">
        <v>29</v>
      </c>
      <c r="G769" s="0" t="s">
        <v>36</v>
      </c>
      <c r="H769" s="0" t="s">
        <v>31</v>
      </c>
      <c r="I769" s="0" t="n">
        <v>11872</v>
      </c>
      <c r="J769" s="1" t="s">
        <v>22</v>
      </c>
      <c r="K769" s="1" t="s">
        <v>21</v>
      </c>
      <c r="L769" s="1" t="s">
        <v>22</v>
      </c>
      <c r="M769" s="0" t="n">
        <f aca="false">IF(E769="Sports",1,IF(E769="Travel",2,IF(E769="Lifestyle",3)))</f>
        <v>1</v>
      </c>
      <c r="N769" s="0" t="str">
        <f aca="false">IF(A769&lt;18, "below 18", IF(A769&lt;=30, "19-30", IF(A769&lt;=50, "31-50", "Above 50")))</f>
        <v>19-30</v>
      </c>
      <c r="O769" s="0" t="str">
        <f aca="false">_xlfn.CONCAT(M769,"-",N769)</f>
        <v>1-19-30</v>
      </c>
      <c r="P769" s="0" t="n">
        <f aca="false">COUNTIF(O768:O1768,$O768)</f>
        <v>37</v>
      </c>
    </row>
    <row r="770" customFormat="false" ht="12.8" hidden="false" customHeight="false" outlineLevel="0" collapsed="false">
      <c r="A770" s="0" t="n">
        <v>56</v>
      </c>
      <c r="B770" s="0" t="s">
        <v>23</v>
      </c>
      <c r="C770" s="0" t="n">
        <v>2</v>
      </c>
      <c r="D770" s="0" t="s">
        <v>24</v>
      </c>
      <c r="E770" s="0" t="s">
        <v>25</v>
      </c>
      <c r="F770" s="0" t="s">
        <v>29</v>
      </c>
      <c r="G770" s="0" t="s">
        <v>30</v>
      </c>
      <c r="H770" s="0" t="s">
        <v>26</v>
      </c>
      <c r="I770" s="0" t="n">
        <v>15599</v>
      </c>
      <c r="J770" s="1" t="s">
        <v>21</v>
      </c>
      <c r="K770" s="1" t="s">
        <v>21</v>
      </c>
      <c r="L770" s="1" t="s">
        <v>21</v>
      </c>
      <c r="M770" s="0" t="n">
        <f aca="false">IF(E770="Sports",1,IF(E770="Travel",2,IF(E770="Lifestyle",3)))</f>
        <v>2</v>
      </c>
      <c r="N770" s="0" t="str">
        <f aca="false">IF(A770&lt;18, "below 18", IF(A770&lt;=30, "19-30", IF(A770&lt;=50, "31-50", "Above 50")))</f>
        <v>Above 50</v>
      </c>
      <c r="O770" s="0" t="str">
        <f aca="false">_xlfn.CONCAT(M770,"-",N770)</f>
        <v>2-Above 50</v>
      </c>
      <c r="P770" s="0" t="n">
        <f aca="false">COUNTIF(O769:O1769,$O769)</f>
        <v>20</v>
      </c>
    </row>
    <row r="771" customFormat="false" ht="12.8" hidden="false" customHeight="false" outlineLevel="0" collapsed="false">
      <c r="A771" s="0" t="n">
        <v>43</v>
      </c>
      <c r="B771" s="0" t="s">
        <v>32</v>
      </c>
      <c r="C771" s="0" t="n">
        <v>5</v>
      </c>
      <c r="D771" s="0" t="s">
        <v>35</v>
      </c>
      <c r="E771" s="0" t="s">
        <v>33</v>
      </c>
      <c r="F771" s="0" t="s">
        <v>18</v>
      </c>
      <c r="G771" s="0" t="s">
        <v>19</v>
      </c>
      <c r="H771" s="0" t="s">
        <v>31</v>
      </c>
      <c r="I771" s="0" t="n">
        <v>12269</v>
      </c>
      <c r="J771" s="1" t="s">
        <v>21</v>
      </c>
      <c r="K771" s="1" t="s">
        <v>22</v>
      </c>
      <c r="L771" s="1" t="s">
        <v>22</v>
      </c>
      <c r="M771" s="0" t="n">
        <f aca="false">IF(E771="Sports",1,IF(E771="Travel",2,IF(E771="Lifestyle",3)))</f>
        <v>3</v>
      </c>
      <c r="N771" s="0" t="str">
        <f aca="false">IF(A771&lt;18, "below 18", IF(A771&lt;=30, "19-30", IF(A771&lt;=50, "31-50", "Above 50")))</f>
        <v>31-50</v>
      </c>
      <c r="O771" s="0" t="str">
        <f aca="false">_xlfn.CONCAT(M771,"-",N771)</f>
        <v>3-31-50</v>
      </c>
      <c r="P771" s="0" t="n">
        <f aca="false">COUNTIF(O770:O1770,$O770)</f>
        <v>25</v>
      </c>
    </row>
    <row r="772" customFormat="false" ht="12.8" hidden="false" customHeight="false" outlineLevel="0" collapsed="false">
      <c r="A772" s="0" t="n">
        <v>51</v>
      </c>
      <c r="B772" s="0" t="s">
        <v>32</v>
      </c>
      <c r="C772" s="0" t="n">
        <v>3</v>
      </c>
      <c r="D772" s="0" t="s">
        <v>35</v>
      </c>
      <c r="E772" s="0" t="s">
        <v>33</v>
      </c>
      <c r="F772" s="0" t="s">
        <v>29</v>
      </c>
      <c r="G772" s="0" t="s">
        <v>30</v>
      </c>
      <c r="H772" s="0" t="s">
        <v>31</v>
      </c>
      <c r="I772" s="0" t="n">
        <v>15275</v>
      </c>
      <c r="J772" s="1" t="s">
        <v>21</v>
      </c>
      <c r="K772" s="1" t="s">
        <v>21</v>
      </c>
      <c r="L772" s="1" t="s">
        <v>22</v>
      </c>
      <c r="M772" s="0" t="n">
        <f aca="false">IF(E772="Sports",1,IF(E772="Travel",2,IF(E772="Lifestyle",3)))</f>
        <v>3</v>
      </c>
      <c r="N772" s="0" t="str">
        <f aca="false">IF(A772&lt;18, "below 18", IF(A772&lt;=30, "19-30", IF(A772&lt;=50, "31-50", "Above 50")))</f>
        <v>Above 50</v>
      </c>
      <c r="O772" s="0" t="str">
        <f aca="false">_xlfn.CONCAT(M772,"-",N772)</f>
        <v>3-Above 50</v>
      </c>
      <c r="P772" s="0" t="n">
        <f aca="false">COUNTIF(O771:O1771,$O771)</f>
        <v>35</v>
      </c>
    </row>
    <row r="773" customFormat="false" ht="12.8" hidden="false" customHeight="false" outlineLevel="0" collapsed="false">
      <c r="A773" s="0" t="n">
        <v>20</v>
      </c>
      <c r="B773" s="0" t="s">
        <v>32</v>
      </c>
      <c r="C773" s="0" t="n">
        <v>7</v>
      </c>
      <c r="D773" s="0" t="s">
        <v>24</v>
      </c>
      <c r="E773" s="0" t="s">
        <v>17</v>
      </c>
      <c r="F773" s="0" t="s">
        <v>34</v>
      </c>
      <c r="G773" s="0" t="s">
        <v>36</v>
      </c>
      <c r="H773" s="0" t="s">
        <v>26</v>
      </c>
      <c r="I773" s="0" t="n">
        <v>14749</v>
      </c>
      <c r="J773" s="1" t="s">
        <v>21</v>
      </c>
      <c r="K773" s="1" t="s">
        <v>22</v>
      </c>
      <c r="L773" s="1" t="s">
        <v>21</v>
      </c>
      <c r="M773" s="0" t="n">
        <f aca="false">IF(E773="Sports",1,IF(E773="Travel",2,IF(E773="Lifestyle",3)))</f>
        <v>1</v>
      </c>
      <c r="N773" s="0" t="str">
        <f aca="false">IF(A773&lt;18, "below 18", IF(A773&lt;=30, "19-30", IF(A773&lt;=50, "31-50", "Above 50")))</f>
        <v>19-30</v>
      </c>
      <c r="O773" s="0" t="str">
        <f aca="false">_xlfn.CONCAT(M773,"-",N773)</f>
        <v>1-19-30</v>
      </c>
      <c r="P773" s="0" t="n">
        <f aca="false">COUNTIF(O772:O1772,$O772)</f>
        <v>25</v>
      </c>
    </row>
    <row r="774" customFormat="false" ht="12.8" hidden="false" customHeight="false" outlineLevel="0" collapsed="false">
      <c r="A774" s="0" t="n">
        <v>29</v>
      </c>
      <c r="B774" s="0" t="s">
        <v>32</v>
      </c>
      <c r="C774" s="0" t="n">
        <v>5</v>
      </c>
      <c r="D774" s="0" t="s">
        <v>16</v>
      </c>
      <c r="E774" s="0" t="s">
        <v>33</v>
      </c>
      <c r="F774" s="0" t="s">
        <v>18</v>
      </c>
      <c r="G774" s="0" t="s">
        <v>19</v>
      </c>
      <c r="H774" s="0" t="s">
        <v>26</v>
      </c>
      <c r="I774" s="0" t="n">
        <v>16571</v>
      </c>
      <c r="J774" s="1" t="s">
        <v>21</v>
      </c>
      <c r="K774" s="1" t="s">
        <v>22</v>
      </c>
      <c r="L774" s="1" t="s">
        <v>22</v>
      </c>
      <c r="M774" s="0" t="n">
        <f aca="false">IF(E774="Sports",1,IF(E774="Travel",2,IF(E774="Lifestyle",3)))</f>
        <v>3</v>
      </c>
      <c r="N774" s="0" t="str">
        <f aca="false">IF(A774&lt;18, "below 18", IF(A774&lt;=30, "19-30", IF(A774&lt;=50, "31-50", "Above 50")))</f>
        <v>19-30</v>
      </c>
      <c r="O774" s="0" t="str">
        <f aca="false">_xlfn.CONCAT(M774,"-",N774)</f>
        <v>3-19-30</v>
      </c>
      <c r="P774" s="0" t="n">
        <f aca="false">COUNTIF(O773:O1773,$O773)</f>
        <v>19</v>
      </c>
    </row>
    <row r="775" customFormat="false" ht="12.8" hidden="false" customHeight="false" outlineLevel="0" collapsed="false">
      <c r="A775" s="0" t="n">
        <v>18</v>
      </c>
      <c r="B775" s="0" t="s">
        <v>23</v>
      </c>
      <c r="C775" s="0" t="n">
        <v>8</v>
      </c>
      <c r="D775" s="0" t="s">
        <v>16</v>
      </c>
      <c r="E775" s="0" t="s">
        <v>17</v>
      </c>
      <c r="F775" s="0" t="s">
        <v>18</v>
      </c>
      <c r="G775" s="0" t="s">
        <v>36</v>
      </c>
      <c r="H775" s="0" t="s">
        <v>20</v>
      </c>
      <c r="I775" s="0" t="n">
        <v>19373</v>
      </c>
      <c r="J775" s="1" t="s">
        <v>21</v>
      </c>
      <c r="K775" s="1" t="s">
        <v>21</v>
      </c>
      <c r="L775" s="1" t="s">
        <v>21</v>
      </c>
      <c r="M775" s="0" t="n">
        <f aca="false">IF(E775="Sports",1,IF(E775="Travel",2,IF(E775="Lifestyle",3)))</f>
        <v>1</v>
      </c>
      <c r="N775" s="0" t="str">
        <f aca="false">IF(A775&lt;18, "below 18", IF(A775&lt;=30, "19-30", IF(A775&lt;=50, "31-50", "Above 50")))</f>
        <v>19-30</v>
      </c>
      <c r="O775" s="0" t="str">
        <f aca="false">_xlfn.CONCAT(M775,"-",N775)</f>
        <v>1-19-30</v>
      </c>
      <c r="P775" s="0" t="n">
        <f aca="false">COUNTIF(O774:O1774,$O774)</f>
        <v>31</v>
      </c>
    </row>
    <row r="776" customFormat="false" ht="12.8" hidden="false" customHeight="false" outlineLevel="0" collapsed="false">
      <c r="A776" s="0" t="n">
        <v>61</v>
      </c>
      <c r="B776" s="0" t="s">
        <v>32</v>
      </c>
      <c r="C776" s="0" t="n">
        <v>1</v>
      </c>
      <c r="D776" s="0" t="s">
        <v>35</v>
      </c>
      <c r="E776" s="0" t="s">
        <v>25</v>
      </c>
      <c r="F776" s="0" t="s">
        <v>34</v>
      </c>
      <c r="G776" s="0" t="s">
        <v>19</v>
      </c>
      <c r="H776" s="0" t="s">
        <v>26</v>
      </c>
      <c r="I776" s="0" t="n">
        <v>15072</v>
      </c>
      <c r="J776" s="1" t="s">
        <v>22</v>
      </c>
      <c r="K776" s="1" t="s">
        <v>21</v>
      </c>
      <c r="L776" s="1" t="s">
        <v>22</v>
      </c>
      <c r="M776" s="0" t="n">
        <f aca="false">IF(E776="Sports",1,IF(E776="Travel",2,IF(E776="Lifestyle",3)))</f>
        <v>2</v>
      </c>
      <c r="N776" s="0" t="str">
        <f aca="false">IF(A776&lt;18, "below 18", IF(A776&lt;=30, "19-30", IF(A776&lt;=50, "31-50", "Above 50")))</f>
        <v>Above 50</v>
      </c>
      <c r="O776" s="0" t="str">
        <f aca="false">_xlfn.CONCAT(M776,"-",N776)</f>
        <v>2-Above 50</v>
      </c>
      <c r="P776" s="0" t="n">
        <f aca="false">COUNTIF(O775:O1775,$O775)</f>
        <v>18</v>
      </c>
    </row>
    <row r="777" customFormat="false" ht="12.8" hidden="false" customHeight="false" outlineLevel="0" collapsed="false">
      <c r="A777" s="0" t="n">
        <v>22</v>
      </c>
      <c r="B777" s="0" t="s">
        <v>23</v>
      </c>
      <c r="C777" s="0" t="n">
        <v>3</v>
      </c>
      <c r="D777" s="0" t="s">
        <v>24</v>
      </c>
      <c r="E777" s="0" t="s">
        <v>25</v>
      </c>
      <c r="F777" s="0" t="s">
        <v>18</v>
      </c>
      <c r="G777" s="0" t="s">
        <v>19</v>
      </c>
      <c r="H777" s="0" t="s">
        <v>20</v>
      </c>
      <c r="I777" s="0" t="n">
        <v>19631</v>
      </c>
      <c r="J777" s="1" t="s">
        <v>22</v>
      </c>
      <c r="K777" s="1" t="s">
        <v>21</v>
      </c>
      <c r="L777" s="1" t="s">
        <v>21</v>
      </c>
      <c r="M777" s="0" t="n">
        <f aca="false">IF(E777="Sports",1,IF(E777="Travel",2,IF(E777="Lifestyle",3)))</f>
        <v>2</v>
      </c>
      <c r="N777" s="0" t="str">
        <f aca="false">IF(A777&lt;18, "below 18", IF(A777&lt;=30, "19-30", IF(A777&lt;=50, "31-50", "Above 50")))</f>
        <v>19-30</v>
      </c>
      <c r="O777" s="0" t="str">
        <f aca="false">_xlfn.CONCAT(M777,"-",N777)</f>
        <v>2-19-30</v>
      </c>
      <c r="P777" s="0" t="n">
        <f aca="false">COUNTIF(O776:O1776,$O776)</f>
        <v>24</v>
      </c>
    </row>
    <row r="778" customFormat="false" ht="12.8" hidden="false" customHeight="false" outlineLevel="0" collapsed="false">
      <c r="A778" s="0" t="n">
        <v>47</v>
      </c>
      <c r="B778" s="0" t="s">
        <v>23</v>
      </c>
      <c r="C778" s="0" t="n">
        <v>3</v>
      </c>
      <c r="D778" s="0" t="s">
        <v>35</v>
      </c>
      <c r="E778" s="0" t="s">
        <v>25</v>
      </c>
      <c r="F778" s="0" t="s">
        <v>18</v>
      </c>
      <c r="G778" s="0" t="s">
        <v>19</v>
      </c>
      <c r="H778" s="0" t="s">
        <v>31</v>
      </c>
      <c r="I778" s="0" t="n">
        <v>15463</v>
      </c>
      <c r="J778" s="1" t="s">
        <v>22</v>
      </c>
      <c r="K778" s="1" t="s">
        <v>21</v>
      </c>
      <c r="L778" s="1" t="s">
        <v>22</v>
      </c>
      <c r="M778" s="0" t="n">
        <f aca="false">IF(E778="Sports",1,IF(E778="Travel",2,IF(E778="Lifestyle",3)))</f>
        <v>2</v>
      </c>
      <c r="N778" s="0" t="str">
        <f aca="false">IF(A778&lt;18, "below 18", IF(A778&lt;=30, "19-30", IF(A778&lt;=50, "31-50", "Above 50")))</f>
        <v>31-50</v>
      </c>
      <c r="O778" s="0" t="str">
        <f aca="false">_xlfn.CONCAT(M778,"-",N778)</f>
        <v>2-31-50</v>
      </c>
      <c r="P778" s="0" t="n">
        <f aca="false">COUNTIF(O777:O1777,$O777)</f>
        <v>17</v>
      </c>
    </row>
    <row r="779" customFormat="false" ht="12.8" hidden="false" customHeight="false" outlineLevel="0" collapsed="false">
      <c r="A779" s="0" t="n">
        <v>47</v>
      </c>
      <c r="B779" s="0" t="s">
        <v>23</v>
      </c>
      <c r="C779" s="0" t="n">
        <v>9</v>
      </c>
      <c r="D779" s="0" t="s">
        <v>24</v>
      </c>
      <c r="E779" s="0" t="s">
        <v>33</v>
      </c>
      <c r="F779" s="0" t="s">
        <v>18</v>
      </c>
      <c r="G779" s="0" t="s">
        <v>30</v>
      </c>
      <c r="H779" s="0" t="s">
        <v>26</v>
      </c>
      <c r="I779" s="0" t="n">
        <v>17450</v>
      </c>
      <c r="J779" s="1" t="s">
        <v>21</v>
      </c>
      <c r="K779" s="1" t="s">
        <v>22</v>
      </c>
      <c r="L779" s="1" t="s">
        <v>21</v>
      </c>
      <c r="M779" s="0" t="n">
        <f aca="false">IF(E779="Sports",1,IF(E779="Travel",2,IF(E779="Lifestyle",3)))</f>
        <v>3</v>
      </c>
      <c r="N779" s="0" t="str">
        <f aca="false">IF(A779&lt;18, "below 18", IF(A779&lt;=30, "19-30", IF(A779&lt;=50, "31-50", "Above 50")))</f>
        <v>31-50</v>
      </c>
      <c r="O779" s="0" t="str">
        <f aca="false">_xlfn.CONCAT(M779,"-",N779)</f>
        <v>3-31-50</v>
      </c>
      <c r="P779" s="0" t="n">
        <f aca="false">COUNTIF(O778:O1778,$O778)</f>
        <v>36</v>
      </c>
    </row>
    <row r="780" customFormat="false" ht="12.8" hidden="false" customHeight="false" outlineLevel="0" collapsed="false">
      <c r="A780" s="0" t="n">
        <v>34</v>
      </c>
      <c r="B780" s="0" t="s">
        <v>23</v>
      </c>
      <c r="C780" s="0" t="n">
        <v>5</v>
      </c>
      <c r="D780" s="0" t="s">
        <v>16</v>
      </c>
      <c r="E780" s="0" t="s">
        <v>17</v>
      </c>
      <c r="F780" s="0" t="s">
        <v>18</v>
      </c>
      <c r="G780" s="0" t="s">
        <v>36</v>
      </c>
      <c r="H780" s="0" t="s">
        <v>26</v>
      </c>
      <c r="I780" s="0" t="n">
        <v>18420</v>
      </c>
      <c r="J780" s="1" t="s">
        <v>21</v>
      </c>
      <c r="K780" s="1" t="s">
        <v>22</v>
      </c>
      <c r="L780" s="1" t="s">
        <v>21</v>
      </c>
      <c r="M780" s="0" t="n">
        <f aca="false">IF(E780="Sports",1,IF(E780="Travel",2,IF(E780="Lifestyle",3)))</f>
        <v>1</v>
      </c>
      <c r="N780" s="0" t="str">
        <f aca="false">IF(A780&lt;18, "below 18", IF(A780&lt;=30, "19-30", IF(A780&lt;=50, "31-50", "Above 50")))</f>
        <v>31-50</v>
      </c>
      <c r="O780" s="0" t="str">
        <f aca="false">_xlfn.CONCAT(M780,"-",N780)</f>
        <v>1-31-50</v>
      </c>
      <c r="P780" s="0" t="n">
        <f aca="false">COUNTIF(O779:O1779,$O779)</f>
        <v>34</v>
      </c>
    </row>
    <row r="781" customFormat="false" ht="12.8" hidden="false" customHeight="false" outlineLevel="0" collapsed="false">
      <c r="A781" s="0" t="n">
        <v>64</v>
      </c>
      <c r="B781" s="0" t="s">
        <v>15</v>
      </c>
      <c r="C781" s="0" t="n">
        <v>9</v>
      </c>
      <c r="D781" s="0" t="s">
        <v>24</v>
      </c>
      <c r="E781" s="0" t="s">
        <v>25</v>
      </c>
      <c r="F781" s="0" t="s">
        <v>34</v>
      </c>
      <c r="G781" s="0" t="s">
        <v>36</v>
      </c>
      <c r="H781" s="0" t="s">
        <v>26</v>
      </c>
      <c r="I781" s="0" t="n">
        <v>13959</v>
      </c>
      <c r="J781" s="1" t="s">
        <v>21</v>
      </c>
      <c r="K781" s="1" t="s">
        <v>22</v>
      </c>
      <c r="L781" s="1" t="s">
        <v>22</v>
      </c>
      <c r="M781" s="0" t="n">
        <f aca="false">IF(E781="Sports",1,IF(E781="Travel",2,IF(E781="Lifestyle",3)))</f>
        <v>2</v>
      </c>
      <c r="N781" s="0" t="str">
        <f aca="false">IF(A781&lt;18, "below 18", IF(A781&lt;=30, "19-30", IF(A781&lt;=50, "31-50", "Above 50")))</f>
        <v>Above 50</v>
      </c>
      <c r="O781" s="0" t="str">
        <f aca="false">_xlfn.CONCAT(M781,"-",N781)</f>
        <v>2-Above 50</v>
      </c>
      <c r="P781" s="0" t="n">
        <f aca="false">COUNTIF(O780:O1780,$O780)</f>
        <v>26</v>
      </c>
    </row>
    <row r="782" customFormat="false" ht="12.8" hidden="false" customHeight="false" outlineLevel="0" collapsed="false">
      <c r="A782" s="0" t="n">
        <v>40</v>
      </c>
      <c r="B782" s="0" t="s">
        <v>15</v>
      </c>
      <c r="C782" s="0" t="n">
        <v>9</v>
      </c>
      <c r="D782" s="0" t="s">
        <v>16</v>
      </c>
      <c r="E782" s="0" t="s">
        <v>17</v>
      </c>
      <c r="F782" s="0" t="s">
        <v>34</v>
      </c>
      <c r="G782" s="0" t="s">
        <v>36</v>
      </c>
      <c r="H782" s="0" t="s">
        <v>31</v>
      </c>
      <c r="I782" s="0" t="n">
        <v>11313</v>
      </c>
      <c r="J782" s="1" t="s">
        <v>22</v>
      </c>
      <c r="K782" s="1" t="s">
        <v>21</v>
      </c>
      <c r="L782" s="1" t="s">
        <v>22</v>
      </c>
      <c r="M782" s="0" t="n">
        <f aca="false">IF(E782="Sports",1,IF(E782="Travel",2,IF(E782="Lifestyle",3)))</f>
        <v>1</v>
      </c>
      <c r="N782" s="0" t="str">
        <f aca="false">IF(A782&lt;18, "below 18", IF(A782&lt;=30, "19-30", IF(A782&lt;=50, "31-50", "Above 50")))</f>
        <v>31-50</v>
      </c>
      <c r="O782" s="0" t="str">
        <f aca="false">_xlfn.CONCAT(M782,"-",N782)</f>
        <v>1-31-50</v>
      </c>
      <c r="P782" s="0" t="n">
        <f aca="false">COUNTIF(O781:O1781,$O781)</f>
        <v>23</v>
      </c>
    </row>
    <row r="783" customFormat="false" ht="12.8" hidden="false" customHeight="false" outlineLevel="0" collapsed="false">
      <c r="A783" s="0" t="n">
        <v>32</v>
      </c>
      <c r="B783" s="0" t="s">
        <v>32</v>
      </c>
      <c r="C783" s="0" t="n">
        <v>1</v>
      </c>
      <c r="D783" s="0" t="s">
        <v>24</v>
      </c>
      <c r="E783" s="0" t="s">
        <v>25</v>
      </c>
      <c r="F783" s="0" t="s">
        <v>18</v>
      </c>
      <c r="G783" s="0" t="s">
        <v>19</v>
      </c>
      <c r="H783" s="0" t="s">
        <v>20</v>
      </c>
      <c r="I783" s="0" t="n">
        <v>17847</v>
      </c>
      <c r="J783" s="1" t="s">
        <v>21</v>
      </c>
      <c r="K783" s="1" t="s">
        <v>22</v>
      </c>
      <c r="L783" s="1" t="s">
        <v>21</v>
      </c>
      <c r="M783" s="0" t="n">
        <f aca="false">IF(E783="Sports",1,IF(E783="Travel",2,IF(E783="Lifestyle",3)))</f>
        <v>2</v>
      </c>
      <c r="N783" s="0" t="str">
        <f aca="false">IF(A783&lt;18, "below 18", IF(A783&lt;=30, "19-30", IF(A783&lt;=50, "31-50", "Above 50")))</f>
        <v>31-50</v>
      </c>
      <c r="O783" s="0" t="str">
        <f aca="false">_xlfn.CONCAT(M783,"-",N783)</f>
        <v>2-31-50</v>
      </c>
      <c r="P783" s="0" t="n">
        <f aca="false">COUNTIF(O782:O1782,$O782)</f>
        <v>25</v>
      </c>
    </row>
    <row r="784" customFormat="false" ht="12.8" hidden="false" customHeight="false" outlineLevel="0" collapsed="false">
      <c r="A784" s="0" t="n">
        <v>54</v>
      </c>
      <c r="B784" s="0" t="s">
        <v>15</v>
      </c>
      <c r="C784" s="0" t="n">
        <v>2</v>
      </c>
      <c r="D784" s="0" t="s">
        <v>35</v>
      </c>
      <c r="E784" s="0" t="s">
        <v>33</v>
      </c>
      <c r="F784" s="0" t="s">
        <v>18</v>
      </c>
      <c r="G784" s="0" t="s">
        <v>30</v>
      </c>
      <c r="H784" s="0" t="s">
        <v>31</v>
      </c>
      <c r="I784" s="0" t="n">
        <v>11070</v>
      </c>
      <c r="J784" s="1" t="s">
        <v>22</v>
      </c>
      <c r="K784" s="1" t="s">
        <v>21</v>
      </c>
      <c r="L784" s="1" t="s">
        <v>22</v>
      </c>
      <c r="M784" s="0" t="n">
        <f aca="false">IF(E784="Sports",1,IF(E784="Travel",2,IF(E784="Lifestyle",3)))</f>
        <v>3</v>
      </c>
      <c r="N784" s="0" t="str">
        <f aca="false">IF(A784&lt;18, "below 18", IF(A784&lt;=30, "19-30", IF(A784&lt;=50, "31-50", "Above 50")))</f>
        <v>Above 50</v>
      </c>
      <c r="O784" s="0" t="str">
        <f aca="false">_xlfn.CONCAT(M784,"-",N784)</f>
        <v>3-Above 50</v>
      </c>
      <c r="P784" s="0" t="n">
        <f aca="false">COUNTIF(O783:O1783,$O783)</f>
        <v>35</v>
      </c>
    </row>
    <row r="785" customFormat="false" ht="12.8" hidden="false" customHeight="false" outlineLevel="0" collapsed="false">
      <c r="A785" s="0" t="n">
        <v>38</v>
      </c>
      <c r="B785" s="0" t="s">
        <v>15</v>
      </c>
      <c r="C785" s="0" t="n">
        <v>5</v>
      </c>
      <c r="D785" s="0" t="s">
        <v>16</v>
      </c>
      <c r="E785" s="0" t="s">
        <v>33</v>
      </c>
      <c r="F785" s="0" t="s">
        <v>34</v>
      </c>
      <c r="G785" s="0" t="s">
        <v>19</v>
      </c>
      <c r="H785" s="0" t="s">
        <v>31</v>
      </c>
      <c r="I785" s="0" t="n">
        <v>19166</v>
      </c>
      <c r="J785" s="1" t="s">
        <v>21</v>
      </c>
      <c r="K785" s="1" t="s">
        <v>22</v>
      </c>
      <c r="L785" s="1" t="s">
        <v>21</v>
      </c>
      <c r="M785" s="0" t="n">
        <f aca="false">IF(E785="Sports",1,IF(E785="Travel",2,IF(E785="Lifestyle",3)))</f>
        <v>3</v>
      </c>
      <c r="N785" s="0" t="str">
        <f aca="false">IF(A785&lt;18, "below 18", IF(A785&lt;=30, "19-30", IF(A785&lt;=50, "31-50", "Above 50")))</f>
        <v>31-50</v>
      </c>
      <c r="O785" s="0" t="str">
        <f aca="false">_xlfn.CONCAT(M785,"-",N785)</f>
        <v>3-31-50</v>
      </c>
      <c r="P785" s="0" t="n">
        <f aca="false">COUNTIF(O784:O1784,$O784)</f>
        <v>24</v>
      </c>
    </row>
    <row r="786" customFormat="false" ht="12.8" hidden="false" customHeight="false" outlineLevel="0" collapsed="false">
      <c r="A786" s="0" t="n">
        <v>31</v>
      </c>
      <c r="B786" s="0" t="s">
        <v>32</v>
      </c>
      <c r="C786" s="0" t="n">
        <v>4</v>
      </c>
      <c r="D786" s="0" t="s">
        <v>35</v>
      </c>
      <c r="E786" s="0" t="s">
        <v>17</v>
      </c>
      <c r="F786" s="0" t="s">
        <v>34</v>
      </c>
      <c r="G786" s="0" t="s">
        <v>36</v>
      </c>
      <c r="H786" s="0" t="s">
        <v>26</v>
      </c>
      <c r="I786" s="0" t="n">
        <v>19930</v>
      </c>
      <c r="J786" s="1" t="s">
        <v>21</v>
      </c>
      <c r="K786" s="1" t="s">
        <v>21</v>
      </c>
      <c r="L786" s="1" t="s">
        <v>22</v>
      </c>
      <c r="M786" s="0" t="n">
        <f aca="false">IF(E786="Sports",1,IF(E786="Travel",2,IF(E786="Lifestyle",3)))</f>
        <v>1</v>
      </c>
      <c r="N786" s="0" t="str">
        <f aca="false">IF(A786&lt;18, "below 18", IF(A786&lt;=30, "19-30", IF(A786&lt;=50, "31-50", "Above 50")))</f>
        <v>31-50</v>
      </c>
      <c r="O786" s="0" t="str">
        <f aca="false">_xlfn.CONCAT(M786,"-",N786)</f>
        <v>1-31-50</v>
      </c>
      <c r="P786" s="0" t="n">
        <f aca="false">COUNTIF(O785:O1785,$O785)</f>
        <v>33</v>
      </c>
    </row>
    <row r="787" customFormat="false" ht="12.8" hidden="false" customHeight="false" outlineLevel="0" collapsed="false">
      <c r="A787" s="0" t="n">
        <v>19</v>
      </c>
      <c r="B787" s="0" t="s">
        <v>32</v>
      </c>
      <c r="C787" s="0" t="n">
        <v>9</v>
      </c>
      <c r="D787" s="0" t="s">
        <v>35</v>
      </c>
      <c r="E787" s="0" t="s">
        <v>33</v>
      </c>
      <c r="F787" s="0" t="s">
        <v>34</v>
      </c>
      <c r="G787" s="0" t="s">
        <v>30</v>
      </c>
      <c r="H787" s="0" t="s">
        <v>20</v>
      </c>
      <c r="I787" s="0" t="n">
        <v>13285</v>
      </c>
      <c r="J787" s="1" t="s">
        <v>21</v>
      </c>
      <c r="K787" s="1" t="s">
        <v>22</v>
      </c>
      <c r="L787" s="1" t="s">
        <v>22</v>
      </c>
      <c r="M787" s="0" t="n">
        <f aca="false">IF(E787="Sports",1,IF(E787="Travel",2,IF(E787="Lifestyle",3)))</f>
        <v>3</v>
      </c>
      <c r="N787" s="0" t="str">
        <f aca="false">IF(A787&lt;18, "below 18", IF(A787&lt;=30, "19-30", IF(A787&lt;=50, "31-50", "Above 50")))</f>
        <v>19-30</v>
      </c>
      <c r="O787" s="0" t="str">
        <f aca="false">_xlfn.CONCAT(M787,"-",N787)</f>
        <v>3-19-30</v>
      </c>
      <c r="P787" s="0" t="n">
        <f aca="false">COUNTIF(O786:O1786,$O786)</f>
        <v>24</v>
      </c>
    </row>
    <row r="788" customFormat="false" ht="12.8" hidden="false" customHeight="false" outlineLevel="0" collapsed="false">
      <c r="A788" s="0" t="n">
        <v>28</v>
      </c>
      <c r="B788" s="0" t="s">
        <v>32</v>
      </c>
      <c r="C788" s="0" t="n">
        <v>7</v>
      </c>
      <c r="D788" s="0" t="s">
        <v>16</v>
      </c>
      <c r="E788" s="0" t="s">
        <v>33</v>
      </c>
      <c r="F788" s="0" t="s">
        <v>18</v>
      </c>
      <c r="G788" s="0" t="s">
        <v>30</v>
      </c>
      <c r="H788" s="0" t="s">
        <v>31</v>
      </c>
      <c r="I788" s="0" t="n">
        <v>18949</v>
      </c>
      <c r="J788" s="1" t="s">
        <v>22</v>
      </c>
      <c r="K788" s="1" t="s">
        <v>22</v>
      </c>
      <c r="L788" s="1" t="s">
        <v>21</v>
      </c>
      <c r="M788" s="0" t="n">
        <f aca="false">IF(E788="Sports",1,IF(E788="Travel",2,IF(E788="Lifestyle",3)))</f>
        <v>3</v>
      </c>
      <c r="N788" s="0" t="str">
        <f aca="false">IF(A788&lt;18, "below 18", IF(A788&lt;=30, "19-30", IF(A788&lt;=50, "31-50", "Above 50")))</f>
        <v>19-30</v>
      </c>
      <c r="O788" s="0" t="str">
        <f aca="false">_xlfn.CONCAT(M788,"-",N788)</f>
        <v>3-19-30</v>
      </c>
      <c r="P788" s="0" t="n">
        <f aca="false">COUNTIF(O787:O1787,$O787)</f>
        <v>30</v>
      </c>
    </row>
    <row r="789" customFormat="false" ht="12.8" hidden="false" customHeight="false" outlineLevel="0" collapsed="false">
      <c r="A789" s="0" t="n">
        <v>56</v>
      </c>
      <c r="B789" s="0" t="s">
        <v>15</v>
      </c>
      <c r="C789" s="0" t="n">
        <v>6</v>
      </c>
      <c r="D789" s="0" t="s">
        <v>16</v>
      </c>
      <c r="E789" s="0" t="s">
        <v>17</v>
      </c>
      <c r="F789" s="0" t="s">
        <v>18</v>
      </c>
      <c r="G789" s="0" t="s">
        <v>30</v>
      </c>
      <c r="H789" s="0" t="s">
        <v>26</v>
      </c>
      <c r="I789" s="0" t="n">
        <v>13095</v>
      </c>
      <c r="J789" s="1" t="s">
        <v>21</v>
      </c>
      <c r="K789" s="1" t="s">
        <v>21</v>
      </c>
      <c r="L789" s="1" t="s">
        <v>21</v>
      </c>
      <c r="M789" s="0" t="n">
        <f aca="false">IF(E789="Sports",1,IF(E789="Travel",2,IF(E789="Lifestyle",3)))</f>
        <v>1</v>
      </c>
      <c r="N789" s="0" t="str">
        <f aca="false">IF(A789&lt;18, "below 18", IF(A789&lt;=30, "19-30", IF(A789&lt;=50, "31-50", "Above 50")))</f>
        <v>Above 50</v>
      </c>
      <c r="O789" s="0" t="str">
        <f aca="false">_xlfn.CONCAT(M789,"-",N789)</f>
        <v>1-Above 50</v>
      </c>
      <c r="P789" s="0" t="n">
        <f aca="false">COUNTIF(O788:O1788,$O788)</f>
        <v>29</v>
      </c>
    </row>
    <row r="790" customFormat="false" ht="12.8" hidden="false" customHeight="false" outlineLevel="0" collapsed="false">
      <c r="A790" s="0" t="n">
        <v>55</v>
      </c>
      <c r="B790" s="0" t="s">
        <v>15</v>
      </c>
      <c r="C790" s="0" t="n">
        <v>7</v>
      </c>
      <c r="D790" s="0" t="s">
        <v>35</v>
      </c>
      <c r="E790" s="0" t="s">
        <v>25</v>
      </c>
      <c r="F790" s="0" t="s">
        <v>29</v>
      </c>
      <c r="G790" s="0" t="s">
        <v>36</v>
      </c>
      <c r="H790" s="0" t="s">
        <v>31</v>
      </c>
      <c r="I790" s="0" t="n">
        <v>10320</v>
      </c>
      <c r="J790" s="1" t="s">
        <v>22</v>
      </c>
      <c r="K790" s="1" t="s">
        <v>22</v>
      </c>
      <c r="L790" s="1" t="s">
        <v>22</v>
      </c>
      <c r="M790" s="0" t="n">
        <f aca="false">IF(E790="Sports",1,IF(E790="Travel",2,IF(E790="Lifestyle",3)))</f>
        <v>2</v>
      </c>
      <c r="N790" s="0" t="str">
        <f aca="false">IF(A790&lt;18, "below 18", IF(A790&lt;=30, "19-30", IF(A790&lt;=50, "31-50", "Above 50")))</f>
        <v>Above 50</v>
      </c>
      <c r="O790" s="0" t="str">
        <f aca="false">_xlfn.CONCAT(M790,"-",N790)</f>
        <v>2-Above 50</v>
      </c>
      <c r="P790" s="0" t="n">
        <f aca="false">COUNTIF(O789:O1789,$O789)</f>
        <v>18</v>
      </c>
    </row>
    <row r="791" customFormat="false" ht="12.8" hidden="false" customHeight="false" outlineLevel="0" collapsed="false">
      <c r="A791" s="0" t="n">
        <v>51</v>
      </c>
      <c r="B791" s="0" t="s">
        <v>32</v>
      </c>
      <c r="C791" s="0" t="n">
        <v>1</v>
      </c>
      <c r="D791" s="0" t="s">
        <v>35</v>
      </c>
      <c r="E791" s="0" t="s">
        <v>33</v>
      </c>
      <c r="F791" s="0" t="s">
        <v>34</v>
      </c>
      <c r="G791" s="0" t="s">
        <v>30</v>
      </c>
      <c r="H791" s="0" t="s">
        <v>31</v>
      </c>
      <c r="I791" s="0" t="n">
        <v>12321</v>
      </c>
      <c r="J791" s="1" t="s">
        <v>21</v>
      </c>
      <c r="K791" s="1" t="s">
        <v>22</v>
      </c>
      <c r="L791" s="1" t="s">
        <v>22</v>
      </c>
      <c r="M791" s="0" t="n">
        <f aca="false">IF(E791="Sports",1,IF(E791="Travel",2,IF(E791="Lifestyle",3)))</f>
        <v>3</v>
      </c>
      <c r="N791" s="0" t="str">
        <f aca="false">IF(A791&lt;18, "below 18", IF(A791&lt;=30, "19-30", IF(A791&lt;=50, "31-50", "Above 50")))</f>
        <v>Above 50</v>
      </c>
      <c r="O791" s="0" t="str">
        <f aca="false">_xlfn.CONCAT(M791,"-",N791)</f>
        <v>3-Above 50</v>
      </c>
      <c r="P791" s="0" t="n">
        <f aca="false">COUNTIF(O790:O1790,$O790)</f>
        <v>22</v>
      </c>
    </row>
    <row r="792" customFormat="false" ht="12.8" hidden="false" customHeight="false" outlineLevel="0" collapsed="false">
      <c r="A792" s="0" t="n">
        <v>55</v>
      </c>
      <c r="B792" s="0" t="s">
        <v>23</v>
      </c>
      <c r="C792" s="0" t="n">
        <v>1</v>
      </c>
      <c r="D792" s="0" t="s">
        <v>35</v>
      </c>
      <c r="E792" s="0" t="s">
        <v>17</v>
      </c>
      <c r="F792" s="0" t="s">
        <v>18</v>
      </c>
      <c r="G792" s="0" t="s">
        <v>30</v>
      </c>
      <c r="H792" s="0" t="s">
        <v>26</v>
      </c>
      <c r="I792" s="0" t="n">
        <v>10555</v>
      </c>
      <c r="J792" s="1" t="s">
        <v>21</v>
      </c>
      <c r="K792" s="1" t="s">
        <v>21</v>
      </c>
      <c r="L792" s="1" t="s">
        <v>22</v>
      </c>
      <c r="M792" s="0" t="n">
        <f aca="false">IF(E792="Sports",1,IF(E792="Travel",2,IF(E792="Lifestyle",3)))</f>
        <v>1</v>
      </c>
      <c r="N792" s="0" t="str">
        <f aca="false">IF(A792&lt;18, "below 18", IF(A792&lt;=30, "19-30", IF(A792&lt;=50, "31-50", "Above 50")))</f>
        <v>Above 50</v>
      </c>
      <c r="O792" s="0" t="str">
        <f aca="false">_xlfn.CONCAT(M792,"-",N792)</f>
        <v>1-Above 50</v>
      </c>
      <c r="P792" s="0" t="n">
        <f aca="false">COUNTIF(O791:O1791,$O791)</f>
        <v>23</v>
      </c>
    </row>
    <row r="793" customFormat="false" ht="12.8" hidden="false" customHeight="false" outlineLevel="0" collapsed="false">
      <c r="A793" s="0" t="n">
        <v>51</v>
      </c>
      <c r="B793" s="0" t="s">
        <v>32</v>
      </c>
      <c r="C793" s="0" t="n">
        <v>8</v>
      </c>
      <c r="D793" s="0" t="s">
        <v>35</v>
      </c>
      <c r="E793" s="0" t="s">
        <v>33</v>
      </c>
      <c r="F793" s="0" t="s">
        <v>34</v>
      </c>
      <c r="G793" s="0" t="s">
        <v>19</v>
      </c>
      <c r="H793" s="0" t="s">
        <v>26</v>
      </c>
      <c r="I793" s="0" t="n">
        <v>14939</v>
      </c>
      <c r="J793" s="1" t="s">
        <v>22</v>
      </c>
      <c r="K793" s="1" t="s">
        <v>21</v>
      </c>
      <c r="L793" s="1" t="s">
        <v>22</v>
      </c>
      <c r="M793" s="0" t="n">
        <f aca="false">IF(E793="Sports",1,IF(E793="Travel",2,IF(E793="Lifestyle",3)))</f>
        <v>3</v>
      </c>
      <c r="N793" s="0" t="str">
        <f aca="false">IF(A793&lt;18, "below 18", IF(A793&lt;=30, "19-30", IF(A793&lt;=50, "31-50", "Above 50")))</f>
        <v>Above 50</v>
      </c>
      <c r="O793" s="0" t="str">
        <f aca="false">_xlfn.CONCAT(M793,"-",N793)</f>
        <v>3-Above 50</v>
      </c>
      <c r="P793" s="0" t="n">
        <f aca="false">COUNTIF(O792:O1792,$O792)</f>
        <v>17</v>
      </c>
    </row>
    <row r="794" customFormat="false" ht="12.8" hidden="false" customHeight="false" outlineLevel="0" collapsed="false">
      <c r="A794" s="0" t="n">
        <v>35</v>
      </c>
      <c r="B794" s="0" t="s">
        <v>23</v>
      </c>
      <c r="C794" s="0" t="n">
        <v>2</v>
      </c>
      <c r="D794" s="0" t="s">
        <v>16</v>
      </c>
      <c r="E794" s="0" t="s">
        <v>33</v>
      </c>
      <c r="F794" s="0" t="s">
        <v>18</v>
      </c>
      <c r="G794" s="0" t="s">
        <v>19</v>
      </c>
      <c r="H794" s="0" t="s">
        <v>20</v>
      </c>
      <c r="I794" s="0" t="n">
        <v>15432</v>
      </c>
      <c r="J794" s="1" t="s">
        <v>21</v>
      </c>
      <c r="K794" s="1" t="s">
        <v>21</v>
      </c>
      <c r="L794" s="1" t="s">
        <v>22</v>
      </c>
      <c r="M794" s="0" t="n">
        <f aca="false">IF(E794="Sports",1,IF(E794="Travel",2,IF(E794="Lifestyle",3)))</f>
        <v>3</v>
      </c>
      <c r="N794" s="0" t="str">
        <f aca="false">IF(A794&lt;18, "below 18", IF(A794&lt;=30, "19-30", IF(A794&lt;=50, "31-50", "Above 50")))</f>
        <v>31-50</v>
      </c>
      <c r="O794" s="0" t="str">
        <f aca="false">_xlfn.CONCAT(M794,"-",N794)</f>
        <v>3-31-50</v>
      </c>
      <c r="P794" s="0" t="n">
        <f aca="false">COUNTIF(O793:O1793,$O793)</f>
        <v>22</v>
      </c>
    </row>
    <row r="795" customFormat="false" ht="12.8" hidden="false" customHeight="false" outlineLevel="0" collapsed="false">
      <c r="A795" s="0" t="n">
        <v>47</v>
      </c>
      <c r="B795" s="0" t="s">
        <v>23</v>
      </c>
      <c r="C795" s="0" t="n">
        <v>9</v>
      </c>
      <c r="D795" s="0" t="s">
        <v>16</v>
      </c>
      <c r="E795" s="0" t="s">
        <v>33</v>
      </c>
      <c r="F795" s="0" t="s">
        <v>34</v>
      </c>
      <c r="G795" s="0" t="s">
        <v>30</v>
      </c>
      <c r="H795" s="0" t="s">
        <v>31</v>
      </c>
      <c r="I795" s="0" t="n">
        <v>11386</v>
      </c>
      <c r="J795" s="1" t="s">
        <v>21</v>
      </c>
      <c r="K795" s="1" t="s">
        <v>21</v>
      </c>
      <c r="L795" s="1" t="s">
        <v>21</v>
      </c>
      <c r="M795" s="0" t="n">
        <f aca="false">IF(E795="Sports",1,IF(E795="Travel",2,IF(E795="Lifestyle",3)))</f>
        <v>3</v>
      </c>
      <c r="N795" s="0" t="str">
        <f aca="false">IF(A795&lt;18, "below 18", IF(A795&lt;=30, "19-30", IF(A795&lt;=50, "31-50", "Above 50")))</f>
        <v>31-50</v>
      </c>
      <c r="O795" s="0" t="str">
        <f aca="false">_xlfn.CONCAT(M795,"-",N795)</f>
        <v>3-31-50</v>
      </c>
      <c r="P795" s="0" t="n">
        <f aca="false">COUNTIF(O794:O1794,$O794)</f>
        <v>32</v>
      </c>
    </row>
    <row r="796" customFormat="false" ht="12.8" hidden="false" customHeight="false" outlineLevel="0" collapsed="false">
      <c r="A796" s="0" t="n">
        <v>32</v>
      </c>
      <c r="B796" s="0" t="s">
        <v>32</v>
      </c>
      <c r="C796" s="0" t="n">
        <v>7</v>
      </c>
      <c r="D796" s="0" t="s">
        <v>35</v>
      </c>
      <c r="E796" s="0" t="s">
        <v>33</v>
      </c>
      <c r="F796" s="0" t="s">
        <v>18</v>
      </c>
      <c r="G796" s="0" t="s">
        <v>30</v>
      </c>
      <c r="H796" s="0" t="s">
        <v>26</v>
      </c>
      <c r="I796" s="0" t="n">
        <v>14763</v>
      </c>
      <c r="J796" s="1" t="s">
        <v>21</v>
      </c>
      <c r="K796" s="1" t="s">
        <v>21</v>
      </c>
      <c r="L796" s="1" t="s">
        <v>22</v>
      </c>
      <c r="M796" s="0" t="n">
        <f aca="false">IF(E796="Sports",1,IF(E796="Travel",2,IF(E796="Lifestyle",3)))</f>
        <v>3</v>
      </c>
      <c r="N796" s="0" t="str">
        <f aca="false">IF(A796&lt;18, "below 18", IF(A796&lt;=30, "19-30", IF(A796&lt;=50, "31-50", "Above 50")))</f>
        <v>31-50</v>
      </c>
      <c r="O796" s="0" t="str">
        <f aca="false">_xlfn.CONCAT(M796,"-",N796)</f>
        <v>3-31-50</v>
      </c>
      <c r="P796" s="0" t="n">
        <f aca="false">COUNTIF(O795:O1795,$O795)</f>
        <v>31</v>
      </c>
    </row>
    <row r="797" customFormat="false" ht="12.8" hidden="false" customHeight="false" outlineLevel="0" collapsed="false">
      <c r="A797" s="0" t="n">
        <v>44</v>
      </c>
      <c r="B797" s="0" t="s">
        <v>32</v>
      </c>
      <c r="C797" s="0" t="n">
        <v>6</v>
      </c>
      <c r="D797" s="0" t="s">
        <v>24</v>
      </c>
      <c r="E797" s="0" t="s">
        <v>17</v>
      </c>
      <c r="F797" s="0" t="s">
        <v>29</v>
      </c>
      <c r="G797" s="0" t="s">
        <v>19</v>
      </c>
      <c r="H797" s="0" t="s">
        <v>26</v>
      </c>
      <c r="I797" s="0" t="n">
        <v>16854</v>
      </c>
      <c r="J797" s="1" t="s">
        <v>21</v>
      </c>
      <c r="K797" s="1" t="s">
        <v>22</v>
      </c>
      <c r="L797" s="1" t="s">
        <v>22</v>
      </c>
      <c r="M797" s="0" t="n">
        <f aca="false">IF(E797="Sports",1,IF(E797="Travel",2,IF(E797="Lifestyle",3)))</f>
        <v>1</v>
      </c>
      <c r="N797" s="0" t="str">
        <f aca="false">IF(A797&lt;18, "below 18", IF(A797&lt;=30, "19-30", IF(A797&lt;=50, "31-50", "Above 50")))</f>
        <v>31-50</v>
      </c>
      <c r="O797" s="0" t="str">
        <f aca="false">_xlfn.CONCAT(M797,"-",N797)</f>
        <v>1-31-50</v>
      </c>
      <c r="P797" s="0" t="n">
        <f aca="false">COUNTIF(O796:O1796,$O796)</f>
        <v>30</v>
      </c>
    </row>
    <row r="798" customFormat="false" ht="12.8" hidden="false" customHeight="false" outlineLevel="0" collapsed="false">
      <c r="A798" s="0" t="n">
        <v>51</v>
      </c>
      <c r="B798" s="0" t="s">
        <v>32</v>
      </c>
      <c r="C798" s="0" t="n">
        <v>1</v>
      </c>
      <c r="D798" s="0" t="s">
        <v>24</v>
      </c>
      <c r="E798" s="0" t="s">
        <v>17</v>
      </c>
      <c r="F798" s="0" t="s">
        <v>29</v>
      </c>
      <c r="G798" s="0" t="s">
        <v>19</v>
      </c>
      <c r="H798" s="0" t="s">
        <v>20</v>
      </c>
      <c r="I798" s="0" t="n">
        <v>17637</v>
      </c>
      <c r="J798" s="1" t="s">
        <v>22</v>
      </c>
      <c r="K798" s="1" t="s">
        <v>21</v>
      </c>
      <c r="L798" s="1" t="s">
        <v>21</v>
      </c>
      <c r="M798" s="0" t="n">
        <f aca="false">IF(E798="Sports",1,IF(E798="Travel",2,IF(E798="Lifestyle",3)))</f>
        <v>1</v>
      </c>
      <c r="N798" s="0" t="str">
        <f aca="false">IF(A798&lt;18, "below 18", IF(A798&lt;=30, "19-30", IF(A798&lt;=50, "31-50", "Above 50")))</f>
        <v>Above 50</v>
      </c>
      <c r="O798" s="0" t="str">
        <f aca="false">_xlfn.CONCAT(M798,"-",N798)</f>
        <v>1-Above 50</v>
      </c>
      <c r="P798" s="0" t="n">
        <f aca="false">COUNTIF(O797:O1797,$O797)</f>
        <v>23</v>
      </c>
    </row>
    <row r="799" customFormat="false" ht="12.8" hidden="false" customHeight="false" outlineLevel="0" collapsed="false">
      <c r="A799" s="0" t="n">
        <v>55</v>
      </c>
      <c r="B799" s="0" t="s">
        <v>15</v>
      </c>
      <c r="C799" s="0" t="n">
        <v>1</v>
      </c>
      <c r="D799" s="0" t="s">
        <v>16</v>
      </c>
      <c r="E799" s="0" t="s">
        <v>17</v>
      </c>
      <c r="F799" s="0" t="s">
        <v>34</v>
      </c>
      <c r="G799" s="0" t="s">
        <v>19</v>
      </c>
      <c r="H799" s="0" t="s">
        <v>20</v>
      </c>
      <c r="I799" s="0" t="n">
        <v>14841</v>
      </c>
      <c r="J799" s="1" t="s">
        <v>22</v>
      </c>
      <c r="K799" s="1" t="s">
        <v>22</v>
      </c>
      <c r="L799" s="1" t="s">
        <v>21</v>
      </c>
      <c r="M799" s="0" t="n">
        <f aca="false">IF(E799="Sports",1,IF(E799="Travel",2,IF(E799="Lifestyle",3)))</f>
        <v>1</v>
      </c>
      <c r="N799" s="0" t="str">
        <f aca="false">IF(A799&lt;18, "below 18", IF(A799&lt;=30, "19-30", IF(A799&lt;=50, "31-50", "Above 50")))</f>
        <v>Above 50</v>
      </c>
      <c r="O799" s="0" t="str">
        <f aca="false">_xlfn.CONCAT(M799,"-",N799)</f>
        <v>1-Above 50</v>
      </c>
      <c r="P799" s="0" t="n">
        <f aca="false">COUNTIF(O798:O1798,$O798)</f>
        <v>16</v>
      </c>
    </row>
    <row r="800" customFormat="false" ht="12.8" hidden="false" customHeight="false" outlineLevel="0" collapsed="false">
      <c r="A800" s="0" t="n">
        <v>50</v>
      </c>
      <c r="B800" s="0" t="s">
        <v>23</v>
      </c>
      <c r="C800" s="0" t="n">
        <v>2</v>
      </c>
      <c r="D800" s="0" t="s">
        <v>35</v>
      </c>
      <c r="E800" s="0" t="s">
        <v>33</v>
      </c>
      <c r="F800" s="0" t="s">
        <v>18</v>
      </c>
      <c r="G800" s="0" t="s">
        <v>36</v>
      </c>
      <c r="H800" s="0" t="s">
        <v>26</v>
      </c>
      <c r="I800" s="0" t="n">
        <v>13867</v>
      </c>
      <c r="J800" s="1" t="s">
        <v>21</v>
      </c>
      <c r="K800" s="1" t="s">
        <v>22</v>
      </c>
      <c r="L800" s="1" t="s">
        <v>21</v>
      </c>
      <c r="M800" s="0" t="n">
        <f aca="false">IF(E800="Sports",1,IF(E800="Travel",2,IF(E800="Lifestyle",3)))</f>
        <v>3</v>
      </c>
      <c r="N800" s="0" t="str">
        <f aca="false">IF(A800&lt;18, "below 18", IF(A800&lt;=30, "19-30", IF(A800&lt;=50, "31-50", "Above 50")))</f>
        <v>31-50</v>
      </c>
      <c r="O800" s="0" t="str">
        <f aca="false">_xlfn.CONCAT(M800,"-",N800)</f>
        <v>3-31-50</v>
      </c>
      <c r="P800" s="0" t="n">
        <f aca="false">COUNTIF(O799:O1799,$O799)</f>
        <v>15</v>
      </c>
    </row>
    <row r="801" customFormat="false" ht="12.8" hidden="false" customHeight="false" outlineLevel="0" collapsed="false">
      <c r="A801" s="0" t="n">
        <v>41</v>
      </c>
      <c r="B801" s="0" t="s">
        <v>15</v>
      </c>
      <c r="C801" s="0" t="n">
        <v>6</v>
      </c>
      <c r="D801" s="0" t="s">
        <v>35</v>
      </c>
      <c r="E801" s="0" t="s">
        <v>33</v>
      </c>
      <c r="F801" s="0" t="s">
        <v>18</v>
      </c>
      <c r="G801" s="0" t="s">
        <v>36</v>
      </c>
      <c r="H801" s="0" t="s">
        <v>20</v>
      </c>
      <c r="I801" s="0" t="n">
        <v>13793</v>
      </c>
      <c r="J801" s="1" t="s">
        <v>21</v>
      </c>
      <c r="K801" s="1" t="s">
        <v>21</v>
      </c>
      <c r="L801" s="1" t="s">
        <v>22</v>
      </c>
      <c r="M801" s="0" t="n">
        <f aca="false">IF(E801="Sports",1,IF(E801="Travel",2,IF(E801="Lifestyle",3)))</f>
        <v>3</v>
      </c>
      <c r="N801" s="0" t="str">
        <f aca="false">IF(A801&lt;18, "below 18", IF(A801&lt;=30, "19-30", IF(A801&lt;=50, "31-50", "Above 50")))</f>
        <v>31-50</v>
      </c>
      <c r="O801" s="0" t="str">
        <f aca="false">_xlfn.CONCAT(M801,"-",N801)</f>
        <v>3-31-50</v>
      </c>
      <c r="P801" s="0" t="n">
        <f aca="false">COUNTIF(O800:O1800,$O800)</f>
        <v>29</v>
      </c>
    </row>
    <row r="802" customFormat="false" ht="12.8" hidden="false" customHeight="false" outlineLevel="0" collapsed="false">
      <c r="A802" s="0" t="n">
        <v>32</v>
      </c>
      <c r="B802" s="0" t="s">
        <v>15</v>
      </c>
      <c r="C802" s="0" t="n">
        <v>6</v>
      </c>
      <c r="D802" s="0" t="s">
        <v>16</v>
      </c>
      <c r="E802" s="0" t="s">
        <v>33</v>
      </c>
      <c r="F802" s="0" t="s">
        <v>34</v>
      </c>
      <c r="G802" s="0" t="s">
        <v>19</v>
      </c>
      <c r="H802" s="0" t="s">
        <v>26</v>
      </c>
      <c r="I802" s="0" t="n">
        <v>17373</v>
      </c>
      <c r="J802" s="1" t="s">
        <v>22</v>
      </c>
      <c r="K802" s="1" t="s">
        <v>22</v>
      </c>
      <c r="L802" s="1" t="s">
        <v>21</v>
      </c>
      <c r="M802" s="0" t="n">
        <f aca="false">IF(E802="Sports",1,IF(E802="Travel",2,IF(E802="Lifestyle",3)))</f>
        <v>3</v>
      </c>
      <c r="N802" s="0" t="str">
        <f aca="false">IF(A802&lt;18, "below 18", IF(A802&lt;=30, "19-30", IF(A802&lt;=50, "31-50", "Above 50")))</f>
        <v>31-50</v>
      </c>
      <c r="O802" s="0" t="str">
        <f aca="false">_xlfn.CONCAT(M802,"-",N802)</f>
        <v>3-31-50</v>
      </c>
      <c r="P802" s="0" t="n">
        <f aca="false">COUNTIF(O801:O1801,$O801)</f>
        <v>28</v>
      </c>
    </row>
    <row r="803" customFormat="false" ht="12.8" hidden="false" customHeight="false" outlineLevel="0" collapsed="false">
      <c r="A803" s="0" t="n">
        <v>47</v>
      </c>
      <c r="B803" s="0" t="s">
        <v>32</v>
      </c>
      <c r="C803" s="0" t="n">
        <v>2</v>
      </c>
      <c r="D803" s="0" t="s">
        <v>24</v>
      </c>
      <c r="E803" s="0" t="s">
        <v>17</v>
      </c>
      <c r="F803" s="0" t="s">
        <v>18</v>
      </c>
      <c r="G803" s="0" t="s">
        <v>30</v>
      </c>
      <c r="H803" s="0" t="s">
        <v>31</v>
      </c>
      <c r="I803" s="0" t="n">
        <v>12513</v>
      </c>
      <c r="J803" s="1" t="s">
        <v>21</v>
      </c>
      <c r="K803" s="1" t="s">
        <v>22</v>
      </c>
      <c r="L803" s="1" t="s">
        <v>21</v>
      </c>
      <c r="M803" s="0" t="n">
        <f aca="false">IF(E803="Sports",1,IF(E803="Travel",2,IF(E803="Lifestyle",3)))</f>
        <v>1</v>
      </c>
      <c r="N803" s="0" t="str">
        <f aca="false">IF(A803&lt;18, "below 18", IF(A803&lt;=30, "19-30", IF(A803&lt;=50, "31-50", "Above 50")))</f>
        <v>31-50</v>
      </c>
      <c r="O803" s="0" t="str">
        <f aca="false">_xlfn.CONCAT(M803,"-",N803)</f>
        <v>1-31-50</v>
      </c>
      <c r="P803" s="0" t="n">
        <f aca="false">COUNTIF(O802:O1802,$O802)</f>
        <v>27</v>
      </c>
    </row>
    <row r="804" customFormat="false" ht="12.8" hidden="false" customHeight="false" outlineLevel="0" collapsed="false">
      <c r="A804" s="0" t="n">
        <v>59</v>
      </c>
      <c r="B804" s="0" t="s">
        <v>15</v>
      </c>
      <c r="C804" s="0" t="n">
        <v>1</v>
      </c>
      <c r="D804" s="0" t="s">
        <v>24</v>
      </c>
      <c r="E804" s="0" t="s">
        <v>33</v>
      </c>
      <c r="F804" s="0" t="s">
        <v>34</v>
      </c>
      <c r="G804" s="0" t="s">
        <v>19</v>
      </c>
      <c r="H804" s="0" t="s">
        <v>20</v>
      </c>
      <c r="I804" s="0" t="n">
        <v>13803</v>
      </c>
      <c r="J804" s="1" t="s">
        <v>22</v>
      </c>
      <c r="K804" s="1" t="s">
        <v>21</v>
      </c>
      <c r="L804" s="1" t="s">
        <v>21</v>
      </c>
      <c r="M804" s="0" t="n">
        <f aca="false">IF(E804="Sports",1,IF(E804="Travel",2,IF(E804="Lifestyle",3)))</f>
        <v>3</v>
      </c>
      <c r="N804" s="0" t="str">
        <f aca="false">IF(A804&lt;18, "below 18", IF(A804&lt;=30, "19-30", IF(A804&lt;=50, "31-50", "Above 50")))</f>
        <v>Above 50</v>
      </c>
      <c r="O804" s="0" t="str">
        <f aca="false">_xlfn.CONCAT(M804,"-",N804)</f>
        <v>3-Above 50</v>
      </c>
      <c r="P804" s="0" t="n">
        <f aca="false">COUNTIF(O803:O1803,$O803)</f>
        <v>22</v>
      </c>
    </row>
    <row r="805" customFormat="false" ht="12.8" hidden="false" customHeight="false" outlineLevel="0" collapsed="false">
      <c r="A805" s="0" t="n">
        <v>34</v>
      </c>
      <c r="B805" s="0" t="s">
        <v>32</v>
      </c>
      <c r="C805" s="0" t="n">
        <v>5</v>
      </c>
      <c r="D805" s="0" t="s">
        <v>24</v>
      </c>
      <c r="E805" s="0" t="s">
        <v>25</v>
      </c>
      <c r="F805" s="0" t="s">
        <v>18</v>
      </c>
      <c r="G805" s="0" t="s">
        <v>36</v>
      </c>
      <c r="H805" s="0" t="s">
        <v>31</v>
      </c>
      <c r="I805" s="0" t="n">
        <v>12327</v>
      </c>
      <c r="J805" s="1" t="s">
        <v>21</v>
      </c>
      <c r="K805" s="1" t="s">
        <v>22</v>
      </c>
      <c r="L805" s="1" t="s">
        <v>21</v>
      </c>
      <c r="M805" s="0" t="n">
        <f aca="false">IF(E805="Sports",1,IF(E805="Travel",2,IF(E805="Lifestyle",3)))</f>
        <v>2</v>
      </c>
      <c r="N805" s="0" t="str">
        <f aca="false">IF(A805&lt;18, "below 18", IF(A805&lt;=30, "19-30", IF(A805&lt;=50, "31-50", "Above 50")))</f>
        <v>31-50</v>
      </c>
      <c r="O805" s="0" t="str">
        <f aca="false">_xlfn.CONCAT(M805,"-",N805)</f>
        <v>2-31-50</v>
      </c>
      <c r="P805" s="0" t="n">
        <f aca="false">COUNTIF(O804:O1804,$O804)</f>
        <v>21</v>
      </c>
    </row>
    <row r="806" customFormat="false" ht="12.8" hidden="false" customHeight="false" outlineLevel="0" collapsed="false">
      <c r="A806" s="0" t="n">
        <v>22</v>
      </c>
      <c r="B806" s="0" t="s">
        <v>23</v>
      </c>
      <c r="C806" s="0" t="n">
        <v>5</v>
      </c>
      <c r="D806" s="0" t="s">
        <v>16</v>
      </c>
      <c r="E806" s="0" t="s">
        <v>33</v>
      </c>
      <c r="F806" s="0" t="s">
        <v>34</v>
      </c>
      <c r="G806" s="0" t="s">
        <v>30</v>
      </c>
      <c r="H806" s="0" t="s">
        <v>31</v>
      </c>
      <c r="I806" s="0" t="n">
        <v>18809</v>
      </c>
      <c r="J806" s="1" t="s">
        <v>22</v>
      </c>
      <c r="K806" s="1" t="s">
        <v>21</v>
      </c>
      <c r="L806" s="1" t="s">
        <v>22</v>
      </c>
      <c r="M806" s="0" t="n">
        <f aca="false">IF(E806="Sports",1,IF(E806="Travel",2,IF(E806="Lifestyle",3)))</f>
        <v>3</v>
      </c>
      <c r="N806" s="0" t="str">
        <f aca="false">IF(A806&lt;18, "below 18", IF(A806&lt;=30, "19-30", IF(A806&lt;=50, "31-50", "Above 50")))</f>
        <v>19-30</v>
      </c>
      <c r="O806" s="0" t="str">
        <f aca="false">_xlfn.CONCAT(M806,"-",N806)</f>
        <v>3-19-30</v>
      </c>
      <c r="P806" s="0" t="n">
        <f aca="false">COUNTIF(O805:O1805,$O805)</f>
        <v>34</v>
      </c>
    </row>
    <row r="807" customFormat="false" ht="12.8" hidden="false" customHeight="false" outlineLevel="0" collapsed="false">
      <c r="A807" s="0" t="n">
        <v>46</v>
      </c>
      <c r="B807" s="0" t="s">
        <v>32</v>
      </c>
      <c r="C807" s="0" t="n">
        <v>2</v>
      </c>
      <c r="D807" s="0" t="s">
        <v>24</v>
      </c>
      <c r="E807" s="0" t="s">
        <v>25</v>
      </c>
      <c r="F807" s="0" t="s">
        <v>18</v>
      </c>
      <c r="G807" s="0" t="s">
        <v>36</v>
      </c>
      <c r="H807" s="0" t="s">
        <v>31</v>
      </c>
      <c r="I807" s="0" t="n">
        <v>12165</v>
      </c>
      <c r="J807" s="1" t="s">
        <v>22</v>
      </c>
      <c r="K807" s="1" t="s">
        <v>21</v>
      </c>
      <c r="L807" s="1" t="s">
        <v>22</v>
      </c>
      <c r="M807" s="0" t="n">
        <f aca="false">IF(E807="Sports",1,IF(E807="Travel",2,IF(E807="Lifestyle",3)))</f>
        <v>2</v>
      </c>
      <c r="N807" s="0" t="str">
        <f aca="false">IF(A807&lt;18, "below 18", IF(A807&lt;=30, "19-30", IF(A807&lt;=50, "31-50", "Above 50")))</f>
        <v>31-50</v>
      </c>
      <c r="O807" s="0" t="str">
        <f aca="false">_xlfn.CONCAT(M807,"-",N807)</f>
        <v>2-31-50</v>
      </c>
      <c r="P807" s="0" t="n">
        <f aca="false">COUNTIF(O806:O1806,$O806)</f>
        <v>28</v>
      </c>
    </row>
    <row r="808" customFormat="false" ht="12.8" hidden="false" customHeight="false" outlineLevel="0" collapsed="false">
      <c r="A808" s="0" t="n">
        <v>21</v>
      </c>
      <c r="B808" s="0" t="s">
        <v>15</v>
      </c>
      <c r="C808" s="0" t="n">
        <v>6</v>
      </c>
      <c r="D808" s="0" t="s">
        <v>16</v>
      </c>
      <c r="E808" s="0" t="s">
        <v>33</v>
      </c>
      <c r="F808" s="0" t="s">
        <v>34</v>
      </c>
      <c r="G808" s="0" t="s">
        <v>30</v>
      </c>
      <c r="H808" s="0" t="s">
        <v>26</v>
      </c>
      <c r="I808" s="0" t="n">
        <v>13308</v>
      </c>
      <c r="J808" s="1" t="s">
        <v>22</v>
      </c>
      <c r="K808" s="1" t="s">
        <v>21</v>
      </c>
      <c r="L808" s="1" t="s">
        <v>22</v>
      </c>
      <c r="M808" s="0" t="n">
        <f aca="false">IF(E808="Sports",1,IF(E808="Travel",2,IF(E808="Lifestyle",3)))</f>
        <v>3</v>
      </c>
      <c r="N808" s="0" t="str">
        <f aca="false">IF(A808&lt;18, "below 18", IF(A808&lt;=30, "19-30", IF(A808&lt;=50, "31-50", "Above 50")))</f>
        <v>19-30</v>
      </c>
      <c r="O808" s="0" t="str">
        <f aca="false">_xlfn.CONCAT(M808,"-",N808)</f>
        <v>3-19-30</v>
      </c>
      <c r="P808" s="0" t="n">
        <f aca="false">COUNTIF(O807:O1807,$O807)</f>
        <v>33</v>
      </c>
    </row>
    <row r="809" customFormat="false" ht="12.8" hidden="false" customHeight="false" outlineLevel="0" collapsed="false">
      <c r="A809" s="0" t="n">
        <v>27</v>
      </c>
      <c r="B809" s="0" t="s">
        <v>15</v>
      </c>
      <c r="C809" s="0" t="n">
        <v>9</v>
      </c>
      <c r="D809" s="0" t="s">
        <v>16</v>
      </c>
      <c r="E809" s="0" t="s">
        <v>17</v>
      </c>
      <c r="F809" s="0" t="s">
        <v>18</v>
      </c>
      <c r="G809" s="0" t="s">
        <v>36</v>
      </c>
      <c r="H809" s="0" t="s">
        <v>31</v>
      </c>
      <c r="I809" s="0" t="n">
        <v>16452</v>
      </c>
      <c r="J809" s="1" t="s">
        <v>22</v>
      </c>
      <c r="K809" s="1" t="s">
        <v>22</v>
      </c>
      <c r="L809" s="1" t="s">
        <v>21</v>
      </c>
      <c r="M809" s="0" t="n">
        <f aca="false">IF(E809="Sports",1,IF(E809="Travel",2,IF(E809="Lifestyle",3)))</f>
        <v>1</v>
      </c>
      <c r="N809" s="0" t="str">
        <f aca="false">IF(A809&lt;18, "below 18", IF(A809&lt;=30, "19-30", IF(A809&lt;=50, "31-50", "Above 50")))</f>
        <v>19-30</v>
      </c>
      <c r="O809" s="0" t="str">
        <f aca="false">_xlfn.CONCAT(M809,"-",N809)</f>
        <v>1-19-30</v>
      </c>
      <c r="P809" s="0" t="n">
        <f aca="false">COUNTIF(O808:O1808,$O808)</f>
        <v>27</v>
      </c>
    </row>
    <row r="810" customFormat="false" ht="12.8" hidden="false" customHeight="false" outlineLevel="0" collapsed="false">
      <c r="A810" s="0" t="n">
        <v>34</v>
      </c>
      <c r="B810" s="0" t="s">
        <v>32</v>
      </c>
      <c r="C810" s="0" t="n">
        <v>2</v>
      </c>
      <c r="D810" s="0" t="s">
        <v>35</v>
      </c>
      <c r="E810" s="0" t="s">
        <v>33</v>
      </c>
      <c r="F810" s="0" t="s">
        <v>29</v>
      </c>
      <c r="G810" s="0" t="s">
        <v>30</v>
      </c>
      <c r="H810" s="0" t="s">
        <v>31</v>
      </c>
      <c r="I810" s="0" t="n">
        <v>18067</v>
      </c>
      <c r="J810" s="1" t="s">
        <v>21</v>
      </c>
      <c r="K810" s="1" t="s">
        <v>22</v>
      </c>
      <c r="L810" s="1" t="s">
        <v>21</v>
      </c>
      <c r="M810" s="0" t="n">
        <f aca="false">IF(E810="Sports",1,IF(E810="Travel",2,IF(E810="Lifestyle",3)))</f>
        <v>3</v>
      </c>
      <c r="N810" s="0" t="str">
        <f aca="false">IF(A810&lt;18, "below 18", IF(A810&lt;=30, "19-30", IF(A810&lt;=50, "31-50", "Above 50")))</f>
        <v>31-50</v>
      </c>
      <c r="O810" s="0" t="str">
        <f aca="false">_xlfn.CONCAT(M810,"-",N810)</f>
        <v>3-31-50</v>
      </c>
      <c r="P810" s="0" t="n">
        <f aca="false">COUNTIF(O809:O1809,$O809)</f>
        <v>17</v>
      </c>
    </row>
    <row r="811" customFormat="false" ht="12.8" hidden="false" customHeight="false" outlineLevel="0" collapsed="false">
      <c r="A811" s="0" t="n">
        <v>27</v>
      </c>
      <c r="B811" s="0" t="s">
        <v>32</v>
      </c>
      <c r="C811" s="0" t="n">
        <v>2</v>
      </c>
      <c r="D811" s="0" t="s">
        <v>24</v>
      </c>
      <c r="E811" s="0" t="s">
        <v>25</v>
      </c>
      <c r="F811" s="0" t="s">
        <v>18</v>
      </c>
      <c r="G811" s="0" t="s">
        <v>30</v>
      </c>
      <c r="H811" s="0" t="s">
        <v>31</v>
      </c>
      <c r="I811" s="0" t="n">
        <v>17642</v>
      </c>
      <c r="J811" s="1" t="s">
        <v>21</v>
      </c>
      <c r="K811" s="1" t="s">
        <v>22</v>
      </c>
      <c r="L811" s="1" t="s">
        <v>21</v>
      </c>
      <c r="M811" s="0" t="n">
        <f aca="false">IF(E811="Sports",1,IF(E811="Travel",2,IF(E811="Lifestyle",3)))</f>
        <v>2</v>
      </c>
      <c r="N811" s="0" t="str">
        <f aca="false">IF(A811&lt;18, "below 18", IF(A811&lt;=30, "19-30", IF(A811&lt;=50, "31-50", "Above 50")))</f>
        <v>19-30</v>
      </c>
      <c r="O811" s="0" t="str">
        <f aca="false">_xlfn.CONCAT(M811,"-",N811)</f>
        <v>2-19-30</v>
      </c>
      <c r="P811" s="0" t="n">
        <f aca="false">COUNTIF(O810:O1810,$O810)</f>
        <v>26</v>
      </c>
    </row>
    <row r="812" customFormat="false" ht="12.8" hidden="false" customHeight="false" outlineLevel="0" collapsed="false">
      <c r="A812" s="0" t="n">
        <v>34</v>
      </c>
      <c r="B812" s="0" t="s">
        <v>15</v>
      </c>
      <c r="C812" s="0" t="n">
        <v>3</v>
      </c>
      <c r="D812" s="0" t="s">
        <v>16</v>
      </c>
      <c r="E812" s="0" t="s">
        <v>25</v>
      </c>
      <c r="F812" s="0" t="s">
        <v>34</v>
      </c>
      <c r="G812" s="0" t="s">
        <v>30</v>
      </c>
      <c r="H812" s="0" t="s">
        <v>26</v>
      </c>
      <c r="I812" s="0" t="n">
        <v>16404</v>
      </c>
      <c r="J812" s="1" t="s">
        <v>22</v>
      </c>
      <c r="K812" s="1" t="s">
        <v>22</v>
      </c>
      <c r="L812" s="1" t="s">
        <v>21</v>
      </c>
      <c r="M812" s="0" t="n">
        <f aca="false">IF(E812="Sports",1,IF(E812="Travel",2,IF(E812="Lifestyle",3)))</f>
        <v>2</v>
      </c>
      <c r="N812" s="0" t="str">
        <f aca="false">IF(A812&lt;18, "below 18", IF(A812&lt;=30, "19-30", IF(A812&lt;=50, "31-50", "Above 50")))</f>
        <v>31-50</v>
      </c>
      <c r="O812" s="0" t="str">
        <f aca="false">_xlfn.CONCAT(M812,"-",N812)</f>
        <v>2-31-50</v>
      </c>
      <c r="P812" s="0" t="n">
        <f aca="false">COUNTIF(O811:O1811,$O811)</f>
        <v>16</v>
      </c>
    </row>
    <row r="813" customFormat="false" ht="12.8" hidden="false" customHeight="false" outlineLevel="0" collapsed="false">
      <c r="A813" s="0" t="n">
        <v>37</v>
      </c>
      <c r="B813" s="0" t="s">
        <v>23</v>
      </c>
      <c r="C813" s="0" t="n">
        <v>7</v>
      </c>
      <c r="D813" s="0" t="s">
        <v>24</v>
      </c>
      <c r="E813" s="0" t="s">
        <v>33</v>
      </c>
      <c r="F813" s="0" t="s">
        <v>29</v>
      </c>
      <c r="G813" s="0" t="s">
        <v>30</v>
      </c>
      <c r="H813" s="0" t="s">
        <v>31</v>
      </c>
      <c r="I813" s="0" t="n">
        <v>10992</v>
      </c>
      <c r="J813" s="1" t="s">
        <v>22</v>
      </c>
      <c r="K813" s="1" t="s">
        <v>21</v>
      </c>
      <c r="L813" s="1" t="s">
        <v>21</v>
      </c>
      <c r="M813" s="0" t="n">
        <f aca="false">IF(E813="Sports",1,IF(E813="Travel",2,IF(E813="Lifestyle",3)))</f>
        <v>3</v>
      </c>
      <c r="N813" s="0" t="str">
        <f aca="false">IF(A813&lt;18, "below 18", IF(A813&lt;=30, "19-30", IF(A813&lt;=50, "31-50", "Above 50")))</f>
        <v>31-50</v>
      </c>
      <c r="O813" s="0" t="str">
        <f aca="false">_xlfn.CONCAT(M813,"-",N813)</f>
        <v>3-31-50</v>
      </c>
      <c r="P813" s="0" t="n">
        <f aca="false">COUNTIF(O812:O1812,$O812)</f>
        <v>32</v>
      </c>
    </row>
    <row r="814" customFormat="false" ht="12.8" hidden="false" customHeight="false" outlineLevel="0" collapsed="false">
      <c r="A814" s="0" t="n">
        <v>41</v>
      </c>
      <c r="B814" s="0" t="s">
        <v>23</v>
      </c>
      <c r="C814" s="0" t="n">
        <v>6</v>
      </c>
      <c r="D814" s="0" t="s">
        <v>24</v>
      </c>
      <c r="E814" s="0" t="s">
        <v>25</v>
      </c>
      <c r="F814" s="0" t="s">
        <v>18</v>
      </c>
      <c r="G814" s="0" t="s">
        <v>36</v>
      </c>
      <c r="H814" s="0" t="s">
        <v>31</v>
      </c>
      <c r="I814" s="0" t="n">
        <v>15424</v>
      </c>
      <c r="J814" s="1" t="s">
        <v>22</v>
      </c>
      <c r="K814" s="1" t="s">
        <v>22</v>
      </c>
      <c r="L814" s="1" t="s">
        <v>21</v>
      </c>
      <c r="M814" s="0" t="n">
        <f aca="false">IF(E814="Sports",1,IF(E814="Travel",2,IF(E814="Lifestyle",3)))</f>
        <v>2</v>
      </c>
      <c r="N814" s="0" t="str">
        <f aca="false">IF(A814&lt;18, "below 18", IF(A814&lt;=30, "19-30", IF(A814&lt;=50, "31-50", "Above 50")))</f>
        <v>31-50</v>
      </c>
      <c r="O814" s="0" t="str">
        <f aca="false">_xlfn.CONCAT(M814,"-",N814)</f>
        <v>2-31-50</v>
      </c>
      <c r="P814" s="0" t="n">
        <f aca="false">COUNTIF(O813:O1813,$O813)</f>
        <v>25</v>
      </c>
    </row>
    <row r="815" customFormat="false" ht="12.8" hidden="false" customHeight="false" outlineLevel="0" collapsed="false">
      <c r="A815" s="0" t="n">
        <v>22</v>
      </c>
      <c r="B815" s="0" t="s">
        <v>32</v>
      </c>
      <c r="C815" s="0" t="n">
        <v>8</v>
      </c>
      <c r="D815" s="0" t="s">
        <v>35</v>
      </c>
      <c r="E815" s="0" t="s">
        <v>25</v>
      </c>
      <c r="F815" s="0" t="s">
        <v>29</v>
      </c>
      <c r="G815" s="0" t="s">
        <v>36</v>
      </c>
      <c r="H815" s="0" t="s">
        <v>20</v>
      </c>
      <c r="I815" s="0" t="n">
        <v>19569</v>
      </c>
      <c r="J815" s="1" t="s">
        <v>22</v>
      </c>
      <c r="K815" s="1" t="s">
        <v>21</v>
      </c>
      <c r="L815" s="1" t="s">
        <v>22</v>
      </c>
      <c r="M815" s="0" t="n">
        <f aca="false">IF(E815="Sports",1,IF(E815="Travel",2,IF(E815="Lifestyle",3)))</f>
        <v>2</v>
      </c>
      <c r="N815" s="0" t="str">
        <f aca="false">IF(A815&lt;18, "below 18", IF(A815&lt;=30, "19-30", IF(A815&lt;=50, "31-50", "Above 50")))</f>
        <v>19-30</v>
      </c>
      <c r="O815" s="0" t="str">
        <f aca="false">_xlfn.CONCAT(M815,"-",N815)</f>
        <v>2-19-30</v>
      </c>
      <c r="P815" s="0" t="n">
        <f aca="false">COUNTIF(O814:O1814,$O814)</f>
        <v>31</v>
      </c>
    </row>
    <row r="816" customFormat="false" ht="12.8" hidden="false" customHeight="false" outlineLevel="0" collapsed="false">
      <c r="A816" s="0" t="n">
        <v>51</v>
      </c>
      <c r="B816" s="0" t="s">
        <v>23</v>
      </c>
      <c r="C816" s="0" t="n">
        <v>8</v>
      </c>
      <c r="D816" s="0" t="s">
        <v>24</v>
      </c>
      <c r="E816" s="0" t="s">
        <v>17</v>
      </c>
      <c r="F816" s="0" t="s">
        <v>18</v>
      </c>
      <c r="G816" s="0" t="s">
        <v>30</v>
      </c>
      <c r="H816" s="0" t="s">
        <v>26</v>
      </c>
      <c r="I816" s="0" t="n">
        <v>14381</v>
      </c>
      <c r="J816" s="1" t="s">
        <v>21</v>
      </c>
      <c r="K816" s="1" t="s">
        <v>22</v>
      </c>
      <c r="L816" s="1" t="s">
        <v>22</v>
      </c>
      <c r="M816" s="0" t="n">
        <f aca="false">IF(E816="Sports",1,IF(E816="Travel",2,IF(E816="Lifestyle",3)))</f>
        <v>1</v>
      </c>
      <c r="N816" s="0" t="str">
        <f aca="false">IF(A816&lt;18, "below 18", IF(A816&lt;=30, "19-30", IF(A816&lt;=50, "31-50", "Above 50")))</f>
        <v>Above 50</v>
      </c>
      <c r="O816" s="0" t="str">
        <f aca="false">_xlfn.CONCAT(M816,"-",N816)</f>
        <v>1-Above 50</v>
      </c>
      <c r="P816" s="0" t="n">
        <f aca="false">COUNTIF(O815:O1815,$O815)</f>
        <v>15</v>
      </c>
    </row>
    <row r="817" customFormat="false" ht="12.8" hidden="false" customHeight="false" outlineLevel="0" collapsed="false">
      <c r="A817" s="0" t="n">
        <v>23</v>
      </c>
      <c r="B817" s="0" t="s">
        <v>15</v>
      </c>
      <c r="C817" s="0" t="n">
        <v>6</v>
      </c>
      <c r="D817" s="0" t="s">
        <v>35</v>
      </c>
      <c r="E817" s="0" t="s">
        <v>33</v>
      </c>
      <c r="F817" s="0" t="s">
        <v>29</v>
      </c>
      <c r="G817" s="0" t="s">
        <v>30</v>
      </c>
      <c r="H817" s="0" t="s">
        <v>31</v>
      </c>
      <c r="I817" s="0" t="n">
        <v>13174</v>
      </c>
      <c r="J817" s="1" t="s">
        <v>22</v>
      </c>
      <c r="K817" s="1" t="s">
        <v>22</v>
      </c>
      <c r="L817" s="1" t="s">
        <v>21</v>
      </c>
      <c r="M817" s="0" t="n">
        <f aca="false">IF(E817="Sports",1,IF(E817="Travel",2,IF(E817="Lifestyle",3)))</f>
        <v>3</v>
      </c>
      <c r="N817" s="0" t="str">
        <f aca="false">IF(A817&lt;18, "below 18", IF(A817&lt;=30, "19-30", IF(A817&lt;=50, "31-50", "Above 50")))</f>
        <v>19-30</v>
      </c>
      <c r="O817" s="0" t="str">
        <f aca="false">_xlfn.CONCAT(M817,"-",N817)</f>
        <v>3-19-30</v>
      </c>
      <c r="P817" s="0" t="n">
        <f aca="false">COUNTIF(O816:O1816,$O816)</f>
        <v>14</v>
      </c>
    </row>
    <row r="818" customFormat="false" ht="12.8" hidden="false" customHeight="false" outlineLevel="0" collapsed="false">
      <c r="A818" s="0" t="n">
        <v>19</v>
      </c>
      <c r="B818" s="0" t="s">
        <v>32</v>
      </c>
      <c r="C818" s="0" t="n">
        <v>3</v>
      </c>
      <c r="D818" s="0" t="s">
        <v>16</v>
      </c>
      <c r="E818" s="0" t="s">
        <v>33</v>
      </c>
      <c r="F818" s="0" t="s">
        <v>34</v>
      </c>
      <c r="G818" s="0" t="s">
        <v>36</v>
      </c>
      <c r="H818" s="0" t="s">
        <v>20</v>
      </c>
      <c r="I818" s="0" t="n">
        <v>14782</v>
      </c>
      <c r="J818" s="1" t="s">
        <v>22</v>
      </c>
      <c r="K818" s="1" t="s">
        <v>22</v>
      </c>
      <c r="L818" s="1" t="s">
        <v>22</v>
      </c>
      <c r="M818" s="0" t="n">
        <f aca="false">IF(E818="Sports",1,IF(E818="Travel",2,IF(E818="Lifestyle",3)))</f>
        <v>3</v>
      </c>
      <c r="N818" s="0" t="str">
        <f aca="false">IF(A818&lt;18, "below 18", IF(A818&lt;=30, "19-30", IF(A818&lt;=50, "31-50", "Above 50")))</f>
        <v>19-30</v>
      </c>
      <c r="O818" s="0" t="str">
        <f aca="false">_xlfn.CONCAT(M818,"-",N818)</f>
        <v>3-19-30</v>
      </c>
      <c r="P818" s="0" t="n">
        <f aca="false">COUNTIF(O817:O1817,$O817)</f>
        <v>26</v>
      </c>
    </row>
    <row r="819" customFormat="false" ht="12.8" hidden="false" customHeight="false" outlineLevel="0" collapsed="false">
      <c r="A819" s="0" t="n">
        <v>30</v>
      </c>
      <c r="B819" s="0" t="s">
        <v>15</v>
      </c>
      <c r="C819" s="0" t="n">
        <v>3</v>
      </c>
      <c r="D819" s="0" t="s">
        <v>24</v>
      </c>
      <c r="E819" s="0" t="s">
        <v>33</v>
      </c>
      <c r="F819" s="0" t="s">
        <v>18</v>
      </c>
      <c r="G819" s="0" t="s">
        <v>30</v>
      </c>
      <c r="H819" s="0" t="s">
        <v>26</v>
      </c>
      <c r="I819" s="0" t="n">
        <v>19497</v>
      </c>
      <c r="J819" s="1" t="s">
        <v>22</v>
      </c>
      <c r="K819" s="1" t="s">
        <v>22</v>
      </c>
      <c r="L819" s="1" t="s">
        <v>21</v>
      </c>
      <c r="M819" s="0" t="n">
        <f aca="false">IF(E819="Sports",1,IF(E819="Travel",2,IF(E819="Lifestyle",3)))</f>
        <v>3</v>
      </c>
      <c r="N819" s="0" t="str">
        <f aca="false">IF(A819&lt;18, "below 18", IF(A819&lt;=30, "19-30", IF(A819&lt;=50, "31-50", "Above 50")))</f>
        <v>19-30</v>
      </c>
      <c r="O819" s="0" t="str">
        <f aca="false">_xlfn.CONCAT(M819,"-",N819)</f>
        <v>3-19-30</v>
      </c>
      <c r="P819" s="0" t="n">
        <f aca="false">COUNTIF(O818:O1818,$O818)</f>
        <v>25</v>
      </c>
    </row>
    <row r="820" customFormat="false" ht="12.8" hidden="false" customHeight="false" outlineLevel="0" collapsed="false">
      <c r="A820" s="0" t="n">
        <v>60</v>
      </c>
      <c r="B820" s="0" t="s">
        <v>15</v>
      </c>
      <c r="C820" s="0" t="n">
        <v>1</v>
      </c>
      <c r="D820" s="0" t="s">
        <v>16</v>
      </c>
      <c r="E820" s="0" t="s">
        <v>25</v>
      </c>
      <c r="F820" s="0" t="s">
        <v>18</v>
      </c>
      <c r="G820" s="0" t="s">
        <v>30</v>
      </c>
      <c r="H820" s="0" t="s">
        <v>26</v>
      </c>
      <c r="I820" s="0" t="n">
        <v>15560</v>
      </c>
      <c r="J820" s="1" t="s">
        <v>22</v>
      </c>
      <c r="K820" s="1" t="s">
        <v>22</v>
      </c>
      <c r="L820" s="1" t="s">
        <v>21</v>
      </c>
      <c r="M820" s="0" t="n">
        <f aca="false">IF(E820="Sports",1,IF(E820="Travel",2,IF(E820="Lifestyle",3)))</f>
        <v>2</v>
      </c>
      <c r="N820" s="0" t="str">
        <f aca="false">IF(A820&lt;18, "below 18", IF(A820&lt;=30, "19-30", IF(A820&lt;=50, "31-50", "Above 50")))</f>
        <v>Above 50</v>
      </c>
      <c r="O820" s="0" t="str">
        <f aca="false">_xlfn.CONCAT(M820,"-",N820)</f>
        <v>2-Above 50</v>
      </c>
      <c r="P820" s="0" t="n">
        <f aca="false">COUNTIF(O819:O1819,$O819)</f>
        <v>24</v>
      </c>
    </row>
    <row r="821" customFormat="false" ht="12.8" hidden="false" customHeight="false" outlineLevel="0" collapsed="false">
      <c r="A821" s="0" t="n">
        <v>60</v>
      </c>
      <c r="B821" s="0" t="s">
        <v>23</v>
      </c>
      <c r="C821" s="0" t="n">
        <v>7</v>
      </c>
      <c r="D821" s="0" t="s">
        <v>24</v>
      </c>
      <c r="E821" s="0" t="s">
        <v>33</v>
      </c>
      <c r="F821" s="0" t="s">
        <v>34</v>
      </c>
      <c r="G821" s="0" t="s">
        <v>30</v>
      </c>
      <c r="H821" s="0" t="s">
        <v>26</v>
      </c>
      <c r="I821" s="0" t="n">
        <v>17460</v>
      </c>
      <c r="J821" s="1" t="s">
        <v>22</v>
      </c>
      <c r="K821" s="1" t="s">
        <v>21</v>
      </c>
      <c r="L821" s="1" t="s">
        <v>22</v>
      </c>
      <c r="M821" s="0" t="n">
        <f aca="false">IF(E821="Sports",1,IF(E821="Travel",2,IF(E821="Lifestyle",3)))</f>
        <v>3</v>
      </c>
      <c r="N821" s="0" t="str">
        <f aca="false">IF(A821&lt;18, "below 18", IF(A821&lt;=30, "19-30", IF(A821&lt;=50, "31-50", "Above 50")))</f>
        <v>Above 50</v>
      </c>
      <c r="O821" s="0" t="str">
        <f aca="false">_xlfn.CONCAT(M821,"-",N821)</f>
        <v>3-Above 50</v>
      </c>
      <c r="P821" s="0" t="n">
        <f aca="false">COUNTIF(O820:O1820,$O820)</f>
        <v>21</v>
      </c>
    </row>
    <row r="822" customFormat="false" ht="12.8" hidden="false" customHeight="false" outlineLevel="0" collapsed="false">
      <c r="A822" s="0" t="n">
        <v>28</v>
      </c>
      <c r="B822" s="0" t="s">
        <v>32</v>
      </c>
      <c r="C822" s="0" t="n">
        <v>5</v>
      </c>
      <c r="D822" s="0" t="s">
        <v>16</v>
      </c>
      <c r="E822" s="0" t="s">
        <v>33</v>
      </c>
      <c r="F822" s="0" t="s">
        <v>29</v>
      </c>
      <c r="G822" s="0" t="s">
        <v>19</v>
      </c>
      <c r="H822" s="0" t="s">
        <v>26</v>
      </c>
      <c r="I822" s="0" t="n">
        <v>13078</v>
      </c>
      <c r="J822" s="1" t="s">
        <v>22</v>
      </c>
      <c r="K822" s="1" t="s">
        <v>22</v>
      </c>
      <c r="L822" s="1" t="s">
        <v>21</v>
      </c>
      <c r="M822" s="0" t="n">
        <f aca="false">IF(E822="Sports",1,IF(E822="Travel",2,IF(E822="Lifestyle",3)))</f>
        <v>3</v>
      </c>
      <c r="N822" s="0" t="str">
        <f aca="false">IF(A822&lt;18, "below 18", IF(A822&lt;=30, "19-30", IF(A822&lt;=50, "31-50", "Above 50")))</f>
        <v>19-30</v>
      </c>
      <c r="O822" s="0" t="str">
        <f aca="false">_xlfn.CONCAT(M822,"-",N822)</f>
        <v>3-19-30</v>
      </c>
      <c r="P822" s="0" t="n">
        <f aca="false">COUNTIF(O821:O1821,$O821)</f>
        <v>20</v>
      </c>
    </row>
    <row r="823" customFormat="false" ht="12.8" hidden="false" customHeight="false" outlineLevel="0" collapsed="false">
      <c r="A823" s="0" t="n">
        <v>64</v>
      </c>
      <c r="B823" s="0" t="s">
        <v>32</v>
      </c>
      <c r="C823" s="0" t="n">
        <v>4</v>
      </c>
      <c r="D823" s="0" t="s">
        <v>24</v>
      </c>
      <c r="E823" s="0" t="s">
        <v>17</v>
      </c>
      <c r="F823" s="0" t="s">
        <v>34</v>
      </c>
      <c r="G823" s="0" t="s">
        <v>30</v>
      </c>
      <c r="H823" s="0" t="s">
        <v>26</v>
      </c>
      <c r="I823" s="0" t="n">
        <v>12983</v>
      </c>
      <c r="J823" s="1" t="s">
        <v>22</v>
      </c>
      <c r="K823" s="1" t="s">
        <v>22</v>
      </c>
      <c r="L823" s="1" t="s">
        <v>22</v>
      </c>
      <c r="M823" s="0" t="n">
        <f aca="false">IF(E823="Sports",1,IF(E823="Travel",2,IF(E823="Lifestyle",3)))</f>
        <v>1</v>
      </c>
      <c r="N823" s="0" t="str">
        <f aca="false">IF(A823&lt;18, "below 18", IF(A823&lt;=30, "19-30", IF(A823&lt;=50, "31-50", "Above 50")))</f>
        <v>Above 50</v>
      </c>
      <c r="O823" s="0" t="str">
        <f aca="false">_xlfn.CONCAT(M823,"-",N823)</f>
        <v>1-Above 50</v>
      </c>
      <c r="P823" s="0" t="n">
        <f aca="false">COUNTIF(O822:O1822,$O822)</f>
        <v>23</v>
      </c>
    </row>
    <row r="824" customFormat="false" ht="12.8" hidden="false" customHeight="false" outlineLevel="0" collapsed="false">
      <c r="A824" s="0" t="n">
        <v>40</v>
      </c>
      <c r="B824" s="0" t="s">
        <v>23</v>
      </c>
      <c r="C824" s="0" t="n">
        <v>4</v>
      </c>
      <c r="D824" s="0" t="s">
        <v>24</v>
      </c>
      <c r="E824" s="0" t="s">
        <v>17</v>
      </c>
      <c r="F824" s="0" t="s">
        <v>34</v>
      </c>
      <c r="G824" s="0" t="s">
        <v>19</v>
      </c>
      <c r="H824" s="0" t="s">
        <v>26</v>
      </c>
      <c r="I824" s="0" t="n">
        <v>17259</v>
      </c>
      <c r="J824" s="1" t="s">
        <v>21</v>
      </c>
      <c r="K824" s="1" t="s">
        <v>22</v>
      </c>
      <c r="L824" s="1" t="s">
        <v>21</v>
      </c>
      <c r="M824" s="0" t="n">
        <f aca="false">IF(E824="Sports",1,IF(E824="Travel",2,IF(E824="Lifestyle",3)))</f>
        <v>1</v>
      </c>
      <c r="N824" s="0" t="str">
        <f aca="false">IF(A824&lt;18, "below 18", IF(A824&lt;=30, "19-30", IF(A824&lt;=50, "31-50", "Above 50")))</f>
        <v>31-50</v>
      </c>
      <c r="O824" s="0" t="str">
        <f aca="false">_xlfn.CONCAT(M824,"-",N824)</f>
        <v>1-31-50</v>
      </c>
      <c r="P824" s="0" t="n">
        <f aca="false">COUNTIF(O823:O1823,$O823)</f>
        <v>13</v>
      </c>
    </row>
    <row r="825" customFormat="false" ht="12.8" hidden="false" customHeight="false" outlineLevel="0" collapsed="false">
      <c r="A825" s="0" t="n">
        <v>33</v>
      </c>
      <c r="B825" s="0" t="s">
        <v>15</v>
      </c>
      <c r="C825" s="0" t="n">
        <v>4</v>
      </c>
      <c r="D825" s="0" t="s">
        <v>24</v>
      </c>
      <c r="E825" s="0" t="s">
        <v>17</v>
      </c>
      <c r="F825" s="0" t="s">
        <v>29</v>
      </c>
      <c r="G825" s="0" t="s">
        <v>30</v>
      </c>
      <c r="H825" s="0" t="s">
        <v>31</v>
      </c>
      <c r="I825" s="0" t="n">
        <v>16054</v>
      </c>
      <c r="J825" s="1" t="s">
        <v>22</v>
      </c>
      <c r="K825" s="1" t="s">
        <v>22</v>
      </c>
      <c r="L825" s="1" t="s">
        <v>21</v>
      </c>
      <c r="M825" s="0" t="n">
        <f aca="false">IF(E825="Sports",1,IF(E825="Travel",2,IF(E825="Lifestyle",3)))</f>
        <v>1</v>
      </c>
      <c r="N825" s="0" t="str">
        <f aca="false">IF(A825&lt;18, "below 18", IF(A825&lt;=30, "19-30", IF(A825&lt;=50, "31-50", "Above 50")))</f>
        <v>31-50</v>
      </c>
      <c r="O825" s="0" t="str">
        <f aca="false">_xlfn.CONCAT(M825,"-",N825)</f>
        <v>1-31-50</v>
      </c>
      <c r="P825" s="0" t="n">
        <f aca="false">COUNTIF(O824:O1824,$O824)</f>
        <v>21</v>
      </c>
    </row>
    <row r="826" customFormat="false" ht="12.8" hidden="false" customHeight="false" outlineLevel="0" collapsed="false">
      <c r="A826" s="0" t="n">
        <v>48</v>
      </c>
      <c r="B826" s="0" t="s">
        <v>15</v>
      </c>
      <c r="C826" s="0" t="n">
        <v>6</v>
      </c>
      <c r="D826" s="0" t="s">
        <v>24</v>
      </c>
      <c r="E826" s="0" t="s">
        <v>25</v>
      </c>
      <c r="F826" s="0" t="s">
        <v>34</v>
      </c>
      <c r="G826" s="0" t="s">
        <v>36</v>
      </c>
      <c r="H826" s="0" t="s">
        <v>31</v>
      </c>
      <c r="I826" s="0" t="n">
        <v>12523</v>
      </c>
      <c r="J826" s="1" t="s">
        <v>22</v>
      </c>
      <c r="K826" s="1" t="s">
        <v>21</v>
      </c>
      <c r="L826" s="1" t="s">
        <v>22</v>
      </c>
      <c r="M826" s="0" t="n">
        <f aca="false">IF(E826="Sports",1,IF(E826="Travel",2,IF(E826="Lifestyle",3)))</f>
        <v>2</v>
      </c>
      <c r="N826" s="0" t="str">
        <f aca="false">IF(A826&lt;18, "below 18", IF(A826&lt;=30, "19-30", IF(A826&lt;=50, "31-50", "Above 50")))</f>
        <v>31-50</v>
      </c>
      <c r="O826" s="0" t="str">
        <f aca="false">_xlfn.CONCAT(M826,"-",N826)</f>
        <v>2-31-50</v>
      </c>
      <c r="P826" s="0" t="n">
        <f aca="false">COUNTIF(O825:O1825,$O825)</f>
        <v>20</v>
      </c>
    </row>
    <row r="827" customFormat="false" ht="12.8" hidden="false" customHeight="false" outlineLevel="0" collapsed="false">
      <c r="A827" s="0" t="n">
        <v>28</v>
      </c>
      <c r="B827" s="0" t="s">
        <v>15</v>
      </c>
      <c r="C827" s="0" t="n">
        <v>8</v>
      </c>
      <c r="D827" s="0" t="s">
        <v>24</v>
      </c>
      <c r="E827" s="0" t="s">
        <v>33</v>
      </c>
      <c r="F827" s="0" t="s">
        <v>18</v>
      </c>
      <c r="G827" s="0" t="s">
        <v>19</v>
      </c>
      <c r="H827" s="0" t="s">
        <v>31</v>
      </c>
      <c r="I827" s="0" t="n">
        <v>19677</v>
      </c>
      <c r="J827" s="1" t="s">
        <v>22</v>
      </c>
      <c r="K827" s="1" t="s">
        <v>22</v>
      </c>
      <c r="L827" s="1" t="s">
        <v>21</v>
      </c>
      <c r="M827" s="0" t="n">
        <f aca="false">IF(E827="Sports",1,IF(E827="Travel",2,IF(E827="Lifestyle",3)))</f>
        <v>3</v>
      </c>
      <c r="N827" s="0" t="str">
        <f aca="false">IF(A827&lt;18, "below 18", IF(A827&lt;=30, "19-30", IF(A827&lt;=50, "31-50", "Above 50")))</f>
        <v>19-30</v>
      </c>
      <c r="O827" s="0" t="str">
        <f aca="false">_xlfn.CONCAT(M827,"-",N827)</f>
        <v>3-19-30</v>
      </c>
      <c r="P827" s="0" t="n">
        <f aca="false">COUNTIF(O826:O1826,$O826)</f>
        <v>30</v>
      </c>
    </row>
    <row r="828" customFormat="false" ht="12.8" hidden="false" customHeight="false" outlineLevel="0" collapsed="false">
      <c r="A828" s="0" t="n">
        <v>33</v>
      </c>
      <c r="B828" s="0" t="s">
        <v>15</v>
      </c>
      <c r="C828" s="0" t="n">
        <v>8</v>
      </c>
      <c r="D828" s="0" t="s">
        <v>24</v>
      </c>
      <c r="E828" s="0" t="s">
        <v>17</v>
      </c>
      <c r="F828" s="0" t="s">
        <v>18</v>
      </c>
      <c r="G828" s="0" t="s">
        <v>19</v>
      </c>
      <c r="H828" s="0" t="s">
        <v>31</v>
      </c>
      <c r="I828" s="0" t="n">
        <v>14581</v>
      </c>
      <c r="J828" s="1" t="s">
        <v>21</v>
      </c>
      <c r="K828" s="1" t="s">
        <v>21</v>
      </c>
      <c r="L828" s="1" t="s">
        <v>21</v>
      </c>
      <c r="M828" s="0" t="n">
        <f aca="false">IF(E828="Sports",1,IF(E828="Travel",2,IF(E828="Lifestyle",3)))</f>
        <v>1</v>
      </c>
      <c r="N828" s="0" t="str">
        <f aca="false">IF(A828&lt;18, "below 18", IF(A828&lt;=30, "19-30", IF(A828&lt;=50, "31-50", "Above 50")))</f>
        <v>31-50</v>
      </c>
      <c r="O828" s="0" t="str">
        <f aca="false">_xlfn.CONCAT(M828,"-",N828)</f>
        <v>1-31-50</v>
      </c>
      <c r="P828" s="0" t="n">
        <f aca="false">COUNTIF(O827:O1827,$O827)</f>
        <v>22</v>
      </c>
    </row>
    <row r="829" customFormat="false" ht="12.8" hidden="false" customHeight="false" outlineLevel="0" collapsed="false">
      <c r="A829" s="0" t="n">
        <v>25</v>
      </c>
      <c r="B829" s="0" t="s">
        <v>32</v>
      </c>
      <c r="C829" s="0" t="n">
        <v>5</v>
      </c>
      <c r="D829" s="0" t="s">
        <v>24</v>
      </c>
      <c r="E829" s="0" t="s">
        <v>17</v>
      </c>
      <c r="F829" s="0" t="s">
        <v>18</v>
      </c>
      <c r="G829" s="0" t="s">
        <v>30</v>
      </c>
      <c r="H829" s="0" t="s">
        <v>20</v>
      </c>
      <c r="I829" s="0" t="n">
        <v>15609</v>
      </c>
      <c r="J829" s="1" t="s">
        <v>21</v>
      </c>
      <c r="K829" s="1" t="s">
        <v>22</v>
      </c>
      <c r="L829" s="1" t="s">
        <v>21</v>
      </c>
      <c r="M829" s="0" t="n">
        <f aca="false">IF(E829="Sports",1,IF(E829="Travel",2,IF(E829="Lifestyle",3)))</f>
        <v>1</v>
      </c>
      <c r="N829" s="0" t="str">
        <f aca="false">IF(A829&lt;18, "below 18", IF(A829&lt;=30, "19-30", IF(A829&lt;=50, "31-50", "Above 50")))</f>
        <v>19-30</v>
      </c>
      <c r="O829" s="0" t="str">
        <f aca="false">_xlfn.CONCAT(M829,"-",N829)</f>
        <v>1-19-30</v>
      </c>
      <c r="P829" s="0" t="n">
        <f aca="false">COUNTIF(O828:O1828,$O828)</f>
        <v>19</v>
      </c>
    </row>
    <row r="830" customFormat="false" ht="12.8" hidden="false" customHeight="false" outlineLevel="0" collapsed="false">
      <c r="A830" s="0" t="n">
        <v>21</v>
      </c>
      <c r="B830" s="0" t="s">
        <v>32</v>
      </c>
      <c r="C830" s="0" t="n">
        <v>6</v>
      </c>
      <c r="D830" s="0" t="s">
        <v>24</v>
      </c>
      <c r="E830" s="0" t="s">
        <v>17</v>
      </c>
      <c r="F830" s="0" t="s">
        <v>34</v>
      </c>
      <c r="G830" s="0" t="s">
        <v>30</v>
      </c>
      <c r="H830" s="0" t="s">
        <v>31</v>
      </c>
      <c r="I830" s="0" t="n">
        <v>12001</v>
      </c>
      <c r="J830" s="1" t="s">
        <v>21</v>
      </c>
      <c r="K830" s="1" t="s">
        <v>21</v>
      </c>
      <c r="L830" s="1" t="s">
        <v>22</v>
      </c>
      <c r="M830" s="0" t="n">
        <f aca="false">IF(E830="Sports",1,IF(E830="Travel",2,IF(E830="Lifestyle",3)))</f>
        <v>1</v>
      </c>
      <c r="N830" s="0" t="str">
        <f aca="false">IF(A830&lt;18, "below 18", IF(A830&lt;=30, "19-30", IF(A830&lt;=50, "31-50", "Above 50")))</f>
        <v>19-30</v>
      </c>
      <c r="O830" s="0" t="str">
        <f aca="false">_xlfn.CONCAT(M830,"-",N830)</f>
        <v>1-19-30</v>
      </c>
      <c r="P830" s="0" t="n">
        <f aca="false">COUNTIF(O829:O1829,$O829)</f>
        <v>16</v>
      </c>
    </row>
    <row r="831" customFormat="false" ht="12.8" hidden="false" customHeight="false" outlineLevel="0" collapsed="false">
      <c r="A831" s="0" t="n">
        <v>57</v>
      </c>
      <c r="B831" s="0" t="s">
        <v>23</v>
      </c>
      <c r="C831" s="0" t="n">
        <v>4</v>
      </c>
      <c r="D831" s="0" t="s">
        <v>24</v>
      </c>
      <c r="E831" s="0" t="s">
        <v>33</v>
      </c>
      <c r="F831" s="0" t="s">
        <v>18</v>
      </c>
      <c r="G831" s="0" t="s">
        <v>19</v>
      </c>
      <c r="H831" s="0" t="s">
        <v>26</v>
      </c>
      <c r="I831" s="0" t="n">
        <v>11387</v>
      </c>
      <c r="J831" s="1" t="s">
        <v>22</v>
      </c>
      <c r="K831" s="1" t="s">
        <v>21</v>
      </c>
      <c r="L831" s="1" t="s">
        <v>21</v>
      </c>
      <c r="M831" s="0" t="n">
        <f aca="false">IF(E831="Sports",1,IF(E831="Travel",2,IF(E831="Lifestyle",3)))</f>
        <v>3</v>
      </c>
      <c r="N831" s="0" t="str">
        <f aca="false">IF(A831&lt;18, "below 18", IF(A831&lt;=30, "19-30", IF(A831&lt;=50, "31-50", "Above 50")))</f>
        <v>Above 50</v>
      </c>
      <c r="O831" s="0" t="str">
        <f aca="false">_xlfn.CONCAT(M831,"-",N831)</f>
        <v>3-Above 50</v>
      </c>
      <c r="P831" s="0" t="n">
        <f aca="false">COUNTIF(O830:O1830,$O830)</f>
        <v>15</v>
      </c>
    </row>
    <row r="832" customFormat="false" ht="12.8" hidden="false" customHeight="false" outlineLevel="0" collapsed="false">
      <c r="A832" s="0" t="n">
        <v>21</v>
      </c>
      <c r="B832" s="0" t="s">
        <v>23</v>
      </c>
      <c r="C832" s="0" t="n">
        <v>9</v>
      </c>
      <c r="D832" s="0" t="s">
        <v>16</v>
      </c>
      <c r="E832" s="0" t="s">
        <v>33</v>
      </c>
      <c r="F832" s="0" t="s">
        <v>18</v>
      </c>
      <c r="G832" s="0" t="s">
        <v>36</v>
      </c>
      <c r="H832" s="0" t="s">
        <v>31</v>
      </c>
      <c r="I832" s="0" t="n">
        <v>16552</v>
      </c>
      <c r="J832" s="1" t="s">
        <v>22</v>
      </c>
      <c r="K832" s="1" t="s">
        <v>21</v>
      </c>
      <c r="L832" s="1" t="s">
        <v>21</v>
      </c>
      <c r="M832" s="0" t="n">
        <f aca="false">IF(E832="Sports",1,IF(E832="Travel",2,IF(E832="Lifestyle",3)))</f>
        <v>3</v>
      </c>
      <c r="N832" s="0" t="str">
        <f aca="false">IF(A832&lt;18, "below 18", IF(A832&lt;=30, "19-30", IF(A832&lt;=50, "31-50", "Above 50")))</f>
        <v>19-30</v>
      </c>
      <c r="O832" s="0" t="str">
        <f aca="false">_xlfn.CONCAT(M832,"-",N832)</f>
        <v>3-19-30</v>
      </c>
      <c r="P832" s="0" t="n">
        <f aca="false">COUNTIF(O831:O1831,$O831)</f>
        <v>19</v>
      </c>
    </row>
    <row r="833" customFormat="false" ht="12.8" hidden="false" customHeight="false" outlineLevel="0" collapsed="false">
      <c r="A833" s="0" t="n">
        <v>42</v>
      </c>
      <c r="B833" s="0" t="s">
        <v>32</v>
      </c>
      <c r="C833" s="0" t="n">
        <v>8</v>
      </c>
      <c r="D833" s="0" t="s">
        <v>35</v>
      </c>
      <c r="E833" s="0" t="s">
        <v>33</v>
      </c>
      <c r="F833" s="0" t="s">
        <v>18</v>
      </c>
      <c r="G833" s="0" t="s">
        <v>36</v>
      </c>
      <c r="H833" s="0" t="s">
        <v>31</v>
      </c>
      <c r="I833" s="0" t="n">
        <v>11030</v>
      </c>
      <c r="J833" s="1" t="s">
        <v>22</v>
      </c>
      <c r="K833" s="1" t="s">
        <v>21</v>
      </c>
      <c r="L833" s="1" t="s">
        <v>21</v>
      </c>
      <c r="M833" s="0" t="n">
        <f aca="false">IF(E833="Sports",1,IF(E833="Travel",2,IF(E833="Lifestyle",3)))</f>
        <v>3</v>
      </c>
      <c r="N833" s="0" t="str">
        <f aca="false">IF(A833&lt;18, "below 18", IF(A833&lt;=30, "19-30", IF(A833&lt;=50, "31-50", "Above 50")))</f>
        <v>31-50</v>
      </c>
      <c r="O833" s="0" t="str">
        <f aca="false">_xlfn.CONCAT(M833,"-",N833)</f>
        <v>3-31-50</v>
      </c>
      <c r="P833" s="0" t="n">
        <f aca="false">COUNTIF(O832:O1832,$O832)</f>
        <v>21</v>
      </c>
    </row>
    <row r="834" customFormat="false" ht="12.8" hidden="false" customHeight="false" outlineLevel="0" collapsed="false">
      <c r="A834" s="0" t="n">
        <v>20</v>
      </c>
      <c r="B834" s="0" t="s">
        <v>32</v>
      </c>
      <c r="C834" s="0" t="n">
        <v>1</v>
      </c>
      <c r="D834" s="0" t="s">
        <v>24</v>
      </c>
      <c r="E834" s="0" t="s">
        <v>25</v>
      </c>
      <c r="F834" s="0" t="s">
        <v>18</v>
      </c>
      <c r="G834" s="0" t="s">
        <v>30</v>
      </c>
      <c r="H834" s="0" t="s">
        <v>26</v>
      </c>
      <c r="I834" s="0" t="n">
        <v>19957</v>
      </c>
      <c r="J834" s="1" t="s">
        <v>21</v>
      </c>
      <c r="K834" s="1" t="s">
        <v>21</v>
      </c>
      <c r="L834" s="1" t="s">
        <v>22</v>
      </c>
      <c r="M834" s="0" t="n">
        <f aca="false">IF(E834="Sports",1,IF(E834="Travel",2,IF(E834="Lifestyle",3)))</f>
        <v>2</v>
      </c>
      <c r="N834" s="0" t="str">
        <f aca="false">IF(A834&lt;18, "below 18", IF(A834&lt;=30, "19-30", IF(A834&lt;=50, "31-50", "Above 50")))</f>
        <v>19-30</v>
      </c>
      <c r="O834" s="0" t="str">
        <f aca="false">_xlfn.CONCAT(M834,"-",N834)</f>
        <v>2-19-30</v>
      </c>
      <c r="P834" s="0" t="n">
        <f aca="false">COUNTIF(O833:O1833,$O833)</f>
        <v>24</v>
      </c>
    </row>
    <row r="835" customFormat="false" ht="12.8" hidden="false" customHeight="false" outlineLevel="0" collapsed="false">
      <c r="A835" s="0" t="n">
        <v>49</v>
      </c>
      <c r="B835" s="0" t="s">
        <v>15</v>
      </c>
      <c r="C835" s="0" t="n">
        <v>2</v>
      </c>
      <c r="D835" s="0" t="s">
        <v>35</v>
      </c>
      <c r="E835" s="0" t="s">
        <v>25</v>
      </c>
      <c r="F835" s="0" t="s">
        <v>18</v>
      </c>
      <c r="G835" s="0" t="s">
        <v>36</v>
      </c>
      <c r="H835" s="0" t="s">
        <v>31</v>
      </c>
      <c r="I835" s="0" t="n">
        <v>11220</v>
      </c>
      <c r="J835" s="1" t="s">
        <v>22</v>
      </c>
      <c r="K835" s="1" t="s">
        <v>22</v>
      </c>
      <c r="L835" s="1" t="s">
        <v>22</v>
      </c>
      <c r="M835" s="0" t="n">
        <f aca="false">IF(E835="Sports",1,IF(E835="Travel",2,IF(E835="Lifestyle",3)))</f>
        <v>2</v>
      </c>
      <c r="N835" s="0" t="str">
        <f aca="false">IF(A835&lt;18, "below 18", IF(A835&lt;=30, "19-30", IF(A835&lt;=50, "31-50", "Above 50")))</f>
        <v>31-50</v>
      </c>
      <c r="O835" s="0" t="str">
        <f aca="false">_xlfn.CONCAT(M835,"-",N835)</f>
        <v>2-31-50</v>
      </c>
      <c r="P835" s="0" t="n">
        <f aca="false">COUNTIF(O834:O1834,$O834)</f>
        <v>14</v>
      </c>
    </row>
    <row r="836" customFormat="false" ht="12.8" hidden="false" customHeight="false" outlineLevel="0" collapsed="false">
      <c r="A836" s="0" t="n">
        <v>20</v>
      </c>
      <c r="B836" s="0" t="s">
        <v>15</v>
      </c>
      <c r="C836" s="0" t="n">
        <v>9</v>
      </c>
      <c r="D836" s="0" t="s">
        <v>24</v>
      </c>
      <c r="E836" s="0" t="s">
        <v>17</v>
      </c>
      <c r="F836" s="0" t="s">
        <v>18</v>
      </c>
      <c r="G836" s="0" t="s">
        <v>36</v>
      </c>
      <c r="H836" s="0" t="s">
        <v>31</v>
      </c>
      <c r="I836" s="0" t="n">
        <v>16035</v>
      </c>
      <c r="J836" s="1" t="s">
        <v>21</v>
      </c>
      <c r="K836" s="1" t="s">
        <v>21</v>
      </c>
      <c r="L836" s="1" t="s">
        <v>22</v>
      </c>
      <c r="M836" s="0" t="n">
        <f aca="false">IF(E836="Sports",1,IF(E836="Travel",2,IF(E836="Lifestyle",3)))</f>
        <v>1</v>
      </c>
      <c r="N836" s="0" t="str">
        <f aca="false">IF(A836&lt;18, "below 18", IF(A836&lt;=30, "19-30", IF(A836&lt;=50, "31-50", "Above 50")))</f>
        <v>19-30</v>
      </c>
      <c r="O836" s="0" t="str">
        <f aca="false">_xlfn.CONCAT(M836,"-",N836)</f>
        <v>1-19-30</v>
      </c>
      <c r="P836" s="0" t="n">
        <f aca="false">COUNTIF(O835:O1835,$O835)</f>
        <v>29</v>
      </c>
    </row>
    <row r="837" customFormat="false" ht="12.8" hidden="false" customHeight="false" outlineLevel="0" collapsed="false">
      <c r="A837" s="0" t="n">
        <v>44</v>
      </c>
      <c r="B837" s="0" t="s">
        <v>23</v>
      </c>
      <c r="C837" s="0" t="n">
        <v>8</v>
      </c>
      <c r="D837" s="0" t="s">
        <v>24</v>
      </c>
      <c r="E837" s="0" t="s">
        <v>33</v>
      </c>
      <c r="F837" s="0" t="s">
        <v>34</v>
      </c>
      <c r="G837" s="0" t="s">
        <v>30</v>
      </c>
      <c r="H837" s="0" t="s">
        <v>31</v>
      </c>
      <c r="I837" s="0" t="n">
        <v>19810</v>
      </c>
      <c r="J837" s="1" t="s">
        <v>21</v>
      </c>
      <c r="K837" s="1" t="s">
        <v>22</v>
      </c>
      <c r="L837" s="1" t="s">
        <v>22</v>
      </c>
      <c r="M837" s="0" t="n">
        <f aca="false">IF(E837="Sports",1,IF(E837="Travel",2,IF(E837="Lifestyle",3)))</f>
        <v>3</v>
      </c>
      <c r="N837" s="0" t="str">
        <f aca="false">IF(A837&lt;18, "below 18", IF(A837&lt;=30, "19-30", IF(A837&lt;=50, "31-50", "Above 50")))</f>
        <v>31-50</v>
      </c>
      <c r="O837" s="0" t="str">
        <f aca="false">_xlfn.CONCAT(M837,"-",N837)</f>
        <v>3-31-50</v>
      </c>
      <c r="P837" s="0" t="n">
        <f aca="false">COUNTIF(O836:O1836,$O836)</f>
        <v>14</v>
      </c>
    </row>
    <row r="838" customFormat="false" ht="12.8" hidden="false" customHeight="false" outlineLevel="0" collapsed="false">
      <c r="A838" s="0" t="n">
        <v>46</v>
      </c>
      <c r="B838" s="0" t="s">
        <v>32</v>
      </c>
      <c r="C838" s="0" t="n">
        <v>3</v>
      </c>
      <c r="D838" s="0" t="s">
        <v>16</v>
      </c>
      <c r="E838" s="0" t="s">
        <v>17</v>
      </c>
      <c r="F838" s="0" t="s">
        <v>18</v>
      </c>
      <c r="G838" s="0" t="s">
        <v>36</v>
      </c>
      <c r="H838" s="0" t="s">
        <v>20</v>
      </c>
      <c r="I838" s="0" t="n">
        <v>19455</v>
      </c>
      <c r="J838" s="1" t="s">
        <v>21</v>
      </c>
      <c r="K838" s="1" t="s">
        <v>21</v>
      </c>
      <c r="L838" s="1" t="s">
        <v>22</v>
      </c>
      <c r="M838" s="0" t="n">
        <f aca="false">IF(E838="Sports",1,IF(E838="Travel",2,IF(E838="Lifestyle",3)))</f>
        <v>1</v>
      </c>
      <c r="N838" s="0" t="str">
        <f aca="false">IF(A838&lt;18, "below 18", IF(A838&lt;=30, "19-30", IF(A838&lt;=50, "31-50", "Above 50")))</f>
        <v>31-50</v>
      </c>
      <c r="O838" s="0" t="str">
        <f aca="false">_xlfn.CONCAT(M838,"-",N838)</f>
        <v>1-31-50</v>
      </c>
      <c r="P838" s="0" t="n">
        <f aca="false">COUNTIF(O837:O1837,$O837)</f>
        <v>23</v>
      </c>
    </row>
    <row r="839" customFormat="false" ht="12.8" hidden="false" customHeight="false" outlineLevel="0" collapsed="false">
      <c r="A839" s="0" t="n">
        <v>49</v>
      </c>
      <c r="B839" s="0" t="s">
        <v>23</v>
      </c>
      <c r="C839" s="0" t="n">
        <v>8</v>
      </c>
      <c r="D839" s="0" t="s">
        <v>16</v>
      </c>
      <c r="E839" s="0" t="s">
        <v>33</v>
      </c>
      <c r="F839" s="0" t="s">
        <v>18</v>
      </c>
      <c r="G839" s="0" t="s">
        <v>30</v>
      </c>
      <c r="H839" s="0" t="s">
        <v>31</v>
      </c>
      <c r="I839" s="0" t="n">
        <v>16523</v>
      </c>
      <c r="J839" s="1" t="s">
        <v>21</v>
      </c>
      <c r="K839" s="1" t="s">
        <v>21</v>
      </c>
      <c r="L839" s="1" t="s">
        <v>21</v>
      </c>
      <c r="M839" s="0" t="n">
        <f aca="false">IF(E839="Sports",1,IF(E839="Travel",2,IF(E839="Lifestyle",3)))</f>
        <v>3</v>
      </c>
      <c r="N839" s="0" t="str">
        <f aca="false">IF(A839&lt;18, "below 18", IF(A839&lt;=30, "19-30", IF(A839&lt;=50, "31-50", "Above 50")))</f>
        <v>31-50</v>
      </c>
      <c r="O839" s="0" t="str">
        <f aca="false">_xlfn.CONCAT(M839,"-",N839)</f>
        <v>3-31-50</v>
      </c>
      <c r="P839" s="0" t="n">
        <f aca="false">COUNTIF(O838:O1838,$O838)</f>
        <v>18</v>
      </c>
    </row>
    <row r="840" customFormat="false" ht="12.8" hidden="false" customHeight="false" outlineLevel="0" collapsed="false">
      <c r="A840" s="0" t="n">
        <v>36</v>
      </c>
      <c r="B840" s="0" t="s">
        <v>32</v>
      </c>
      <c r="C840" s="0" t="n">
        <v>1</v>
      </c>
      <c r="D840" s="0" t="s">
        <v>35</v>
      </c>
      <c r="E840" s="0" t="s">
        <v>33</v>
      </c>
      <c r="F840" s="0" t="s">
        <v>29</v>
      </c>
      <c r="G840" s="0" t="s">
        <v>19</v>
      </c>
      <c r="H840" s="0" t="s">
        <v>26</v>
      </c>
      <c r="I840" s="0" t="n">
        <v>18074</v>
      </c>
      <c r="J840" s="1" t="s">
        <v>21</v>
      </c>
      <c r="K840" s="1" t="s">
        <v>22</v>
      </c>
      <c r="L840" s="1" t="s">
        <v>22</v>
      </c>
      <c r="M840" s="0" t="n">
        <f aca="false">IF(E840="Sports",1,IF(E840="Travel",2,IF(E840="Lifestyle",3)))</f>
        <v>3</v>
      </c>
      <c r="N840" s="0" t="str">
        <f aca="false">IF(A840&lt;18, "below 18", IF(A840&lt;=30, "19-30", IF(A840&lt;=50, "31-50", "Above 50")))</f>
        <v>31-50</v>
      </c>
      <c r="O840" s="0" t="str">
        <f aca="false">_xlfn.CONCAT(M840,"-",N840)</f>
        <v>3-31-50</v>
      </c>
      <c r="P840" s="0" t="n">
        <f aca="false">COUNTIF(O839:O1839,$O839)</f>
        <v>22</v>
      </c>
    </row>
    <row r="841" customFormat="false" ht="12.8" hidden="false" customHeight="false" outlineLevel="0" collapsed="false">
      <c r="A841" s="0" t="n">
        <v>38</v>
      </c>
      <c r="B841" s="0" t="s">
        <v>15</v>
      </c>
      <c r="C841" s="0" t="n">
        <v>4</v>
      </c>
      <c r="D841" s="0" t="s">
        <v>16</v>
      </c>
      <c r="E841" s="0" t="s">
        <v>33</v>
      </c>
      <c r="F841" s="0" t="s">
        <v>34</v>
      </c>
      <c r="G841" s="0" t="s">
        <v>30</v>
      </c>
      <c r="H841" s="0" t="s">
        <v>26</v>
      </c>
      <c r="I841" s="0" t="n">
        <v>19063</v>
      </c>
      <c r="J841" s="1" t="s">
        <v>22</v>
      </c>
      <c r="K841" s="1" t="s">
        <v>21</v>
      </c>
      <c r="L841" s="1" t="s">
        <v>22</v>
      </c>
      <c r="M841" s="0" t="n">
        <f aca="false">IF(E841="Sports",1,IF(E841="Travel",2,IF(E841="Lifestyle",3)))</f>
        <v>3</v>
      </c>
      <c r="N841" s="0" t="str">
        <f aca="false">IF(A841&lt;18, "below 18", IF(A841&lt;=30, "19-30", IF(A841&lt;=50, "31-50", "Above 50")))</f>
        <v>31-50</v>
      </c>
      <c r="O841" s="0" t="str">
        <f aca="false">_xlfn.CONCAT(M841,"-",N841)</f>
        <v>3-31-50</v>
      </c>
      <c r="P841" s="0" t="n">
        <f aca="false">COUNTIF(O840:O1840,$O840)</f>
        <v>21</v>
      </c>
    </row>
    <row r="842" customFormat="false" ht="12.8" hidden="false" customHeight="false" outlineLevel="0" collapsed="false">
      <c r="A842" s="0" t="n">
        <v>22</v>
      </c>
      <c r="B842" s="0" t="s">
        <v>23</v>
      </c>
      <c r="C842" s="0" t="n">
        <v>3</v>
      </c>
      <c r="D842" s="0" t="s">
        <v>16</v>
      </c>
      <c r="E842" s="0" t="s">
        <v>25</v>
      </c>
      <c r="F842" s="0" t="s">
        <v>34</v>
      </c>
      <c r="G842" s="0" t="s">
        <v>19</v>
      </c>
      <c r="H842" s="0" t="s">
        <v>31</v>
      </c>
      <c r="I842" s="0" t="n">
        <v>10834</v>
      </c>
      <c r="J842" s="1" t="s">
        <v>22</v>
      </c>
      <c r="K842" s="1" t="s">
        <v>21</v>
      </c>
      <c r="L842" s="1" t="s">
        <v>21</v>
      </c>
      <c r="M842" s="0" t="n">
        <f aca="false">IF(E842="Sports",1,IF(E842="Travel",2,IF(E842="Lifestyle",3)))</f>
        <v>2</v>
      </c>
      <c r="N842" s="0" t="str">
        <f aca="false">IF(A842&lt;18, "below 18", IF(A842&lt;=30, "19-30", IF(A842&lt;=50, "31-50", "Above 50")))</f>
        <v>19-30</v>
      </c>
      <c r="O842" s="0" t="str">
        <f aca="false">_xlfn.CONCAT(M842,"-",N842)</f>
        <v>2-19-30</v>
      </c>
      <c r="P842" s="0" t="n">
        <f aca="false">COUNTIF(O841:O1841,$O841)</f>
        <v>20</v>
      </c>
    </row>
    <row r="843" customFormat="false" ht="12.8" hidden="false" customHeight="false" outlineLevel="0" collapsed="false">
      <c r="A843" s="0" t="n">
        <v>35</v>
      </c>
      <c r="B843" s="0" t="s">
        <v>23</v>
      </c>
      <c r="C843" s="0" t="n">
        <v>6</v>
      </c>
      <c r="D843" s="0" t="s">
        <v>35</v>
      </c>
      <c r="E843" s="0" t="s">
        <v>25</v>
      </c>
      <c r="F843" s="0" t="s">
        <v>34</v>
      </c>
      <c r="G843" s="0" t="s">
        <v>19</v>
      </c>
      <c r="H843" s="0" t="s">
        <v>31</v>
      </c>
      <c r="I843" s="0" t="n">
        <v>19110</v>
      </c>
      <c r="J843" s="1" t="s">
        <v>21</v>
      </c>
      <c r="K843" s="1" t="s">
        <v>21</v>
      </c>
      <c r="L843" s="1" t="s">
        <v>22</v>
      </c>
      <c r="M843" s="0" t="n">
        <f aca="false">IF(E843="Sports",1,IF(E843="Travel",2,IF(E843="Lifestyle",3)))</f>
        <v>2</v>
      </c>
      <c r="N843" s="0" t="str">
        <f aca="false">IF(A843&lt;18, "below 18", IF(A843&lt;=30, "19-30", IF(A843&lt;=50, "31-50", "Above 50")))</f>
        <v>31-50</v>
      </c>
      <c r="O843" s="0" t="str">
        <f aca="false">_xlfn.CONCAT(M843,"-",N843)</f>
        <v>2-31-50</v>
      </c>
      <c r="P843" s="0" t="n">
        <f aca="false">COUNTIF(O842:O1842,$O842)</f>
        <v>13</v>
      </c>
    </row>
    <row r="844" customFormat="false" ht="12.8" hidden="false" customHeight="false" outlineLevel="0" collapsed="false">
      <c r="A844" s="0" t="n">
        <v>45</v>
      </c>
      <c r="B844" s="0" t="s">
        <v>32</v>
      </c>
      <c r="C844" s="0" t="n">
        <v>7</v>
      </c>
      <c r="D844" s="0" t="s">
        <v>16</v>
      </c>
      <c r="E844" s="0" t="s">
        <v>33</v>
      </c>
      <c r="F844" s="0" t="s">
        <v>34</v>
      </c>
      <c r="G844" s="0" t="s">
        <v>36</v>
      </c>
      <c r="H844" s="0" t="s">
        <v>31</v>
      </c>
      <c r="I844" s="0" t="n">
        <v>11724</v>
      </c>
      <c r="J844" s="1" t="s">
        <v>22</v>
      </c>
      <c r="K844" s="1" t="s">
        <v>21</v>
      </c>
      <c r="L844" s="1" t="s">
        <v>21</v>
      </c>
      <c r="M844" s="0" t="n">
        <f aca="false">IF(E844="Sports",1,IF(E844="Travel",2,IF(E844="Lifestyle",3)))</f>
        <v>3</v>
      </c>
      <c r="N844" s="0" t="str">
        <f aca="false">IF(A844&lt;18, "below 18", IF(A844&lt;=30, "19-30", IF(A844&lt;=50, "31-50", "Above 50")))</f>
        <v>31-50</v>
      </c>
      <c r="O844" s="0" t="str">
        <f aca="false">_xlfn.CONCAT(M844,"-",N844)</f>
        <v>3-31-50</v>
      </c>
      <c r="P844" s="0" t="n">
        <f aca="false">COUNTIF(O843:O1843,$O843)</f>
        <v>28</v>
      </c>
    </row>
    <row r="845" customFormat="false" ht="12.8" hidden="false" customHeight="false" outlineLevel="0" collapsed="false">
      <c r="A845" s="0" t="n">
        <v>59</v>
      </c>
      <c r="B845" s="0" t="s">
        <v>15</v>
      </c>
      <c r="C845" s="0" t="n">
        <v>4</v>
      </c>
      <c r="D845" s="0" t="s">
        <v>24</v>
      </c>
      <c r="E845" s="0" t="s">
        <v>17</v>
      </c>
      <c r="F845" s="0" t="s">
        <v>18</v>
      </c>
      <c r="G845" s="0" t="s">
        <v>36</v>
      </c>
      <c r="H845" s="0" t="s">
        <v>26</v>
      </c>
      <c r="I845" s="0" t="n">
        <v>16598</v>
      </c>
      <c r="J845" s="1" t="s">
        <v>22</v>
      </c>
      <c r="K845" s="1" t="s">
        <v>22</v>
      </c>
      <c r="L845" s="1" t="s">
        <v>22</v>
      </c>
      <c r="M845" s="0" t="n">
        <f aca="false">IF(E845="Sports",1,IF(E845="Travel",2,IF(E845="Lifestyle",3)))</f>
        <v>1</v>
      </c>
      <c r="N845" s="0" t="str">
        <f aca="false">IF(A845&lt;18, "below 18", IF(A845&lt;=30, "19-30", IF(A845&lt;=50, "31-50", "Above 50")))</f>
        <v>Above 50</v>
      </c>
      <c r="O845" s="0" t="str">
        <f aca="false">_xlfn.CONCAT(M845,"-",N845)</f>
        <v>1-Above 50</v>
      </c>
      <c r="P845" s="0" t="n">
        <f aca="false">COUNTIF(O844:O1844,$O844)</f>
        <v>19</v>
      </c>
    </row>
    <row r="846" customFormat="false" ht="12.8" hidden="false" customHeight="false" outlineLevel="0" collapsed="false">
      <c r="A846" s="0" t="n">
        <v>39</v>
      </c>
      <c r="B846" s="0" t="s">
        <v>23</v>
      </c>
      <c r="C846" s="0" t="n">
        <v>7</v>
      </c>
      <c r="D846" s="0" t="s">
        <v>35</v>
      </c>
      <c r="E846" s="0" t="s">
        <v>33</v>
      </c>
      <c r="F846" s="0" t="s">
        <v>18</v>
      </c>
      <c r="G846" s="0" t="s">
        <v>36</v>
      </c>
      <c r="H846" s="0" t="s">
        <v>26</v>
      </c>
      <c r="I846" s="0" t="n">
        <v>12413</v>
      </c>
      <c r="J846" s="1" t="s">
        <v>21</v>
      </c>
      <c r="K846" s="1" t="s">
        <v>21</v>
      </c>
      <c r="L846" s="1" t="s">
        <v>21</v>
      </c>
      <c r="M846" s="0" t="n">
        <f aca="false">IF(E846="Sports",1,IF(E846="Travel",2,IF(E846="Lifestyle",3)))</f>
        <v>3</v>
      </c>
      <c r="N846" s="0" t="str">
        <f aca="false">IF(A846&lt;18, "below 18", IF(A846&lt;=30, "19-30", IF(A846&lt;=50, "31-50", "Above 50")))</f>
        <v>31-50</v>
      </c>
      <c r="O846" s="0" t="str">
        <f aca="false">_xlfn.CONCAT(M846,"-",N846)</f>
        <v>3-31-50</v>
      </c>
      <c r="P846" s="0" t="n">
        <f aca="false">COUNTIF(O845:O1845,$O845)</f>
        <v>12</v>
      </c>
    </row>
    <row r="847" customFormat="false" ht="12.8" hidden="false" customHeight="false" outlineLevel="0" collapsed="false">
      <c r="A847" s="0" t="n">
        <v>38</v>
      </c>
      <c r="B847" s="0" t="s">
        <v>15</v>
      </c>
      <c r="C847" s="0" t="n">
        <v>9</v>
      </c>
      <c r="D847" s="0" t="s">
        <v>35</v>
      </c>
      <c r="E847" s="0" t="s">
        <v>33</v>
      </c>
      <c r="F847" s="0" t="s">
        <v>29</v>
      </c>
      <c r="G847" s="0" t="s">
        <v>30</v>
      </c>
      <c r="H847" s="0" t="s">
        <v>20</v>
      </c>
      <c r="I847" s="0" t="n">
        <v>19505</v>
      </c>
      <c r="J847" s="1" t="s">
        <v>21</v>
      </c>
      <c r="K847" s="1" t="s">
        <v>21</v>
      </c>
      <c r="L847" s="1" t="s">
        <v>21</v>
      </c>
      <c r="M847" s="0" t="n">
        <f aca="false">IF(E847="Sports",1,IF(E847="Travel",2,IF(E847="Lifestyle",3)))</f>
        <v>3</v>
      </c>
      <c r="N847" s="0" t="str">
        <f aca="false">IF(A847&lt;18, "below 18", IF(A847&lt;=30, "19-30", IF(A847&lt;=50, "31-50", "Above 50")))</f>
        <v>31-50</v>
      </c>
      <c r="O847" s="0" t="str">
        <f aca="false">_xlfn.CONCAT(M847,"-",N847)</f>
        <v>3-31-50</v>
      </c>
      <c r="P847" s="0" t="n">
        <f aca="false">COUNTIF(O846:O1846,$O846)</f>
        <v>18</v>
      </c>
    </row>
    <row r="848" customFormat="false" ht="12.8" hidden="false" customHeight="false" outlineLevel="0" collapsed="false">
      <c r="A848" s="0" t="n">
        <v>23</v>
      </c>
      <c r="B848" s="0" t="s">
        <v>23</v>
      </c>
      <c r="C848" s="0" t="n">
        <v>2</v>
      </c>
      <c r="D848" s="0" t="s">
        <v>24</v>
      </c>
      <c r="E848" s="0" t="s">
        <v>17</v>
      </c>
      <c r="F848" s="0" t="s">
        <v>29</v>
      </c>
      <c r="G848" s="0" t="s">
        <v>36</v>
      </c>
      <c r="H848" s="0" t="s">
        <v>20</v>
      </c>
      <c r="I848" s="0" t="n">
        <v>15993</v>
      </c>
      <c r="J848" s="1" t="s">
        <v>22</v>
      </c>
      <c r="K848" s="1" t="s">
        <v>22</v>
      </c>
      <c r="L848" s="1" t="s">
        <v>22</v>
      </c>
      <c r="M848" s="0" t="n">
        <f aca="false">IF(E848="Sports",1,IF(E848="Travel",2,IF(E848="Lifestyle",3)))</f>
        <v>1</v>
      </c>
      <c r="N848" s="0" t="str">
        <f aca="false">IF(A848&lt;18, "below 18", IF(A848&lt;=30, "19-30", IF(A848&lt;=50, "31-50", "Above 50")))</f>
        <v>19-30</v>
      </c>
      <c r="O848" s="0" t="str">
        <f aca="false">_xlfn.CONCAT(M848,"-",N848)</f>
        <v>1-19-30</v>
      </c>
      <c r="P848" s="0" t="n">
        <f aca="false">COUNTIF(O847:O1847,$O847)</f>
        <v>17</v>
      </c>
    </row>
    <row r="849" customFormat="false" ht="12.8" hidden="false" customHeight="false" outlineLevel="0" collapsed="false">
      <c r="A849" s="0" t="n">
        <v>18</v>
      </c>
      <c r="B849" s="0" t="s">
        <v>15</v>
      </c>
      <c r="C849" s="0" t="n">
        <v>3</v>
      </c>
      <c r="D849" s="0" t="s">
        <v>16</v>
      </c>
      <c r="E849" s="0" t="s">
        <v>33</v>
      </c>
      <c r="F849" s="0" t="s">
        <v>34</v>
      </c>
      <c r="G849" s="0" t="s">
        <v>19</v>
      </c>
      <c r="H849" s="0" t="s">
        <v>20</v>
      </c>
      <c r="I849" s="0" t="n">
        <v>14498</v>
      </c>
      <c r="J849" s="1" t="s">
        <v>22</v>
      </c>
      <c r="K849" s="1" t="s">
        <v>22</v>
      </c>
      <c r="L849" s="1" t="s">
        <v>22</v>
      </c>
      <c r="M849" s="0" t="n">
        <f aca="false">IF(E849="Sports",1,IF(E849="Travel",2,IF(E849="Lifestyle",3)))</f>
        <v>3</v>
      </c>
      <c r="N849" s="0" t="str">
        <f aca="false">IF(A849&lt;18, "below 18", IF(A849&lt;=30, "19-30", IF(A849&lt;=50, "31-50", "Above 50")))</f>
        <v>19-30</v>
      </c>
      <c r="O849" s="0" t="str">
        <f aca="false">_xlfn.CONCAT(M849,"-",N849)</f>
        <v>3-19-30</v>
      </c>
      <c r="P849" s="0" t="n">
        <f aca="false">COUNTIF(O848:O1848,$O848)</f>
        <v>13</v>
      </c>
    </row>
    <row r="850" customFormat="false" ht="12.8" hidden="false" customHeight="false" outlineLevel="0" collapsed="false">
      <c r="A850" s="0" t="n">
        <v>22</v>
      </c>
      <c r="B850" s="0" t="s">
        <v>32</v>
      </c>
      <c r="C850" s="0" t="n">
        <v>5</v>
      </c>
      <c r="D850" s="0" t="s">
        <v>35</v>
      </c>
      <c r="E850" s="0" t="s">
        <v>17</v>
      </c>
      <c r="F850" s="0" t="s">
        <v>29</v>
      </c>
      <c r="G850" s="0" t="s">
        <v>36</v>
      </c>
      <c r="H850" s="0" t="s">
        <v>26</v>
      </c>
      <c r="I850" s="0" t="n">
        <v>12105</v>
      </c>
      <c r="J850" s="1" t="s">
        <v>22</v>
      </c>
      <c r="K850" s="1" t="s">
        <v>21</v>
      </c>
      <c r="L850" s="1" t="s">
        <v>21</v>
      </c>
      <c r="M850" s="0" t="n">
        <f aca="false">IF(E850="Sports",1,IF(E850="Travel",2,IF(E850="Lifestyle",3)))</f>
        <v>1</v>
      </c>
      <c r="N850" s="0" t="str">
        <f aca="false">IF(A850&lt;18, "below 18", IF(A850&lt;=30, "19-30", IF(A850&lt;=50, "31-50", "Above 50")))</f>
        <v>19-30</v>
      </c>
      <c r="O850" s="0" t="str">
        <f aca="false">_xlfn.CONCAT(M850,"-",N850)</f>
        <v>1-19-30</v>
      </c>
      <c r="P850" s="0" t="n">
        <f aca="false">COUNTIF(O849:O1849,$O849)</f>
        <v>20</v>
      </c>
    </row>
    <row r="851" customFormat="false" ht="12.8" hidden="false" customHeight="false" outlineLevel="0" collapsed="false">
      <c r="A851" s="0" t="n">
        <v>58</v>
      </c>
      <c r="B851" s="0" t="s">
        <v>23</v>
      </c>
      <c r="C851" s="0" t="n">
        <v>3</v>
      </c>
      <c r="D851" s="0" t="s">
        <v>35</v>
      </c>
      <c r="E851" s="0" t="s">
        <v>25</v>
      </c>
      <c r="F851" s="0" t="s">
        <v>29</v>
      </c>
      <c r="G851" s="0" t="s">
        <v>36</v>
      </c>
      <c r="H851" s="0" t="s">
        <v>20</v>
      </c>
      <c r="I851" s="0" t="n">
        <v>12568</v>
      </c>
      <c r="J851" s="1" t="s">
        <v>22</v>
      </c>
      <c r="K851" s="1" t="s">
        <v>21</v>
      </c>
      <c r="L851" s="1" t="s">
        <v>21</v>
      </c>
      <c r="M851" s="0" t="n">
        <f aca="false">IF(E851="Sports",1,IF(E851="Travel",2,IF(E851="Lifestyle",3)))</f>
        <v>2</v>
      </c>
      <c r="N851" s="0" t="str">
        <f aca="false">IF(A851&lt;18, "below 18", IF(A851&lt;=30, "19-30", IF(A851&lt;=50, "31-50", "Above 50")))</f>
        <v>Above 50</v>
      </c>
      <c r="O851" s="0" t="str">
        <f aca="false">_xlfn.CONCAT(M851,"-",N851)</f>
        <v>2-Above 50</v>
      </c>
      <c r="P851" s="0" t="n">
        <f aca="false">COUNTIF(O850:O1850,$O850)</f>
        <v>12</v>
      </c>
    </row>
    <row r="852" customFormat="false" ht="12.8" hidden="false" customHeight="false" outlineLevel="0" collapsed="false">
      <c r="A852" s="0" t="n">
        <v>29</v>
      </c>
      <c r="B852" s="0" t="s">
        <v>23</v>
      </c>
      <c r="C852" s="0" t="n">
        <v>8</v>
      </c>
      <c r="D852" s="0" t="s">
        <v>24</v>
      </c>
      <c r="E852" s="0" t="s">
        <v>25</v>
      </c>
      <c r="F852" s="0" t="s">
        <v>34</v>
      </c>
      <c r="G852" s="0" t="s">
        <v>30</v>
      </c>
      <c r="H852" s="0" t="s">
        <v>31</v>
      </c>
      <c r="I852" s="0" t="n">
        <v>19330</v>
      </c>
      <c r="J852" s="1" t="s">
        <v>21</v>
      </c>
      <c r="K852" s="1" t="s">
        <v>22</v>
      </c>
      <c r="L852" s="1" t="s">
        <v>21</v>
      </c>
      <c r="M852" s="0" t="n">
        <f aca="false">IF(E852="Sports",1,IF(E852="Travel",2,IF(E852="Lifestyle",3)))</f>
        <v>2</v>
      </c>
      <c r="N852" s="0" t="str">
        <f aca="false">IF(A852&lt;18, "below 18", IF(A852&lt;=30, "19-30", IF(A852&lt;=50, "31-50", "Above 50")))</f>
        <v>19-30</v>
      </c>
      <c r="O852" s="0" t="str">
        <f aca="false">_xlfn.CONCAT(M852,"-",N852)</f>
        <v>2-19-30</v>
      </c>
      <c r="P852" s="0" t="n">
        <f aca="false">COUNTIF(O851:O1851,$O851)</f>
        <v>20</v>
      </c>
    </row>
    <row r="853" customFormat="false" ht="12.8" hidden="false" customHeight="false" outlineLevel="0" collapsed="false">
      <c r="A853" s="0" t="n">
        <v>43</v>
      </c>
      <c r="B853" s="0" t="s">
        <v>15</v>
      </c>
      <c r="C853" s="0" t="n">
        <v>8</v>
      </c>
      <c r="D853" s="0" t="s">
        <v>24</v>
      </c>
      <c r="E853" s="0" t="s">
        <v>17</v>
      </c>
      <c r="F853" s="0" t="s">
        <v>34</v>
      </c>
      <c r="G853" s="0" t="s">
        <v>30</v>
      </c>
      <c r="H853" s="0" t="s">
        <v>31</v>
      </c>
      <c r="I853" s="0" t="n">
        <v>10209</v>
      </c>
      <c r="J853" s="1" t="s">
        <v>22</v>
      </c>
      <c r="K853" s="1" t="s">
        <v>21</v>
      </c>
      <c r="L853" s="1" t="s">
        <v>21</v>
      </c>
      <c r="M853" s="0" t="n">
        <f aca="false">IF(E853="Sports",1,IF(E853="Travel",2,IF(E853="Lifestyle",3)))</f>
        <v>1</v>
      </c>
      <c r="N853" s="0" t="str">
        <f aca="false">IF(A853&lt;18, "below 18", IF(A853&lt;=30, "19-30", IF(A853&lt;=50, "31-50", "Above 50")))</f>
        <v>31-50</v>
      </c>
      <c r="O853" s="0" t="str">
        <f aca="false">_xlfn.CONCAT(M853,"-",N853)</f>
        <v>1-31-50</v>
      </c>
      <c r="P853" s="0" t="n">
        <f aca="false">COUNTIF(O852:O1852,$O852)</f>
        <v>12</v>
      </c>
    </row>
    <row r="854" customFormat="false" ht="12.8" hidden="false" customHeight="false" outlineLevel="0" collapsed="false">
      <c r="A854" s="0" t="n">
        <v>63</v>
      </c>
      <c r="B854" s="0" t="s">
        <v>15</v>
      </c>
      <c r="C854" s="0" t="n">
        <v>8</v>
      </c>
      <c r="D854" s="0" t="s">
        <v>16</v>
      </c>
      <c r="E854" s="0" t="s">
        <v>25</v>
      </c>
      <c r="F854" s="0" t="s">
        <v>29</v>
      </c>
      <c r="G854" s="0" t="s">
        <v>19</v>
      </c>
      <c r="H854" s="0" t="s">
        <v>26</v>
      </c>
      <c r="I854" s="0" t="n">
        <v>19256</v>
      </c>
      <c r="J854" s="1" t="s">
        <v>21</v>
      </c>
      <c r="K854" s="1" t="s">
        <v>22</v>
      </c>
      <c r="L854" s="1" t="s">
        <v>21</v>
      </c>
      <c r="M854" s="0" t="n">
        <f aca="false">IF(E854="Sports",1,IF(E854="Travel",2,IF(E854="Lifestyle",3)))</f>
        <v>2</v>
      </c>
      <c r="N854" s="0" t="str">
        <f aca="false">IF(A854&lt;18, "below 18", IF(A854&lt;=30, "19-30", IF(A854&lt;=50, "31-50", "Above 50")))</f>
        <v>Above 50</v>
      </c>
      <c r="O854" s="0" t="str">
        <f aca="false">_xlfn.CONCAT(M854,"-",N854)</f>
        <v>2-Above 50</v>
      </c>
      <c r="P854" s="0" t="n">
        <f aca="false">COUNTIF(O853:O1853,$O853)</f>
        <v>17</v>
      </c>
    </row>
    <row r="855" customFormat="false" ht="12.8" hidden="false" customHeight="false" outlineLevel="0" collapsed="false">
      <c r="A855" s="0" t="n">
        <v>51</v>
      </c>
      <c r="B855" s="0" t="s">
        <v>23</v>
      </c>
      <c r="C855" s="0" t="n">
        <v>9</v>
      </c>
      <c r="D855" s="0" t="s">
        <v>35</v>
      </c>
      <c r="E855" s="0" t="s">
        <v>25</v>
      </c>
      <c r="F855" s="0" t="s">
        <v>18</v>
      </c>
      <c r="G855" s="0" t="s">
        <v>30</v>
      </c>
      <c r="H855" s="0" t="s">
        <v>20</v>
      </c>
      <c r="I855" s="0" t="n">
        <v>14911</v>
      </c>
      <c r="J855" s="1" t="s">
        <v>21</v>
      </c>
      <c r="K855" s="1" t="s">
        <v>21</v>
      </c>
      <c r="L855" s="1" t="s">
        <v>21</v>
      </c>
      <c r="M855" s="0" t="n">
        <f aca="false">IF(E855="Sports",1,IF(E855="Travel",2,IF(E855="Lifestyle",3)))</f>
        <v>2</v>
      </c>
      <c r="N855" s="0" t="str">
        <f aca="false">IF(A855&lt;18, "below 18", IF(A855&lt;=30, "19-30", IF(A855&lt;=50, "31-50", "Above 50")))</f>
        <v>Above 50</v>
      </c>
      <c r="O855" s="0" t="str">
        <f aca="false">_xlfn.CONCAT(M855,"-",N855)</f>
        <v>2-Above 50</v>
      </c>
      <c r="P855" s="0" t="n">
        <f aca="false">COUNTIF(O854:O1854,$O854)</f>
        <v>19</v>
      </c>
    </row>
    <row r="856" customFormat="false" ht="12.8" hidden="false" customHeight="false" outlineLevel="0" collapsed="false">
      <c r="A856" s="0" t="n">
        <v>31</v>
      </c>
      <c r="B856" s="0" t="s">
        <v>32</v>
      </c>
      <c r="C856" s="0" t="n">
        <v>4</v>
      </c>
      <c r="D856" s="0" t="s">
        <v>16</v>
      </c>
      <c r="E856" s="0" t="s">
        <v>17</v>
      </c>
      <c r="F856" s="0" t="s">
        <v>29</v>
      </c>
      <c r="G856" s="0" t="s">
        <v>36</v>
      </c>
      <c r="H856" s="0" t="s">
        <v>31</v>
      </c>
      <c r="I856" s="0" t="n">
        <v>12220</v>
      </c>
      <c r="J856" s="1" t="s">
        <v>22</v>
      </c>
      <c r="K856" s="1" t="s">
        <v>22</v>
      </c>
      <c r="L856" s="1" t="s">
        <v>21</v>
      </c>
      <c r="M856" s="0" t="n">
        <f aca="false">IF(E856="Sports",1,IF(E856="Travel",2,IF(E856="Lifestyle",3)))</f>
        <v>1</v>
      </c>
      <c r="N856" s="0" t="str">
        <f aca="false">IF(A856&lt;18, "below 18", IF(A856&lt;=30, "19-30", IF(A856&lt;=50, "31-50", "Above 50")))</f>
        <v>31-50</v>
      </c>
      <c r="O856" s="0" t="str">
        <f aca="false">_xlfn.CONCAT(M856,"-",N856)</f>
        <v>1-31-50</v>
      </c>
      <c r="P856" s="0" t="n">
        <f aca="false">COUNTIF(O855:O1855,$O855)</f>
        <v>18</v>
      </c>
    </row>
    <row r="857" customFormat="false" ht="12.8" hidden="false" customHeight="false" outlineLevel="0" collapsed="false">
      <c r="A857" s="0" t="n">
        <v>43</v>
      </c>
      <c r="B857" s="0" t="s">
        <v>15</v>
      </c>
      <c r="C857" s="0" t="n">
        <v>5</v>
      </c>
      <c r="D857" s="0" t="s">
        <v>16</v>
      </c>
      <c r="E857" s="0" t="s">
        <v>25</v>
      </c>
      <c r="F857" s="0" t="s">
        <v>29</v>
      </c>
      <c r="G857" s="0" t="s">
        <v>30</v>
      </c>
      <c r="H857" s="0" t="s">
        <v>26</v>
      </c>
      <c r="I857" s="0" t="n">
        <v>10233</v>
      </c>
      <c r="J857" s="1" t="s">
        <v>22</v>
      </c>
      <c r="K857" s="1" t="s">
        <v>22</v>
      </c>
      <c r="L857" s="1" t="s">
        <v>22</v>
      </c>
      <c r="M857" s="0" t="n">
        <f aca="false">IF(E857="Sports",1,IF(E857="Travel",2,IF(E857="Lifestyle",3)))</f>
        <v>2</v>
      </c>
      <c r="N857" s="0" t="str">
        <f aca="false">IF(A857&lt;18, "below 18", IF(A857&lt;=30, "19-30", IF(A857&lt;=50, "31-50", "Above 50")))</f>
        <v>31-50</v>
      </c>
      <c r="O857" s="0" t="str">
        <f aca="false">_xlfn.CONCAT(M857,"-",N857)</f>
        <v>2-31-50</v>
      </c>
      <c r="P857" s="0" t="n">
        <f aca="false">COUNTIF(O856:O1856,$O856)</f>
        <v>16</v>
      </c>
    </row>
    <row r="858" customFormat="false" ht="12.8" hidden="false" customHeight="false" outlineLevel="0" collapsed="false">
      <c r="A858" s="0" t="n">
        <v>62</v>
      </c>
      <c r="B858" s="0" t="s">
        <v>15</v>
      </c>
      <c r="C858" s="0" t="n">
        <v>5</v>
      </c>
      <c r="D858" s="0" t="s">
        <v>24</v>
      </c>
      <c r="E858" s="0" t="s">
        <v>33</v>
      </c>
      <c r="F858" s="0" t="s">
        <v>18</v>
      </c>
      <c r="G858" s="0" t="s">
        <v>19</v>
      </c>
      <c r="H858" s="0" t="s">
        <v>20</v>
      </c>
      <c r="I858" s="0" t="n">
        <v>10792</v>
      </c>
      <c r="J858" s="1" t="s">
        <v>22</v>
      </c>
      <c r="K858" s="1" t="s">
        <v>22</v>
      </c>
      <c r="L858" s="1" t="s">
        <v>21</v>
      </c>
      <c r="M858" s="0" t="n">
        <f aca="false">IF(E858="Sports",1,IF(E858="Travel",2,IF(E858="Lifestyle",3)))</f>
        <v>3</v>
      </c>
      <c r="N858" s="0" t="str">
        <f aca="false">IF(A858&lt;18, "below 18", IF(A858&lt;=30, "19-30", IF(A858&lt;=50, "31-50", "Above 50")))</f>
        <v>Above 50</v>
      </c>
      <c r="O858" s="0" t="str">
        <f aca="false">_xlfn.CONCAT(M858,"-",N858)</f>
        <v>3-Above 50</v>
      </c>
      <c r="P858" s="0" t="n">
        <f aca="false">COUNTIF(O857:O1857,$O857)</f>
        <v>27</v>
      </c>
    </row>
    <row r="859" customFormat="false" ht="12.8" hidden="false" customHeight="false" outlineLevel="0" collapsed="false">
      <c r="A859" s="0" t="n">
        <v>44</v>
      </c>
      <c r="B859" s="0" t="s">
        <v>15</v>
      </c>
      <c r="C859" s="0" t="n">
        <v>8</v>
      </c>
      <c r="D859" s="0" t="s">
        <v>35</v>
      </c>
      <c r="E859" s="0" t="s">
        <v>33</v>
      </c>
      <c r="F859" s="0" t="s">
        <v>18</v>
      </c>
      <c r="G859" s="0" t="s">
        <v>36</v>
      </c>
      <c r="H859" s="0" t="s">
        <v>31</v>
      </c>
      <c r="I859" s="0" t="n">
        <v>13110</v>
      </c>
      <c r="J859" s="1" t="s">
        <v>21</v>
      </c>
      <c r="K859" s="1" t="s">
        <v>21</v>
      </c>
      <c r="L859" s="1" t="s">
        <v>22</v>
      </c>
      <c r="M859" s="0" t="n">
        <f aca="false">IF(E859="Sports",1,IF(E859="Travel",2,IF(E859="Lifestyle",3)))</f>
        <v>3</v>
      </c>
      <c r="N859" s="0" t="str">
        <f aca="false">IF(A859&lt;18, "below 18", IF(A859&lt;=30, "19-30", IF(A859&lt;=50, "31-50", "Above 50")))</f>
        <v>31-50</v>
      </c>
      <c r="O859" s="0" t="str">
        <f aca="false">_xlfn.CONCAT(M859,"-",N859)</f>
        <v>3-31-50</v>
      </c>
      <c r="P859" s="0" t="n">
        <f aca="false">COUNTIF(O858:O1858,$O858)</f>
        <v>18</v>
      </c>
    </row>
    <row r="860" customFormat="false" ht="12.8" hidden="false" customHeight="false" outlineLevel="0" collapsed="false">
      <c r="A860" s="0" t="n">
        <v>26</v>
      </c>
      <c r="B860" s="0" t="s">
        <v>23</v>
      </c>
      <c r="C860" s="0" t="n">
        <v>7</v>
      </c>
      <c r="D860" s="0" t="s">
        <v>35</v>
      </c>
      <c r="E860" s="0" t="s">
        <v>17</v>
      </c>
      <c r="F860" s="0" t="s">
        <v>34</v>
      </c>
      <c r="G860" s="0" t="s">
        <v>19</v>
      </c>
      <c r="H860" s="0" t="s">
        <v>20</v>
      </c>
      <c r="I860" s="0" t="n">
        <v>12166</v>
      </c>
      <c r="J860" s="1" t="s">
        <v>21</v>
      </c>
      <c r="K860" s="1" t="s">
        <v>21</v>
      </c>
      <c r="L860" s="1" t="s">
        <v>22</v>
      </c>
      <c r="M860" s="0" t="n">
        <f aca="false">IF(E860="Sports",1,IF(E860="Travel",2,IF(E860="Lifestyle",3)))</f>
        <v>1</v>
      </c>
      <c r="N860" s="0" t="str">
        <f aca="false">IF(A860&lt;18, "below 18", IF(A860&lt;=30, "19-30", IF(A860&lt;=50, "31-50", "Above 50")))</f>
        <v>19-30</v>
      </c>
      <c r="O860" s="0" t="str">
        <f aca="false">_xlfn.CONCAT(M860,"-",N860)</f>
        <v>1-19-30</v>
      </c>
      <c r="P860" s="0" t="n">
        <f aca="false">COUNTIF(O859:O1859,$O859)</f>
        <v>16</v>
      </c>
    </row>
    <row r="861" customFormat="false" ht="12.8" hidden="false" customHeight="false" outlineLevel="0" collapsed="false">
      <c r="A861" s="0" t="n">
        <v>43</v>
      </c>
      <c r="B861" s="0" t="s">
        <v>23</v>
      </c>
      <c r="C861" s="0" t="n">
        <v>9</v>
      </c>
      <c r="D861" s="0" t="s">
        <v>35</v>
      </c>
      <c r="E861" s="0" t="s">
        <v>25</v>
      </c>
      <c r="F861" s="0" t="s">
        <v>34</v>
      </c>
      <c r="G861" s="0" t="s">
        <v>30</v>
      </c>
      <c r="H861" s="0" t="s">
        <v>26</v>
      </c>
      <c r="I861" s="0" t="n">
        <v>18526</v>
      </c>
      <c r="J861" s="1" t="s">
        <v>21</v>
      </c>
      <c r="K861" s="1" t="s">
        <v>21</v>
      </c>
      <c r="L861" s="1" t="s">
        <v>21</v>
      </c>
      <c r="M861" s="0" t="n">
        <f aca="false">IF(E861="Sports",1,IF(E861="Travel",2,IF(E861="Lifestyle",3)))</f>
        <v>2</v>
      </c>
      <c r="N861" s="0" t="str">
        <f aca="false">IF(A861&lt;18, "below 18", IF(A861&lt;=30, "19-30", IF(A861&lt;=50, "31-50", "Above 50")))</f>
        <v>31-50</v>
      </c>
      <c r="O861" s="0" t="str">
        <f aca="false">_xlfn.CONCAT(M861,"-",N861)</f>
        <v>2-31-50</v>
      </c>
      <c r="P861" s="0" t="n">
        <f aca="false">COUNTIF(O860:O1860,$O860)</f>
        <v>11</v>
      </c>
    </row>
    <row r="862" customFormat="false" ht="12.8" hidden="false" customHeight="false" outlineLevel="0" collapsed="false">
      <c r="A862" s="0" t="n">
        <v>64</v>
      </c>
      <c r="B862" s="0" t="s">
        <v>23</v>
      </c>
      <c r="C862" s="0" t="n">
        <v>8</v>
      </c>
      <c r="D862" s="0" t="s">
        <v>24</v>
      </c>
      <c r="E862" s="0" t="s">
        <v>33</v>
      </c>
      <c r="F862" s="0" t="s">
        <v>29</v>
      </c>
      <c r="G862" s="0" t="s">
        <v>30</v>
      </c>
      <c r="H862" s="0" t="s">
        <v>20</v>
      </c>
      <c r="I862" s="0" t="n">
        <v>19551</v>
      </c>
      <c r="J862" s="1" t="s">
        <v>21</v>
      </c>
      <c r="K862" s="1" t="s">
        <v>21</v>
      </c>
      <c r="L862" s="1" t="s">
        <v>21</v>
      </c>
      <c r="M862" s="0" t="n">
        <f aca="false">IF(E862="Sports",1,IF(E862="Travel",2,IF(E862="Lifestyle",3)))</f>
        <v>3</v>
      </c>
      <c r="N862" s="0" t="str">
        <f aca="false">IF(A862&lt;18, "below 18", IF(A862&lt;=30, "19-30", IF(A862&lt;=50, "31-50", "Above 50")))</f>
        <v>Above 50</v>
      </c>
      <c r="O862" s="0" t="str">
        <f aca="false">_xlfn.CONCAT(M862,"-",N862)</f>
        <v>3-Above 50</v>
      </c>
      <c r="P862" s="0" t="n">
        <f aca="false">COUNTIF(O861:O1861,$O861)</f>
        <v>26</v>
      </c>
    </row>
    <row r="863" customFormat="false" ht="12.8" hidden="false" customHeight="false" outlineLevel="0" collapsed="false">
      <c r="A863" s="0" t="n">
        <v>39</v>
      </c>
      <c r="B863" s="0" t="s">
        <v>23</v>
      </c>
      <c r="C863" s="0" t="n">
        <v>2</v>
      </c>
      <c r="D863" s="0" t="s">
        <v>24</v>
      </c>
      <c r="E863" s="0" t="s">
        <v>33</v>
      </c>
      <c r="F863" s="0" t="s">
        <v>18</v>
      </c>
      <c r="G863" s="0" t="s">
        <v>19</v>
      </c>
      <c r="H863" s="0" t="s">
        <v>26</v>
      </c>
      <c r="I863" s="0" t="n">
        <v>15193</v>
      </c>
      <c r="J863" s="1" t="s">
        <v>22</v>
      </c>
      <c r="K863" s="1" t="s">
        <v>22</v>
      </c>
      <c r="L863" s="1" t="s">
        <v>22</v>
      </c>
      <c r="M863" s="0" t="n">
        <f aca="false">IF(E863="Sports",1,IF(E863="Travel",2,IF(E863="Lifestyle",3)))</f>
        <v>3</v>
      </c>
      <c r="N863" s="0" t="str">
        <f aca="false">IF(A863&lt;18, "below 18", IF(A863&lt;=30, "19-30", IF(A863&lt;=50, "31-50", "Above 50")))</f>
        <v>31-50</v>
      </c>
      <c r="O863" s="0" t="str">
        <f aca="false">_xlfn.CONCAT(M863,"-",N863)</f>
        <v>3-31-50</v>
      </c>
      <c r="P863" s="0" t="n">
        <f aca="false">COUNTIF(O862:O1862,$O862)</f>
        <v>17</v>
      </c>
    </row>
    <row r="864" customFormat="false" ht="12.8" hidden="false" customHeight="false" outlineLevel="0" collapsed="false">
      <c r="A864" s="0" t="n">
        <v>64</v>
      </c>
      <c r="B864" s="0" t="s">
        <v>32</v>
      </c>
      <c r="C864" s="0" t="n">
        <v>4</v>
      </c>
      <c r="D864" s="0" t="s">
        <v>24</v>
      </c>
      <c r="E864" s="0" t="s">
        <v>25</v>
      </c>
      <c r="F864" s="0" t="s">
        <v>34</v>
      </c>
      <c r="G864" s="0" t="s">
        <v>36</v>
      </c>
      <c r="H864" s="0" t="s">
        <v>20</v>
      </c>
      <c r="I864" s="0" t="n">
        <v>11214</v>
      </c>
      <c r="J864" s="1" t="s">
        <v>21</v>
      </c>
      <c r="K864" s="1" t="s">
        <v>22</v>
      </c>
      <c r="L864" s="1" t="s">
        <v>21</v>
      </c>
      <c r="M864" s="0" t="n">
        <f aca="false">IF(E864="Sports",1,IF(E864="Travel",2,IF(E864="Lifestyle",3)))</f>
        <v>2</v>
      </c>
      <c r="N864" s="0" t="str">
        <f aca="false">IF(A864&lt;18, "below 18", IF(A864&lt;=30, "19-30", IF(A864&lt;=50, "31-50", "Above 50")))</f>
        <v>Above 50</v>
      </c>
      <c r="O864" s="0" t="str">
        <f aca="false">_xlfn.CONCAT(M864,"-",N864)</f>
        <v>2-Above 50</v>
      </c>
      <c r="P864" s="0" t="n">
        <f aca="false">COUNTIF(O863:O1863,$O863)</f>
        <v>15</v>
      </c>
    </row>
    <row r="865" customFormat="false" ht="12.8" hidden="false" customHeight="false" outlineLevel="0" collapsed="false">
      <c r="A865" s="0" t="n">
        <v>47</v>
      </c>
      <c r="B865" s="0" t="s">
        <v>32</v>
      </c>
      <c r="C865" s="0" t="n">
        <v>6</v>
      </c>
      <c r="D865" s="0" t="s">
        <v>24</v>
      </c>
      <c r="E865" s="0" t="s">
        <v>25</v>
      </c>
      <c r="F865" s="0" t="s">
        <v>29</v>
      </c>
      <c r="G865" s="0" t="s">
        <v>30</v>
      </c>
      <c r="H865" s="0" t="s">
        <v>31</v>
      </c>
      <c r="I865" s="0" t="n">
        <v>14419</v>
      </c>
      <c r="J865" s="1" t="s">
        <v>21</v>
      </c>
      <c r="K865" s="1" t="s">
        <v>22</v>
      </c>
      <c r="L865" s="1" t="s">
        <v>21</v>
      </c>
      <c r="M865" s="0" t="n">
        <f aca="false">IF(E865="Sports",1,IF(E865="Travel",2,IF(E865="Lifestyle",3)))</f>
        <v>2</v>
      </c>
      <c r="N865" s="0" t="str">
        <f aca="false">IF(A865&lt;18, "below 18", IF(A865&lt;=30, "19-30", IF(A865&lt;=50, "31-50", "Above 50")))</f>
        <v>31-50</v>
      </c>
      <c r="O865" s="0" t="str">
        <f aca="false">_xlfn.CONCAT(M865,"-",N865)</f>
        <v>2-31-50</v>
      </c>
      <c r="P865" s="0" t="n">
        <f aca="false">COUNTIF(O864:O1864,$O864)</f>
        <v>17</v>
      </c>
    </row>
    <row r="866" customFormat="false" ht="12.8" hidden="false" customHeight="false" outlineLevel="0" collapsed="false">
      <c r="A866" s="0" t="n">
        <v>60</v>
      </c>
      <c r="B866" s="0" t="s">
        <v>23</v>
      </c>
      <c r="C866" s="0" t="n">
        <v>2</v>
      </c>
      <c r="D866" s="0" t="s">
        <v>24</v>
      </c>
      <c r="E866" s="0" t="s">
        <v>33</v>
      </c>
      <c r="F866" s="0" t="s">
        <v>18</v>
      </c>
      <c r="G866" s="0" t="s">
        <v>30</v>
      </c>
      <c r="H866" s="0" t="s">
        <v>26</v>
      </c>
      <c r="I866" s="0" t="n">
        <v>17314</v>
      </c>
      <c r="J866" s="1" t="s">
        <v>22</v>
      </c>
      <c r="K866" s="1" t="s">
        <v>21</v>
      </c>
      <c r="L866" s="1" t="s">
        <v>22</v>
      </c>
      <c r="M866" s="0" t="n">
        <f aca="false">IF(E866="Sports",1,IF(E866="Travel",2,IF(E866="Lifestyle",3)))</f>
        <v>3</v>
      </c>
      <c r="N866" s="0" t="str">
        <f aca="false">IF(A866&lt;18, "below 18", IF(A866&lt;=30, "19-30", IF(A866&lt;=50, "31-50", "Above 50")))</f>
        <v>Above 50</v>
      </c>
      <c r="O866" s="0" t="str">
        <f aca="false">_xlfn.CONCAT(M866,"-",N866)</f>
        <v>3-Above 50</v>
      </c>
      <c r="P866" s="0" t="n">
        <f aca="false">COUNTIF(O865:O1865,$O865)</f>
        <v>25</v>
      </c>
    </row>
    <row r="867" customFormat="false" ht="12.8" hidden="false" customHeight="false" outlineLevel="0" collapsed="false">
      <c r="A867" s="0" t="n">
        <v>34</v>
      </c>
      <c r="B867" s="0" t="s">
        <v>32</v>
      </c>
      <c r="C867" s="0" t="n">
        <v>7</v>
      </c>
      <c r="D867" s="0" t="s">
        <v>35</v>
      </c>
      <c r="E867" s="0" t="s">
        <v>33</v>
      </c>
      <c r="F867" s="0" t="s">
        <v>29</v>
      </c>
      <c r="G867" s="0" t="s">
        <v>36</v>
      </c>
      <c r="H867" s="0" t="s">
        <v>26</v>
      </c>
      <c r="I867" s="0" t="n">
        <v>18475</v>
      </c>
      <c r="J867" s="1" t="s">
        <v>21</v>
      </c>
      <c r="K867" s="1" t="s">
        <v>21</v>
      </c>
      <c r="L867" s="1" t="s">
        <v>22</v>
      </c>
      <c r="M867" s="0" t="n">
        <f aca="false">IF(E867="Sports",1,IF(E867="Travel",2,IF(E867="Lifestyle",3)))</f>
        <v>3</v>
      </c>
      <c r="N867" s="0" t="str">
        <f aca="false">IF(A867&lt;18, "below 18", IF(A867&lt;=30, "19-30", IF(A867&lt;=50, "31-50", "Above 50")))</f>
        <v>31-50</v>
      </c>
      <c r="O867" s="0" t="str">
        <f aca="false">_xlfn.CONCAT(M867,"-",N867)</f>
        <v>3-31-50</v>
      </c>
      <c r="P867" s="0" t="n">
        <f aca="false">COUNTIF(O866:O1866,$O866)</f>
        <v>16</v>
      </c>
    </row>
    <row r="868" customFormat="false" ht="12.8" hidden="false" customHeight="false" outlineLevel="0" collapsed="false">
      <c r="A868" s="0" t="n">
        <v>43</v>
      </c>
      <c r="B868" s="0" t="s">
        <v>15</v>
      </c>
      <c r="C868" s="0" t="n">
        <v>3</v>
      </c>
      <c r="D868" s="0" t="s">
        <v>16</v>
      </c>
      <c r="E868" s="0" t="s">
        <v>17</v>
      </c>
      <c r="F868" s="0" t="s">
        <v>34</v>
      </c>
      <c r="G868" s="0" t="s">
        <v>30</v>
      </c>
      <c r="H868" s="0" t="s">
        <v>26</v>
      </c>
      <c r="I868" s="0" t="n">
        <v>10212</v>
      </c>
      <c r="J868" s="1" t="s">
        <v>21</v>
      </c>
      <c r="K868" s="1" t="s">
        <v>21</v>
      </c>
      <c r="L868" s="1" t="s">
        <v>22</v>
      </c>
      <c r="M868" s="0" t="n">
        <f aca="false">IF(E868="Sports",1,IF(E868="Travel",2,IF(E868="Lifestyle",3)))</f>
        <v>1</v>
      </c>
      <c r="N868" s="0" t="str">
        <f aca="false">IF(A868&lt;18, "below 18", IF(A868&lt;=30, "19-30", IF(A868&lt;=50, "31-50", "Above 50")))</f>
        <v>31-50</v>
      </c>
      <c r="O868" s="0" t="str">
        <f aca="false">_xlfn.CONCAT(M868,"-",N868)</f>
        <v>1-31-50</v>
      </c>
      <c r="P868" s="0" t="n">
        <f aca="false">COUNTIF(O867:O1867,$O867)</f>
        <v>14</v>
      </c>
    </row>
    <row r="869" customFormat="false" ht="12.8" hidden="false" customHeight="false" outlineLevel="0" collapsed="false">
      <c r="A869" s="0" t="n">
        <v>53</v>
      </c>
      <c r="B869" s="0" t="s">
        <v>15</v>
      </c>
      <c r="C869" s="0" t="n">
        <v>3</v>
      </c>
      <c r="D869" s="0" t="s">
        <v>35</v>
      </c>
      <c r="E869" s="0" t="s">
        <v>17</v>
      </c>
      <c r="F869" s="0" t="s">
        <v>34</v>
      </c>
      <c r="G869" s="0" t="s">
        <v>19</v>
      </c>
      <c r="H869" s="0" t="s">
        <v>20</v>
      </c>
      <c r="I869" s="0" t="n">
        <v>11658</v>
      </c>
      <c r="J869" s="1" t="s">
        <v>22</v>
      </c>
      <c r="K869" s="1" t="s">
        <v>22</v>
      </c>
      <c r="L869" s="1" t="s">
        <v>21</v>
      </c>
      <c r="M869" s="0" t="n">
        <f aca="false">IF(E869="Sports",1,IF(E869="Travel",2,IF(E869="Lifestyle",3)))</f>
        <v>1</v>
      </c>
      <c r="N869" s="0" t="str">
        <f aca="false">IF(A869&lt;18, "below 18", IF(A869&lt;=30, "19-30", IF(A869&lt;=50, "31-50", "Above 50")))</f>
        <v>Above 50</v>
      </c>
      <c r="O869" s="0" t="str">
        <f aca="false">_xlfn.CONCAT(M869,"-",N869)</f>
        <v>1-Above 50</v>
      </c>
      <c r="P869" s="0" t="n">
        <f aca="false">COUNTIF(O868:O1868,$O868)</f>
        <v>15</v>
      </c>
    </row>
    <row r="870" customFormat="false" ht="12.8" hidden="false" customHeight="false" outlineLevel="0" collapsed="false">
      <c r="A870" s="0" t="n">
        <v>18</v>
      </c>
      <c r="B870" s="0" t="s">
        <v>15</v>
      </c>
      <c r="C870" s="0" t="n">
        <v>2</v>
      </c>
      <c r="D870" s="0" t="s">
        <v>16</v>
      </c>
      <c r="E870" s="0" t="s">
        <v>33</v>
      </c>
      <c r="F870" s="0" t="s">
        <v>18</v>
      </c>
      <c r="G870" s="0" t="s">
        <v>30</v>
      </c>
      <c r="H870" s="0" t="s">
        <v>20</v>
      </c>
      <c r="I870" s="0" t="n">
        <v>15024</v>
      </c>
      <c r="J870" s="1" t="s">
        <v>21</v>
      </c>
      <c r="K870" s="1" t="s">
        <v>21</v>
      </c>
      <c r="L870" s="1" t="s">
        <v>21</v>
      </c>
      <c r="M870" s="0" t="n">
        <f aca="false">IF(E870="Sports",1,IF(E870="Travel",2,IF(E870="Lifestyle",3)))</f>
        <v>3</v>
      </c>
      <c r="N870" s="0" t="str">
        <f aca="false">IF(A870&lt;18, "below 18", IF(A870&lt;=30, "19-30", IF(A870&lt;=50, "31-50", "Above 50")))</f>
        <v>19-30</v>
      </c>
      <c r="O870" s="0" t="str">
        <f aca="false">_xlfn.CONCAT(M870,"-",N870)</f>
        <v>3-19-30</v>
      </c>
      <c r="P870" s="0" t="n">
        <f aca="false">COUNTIF(O869:O1869,$O869)</f>
        <v>11</v>
      </c>
    </row>
    <row r="871" customFormat="false" ht="12.8" hidden="false" customHeight="false" outlineLevel="0" collapsed="false">
      <c r="A871" s="0" t="n">
        <v>25</v>
      </c>
      <c r="B871" s="0" t="s">
        <v>23</v>
      </c>
      <c r="C871" s="0" t="n">
        <v>8</v>
      </c>
      <c r="D871" s="0" t="s">
        <v>24</v>
      </c>
      <c r="E871" s="0" t="s">
        <v>17</v>
      </c>
      <c r="F871" s="0" t="s">
        <v>29</v>
      </c>
      <c r="G871" s="0" t="s">
        <v>30</v>
      </c>
      <c r="H871" s="0" t="s">
        <v>31</v>
      </c>
      <c r="I871" s="0" t="n">
        <v>19609</v>
      </c>
      <c r="J871" s="1" t="s">
        <v>21</v>
      </c>
      <c r="K871" s="1" t="s">
        <v>21</v>
      </c>
      <c r="L871" s="1" t="s">
        <v>22</v>
      </c>
      <c r="M871" s="0" t="n">
        <f aca="false">IF(E871="Sports",1,IF(E871="Travel",2,IF(E871="Lifestyle",3)))</f>
        <v>1</v>
      </c>
      <c r="N871" s="0" t="str">
        <f aca="false">IF(A871&lt;18, "below 18", IF(A871&lt;=30, "19-30", IF(A871&lt;=50, "31-50", "Above 50")))</f>
        <v>19-30</v>
      </c>
      <c r="O871" s="0" t="str">
        <f aca="false">_xlfn.CONCAT(M871,"-",N871)</f>
        <v>1-19-30</v>
      </c>
      <c r="P871" s="0" t="n">
        <f aca="false">COUNTIF(O870:O1870,$O870)</f>
        <v>19</v>
      </c>
    </row>
    <row r="872" customFormat="false" ht="12.8" hidden="false" customHeight="false" outlineLevel="0" collapsed="false">
      <c r="A872" s="0" t="n">
        <v>52</v>
      </c>
      <c r="B872" s="0" t="s">
        <v>15</v>
      </c>
      <c r="C872" s="0" t="n">
        <v>6</v>
      </c>
      <c r="D872" s="0" t="s">
        <v>16</v>
      </c>
      <c r="E872" s="0" t="s">
        <v>33</v>
      </c>
      <c r="F872" s="0" t="s">
        <v>18</v>
      </c>
      <c r="G872" s="0" t="s">
        <v>36</v>
      </c>
      <c r="H872" s="0" t="s">
        <v>26</v>
      </c>
      <c r="I872" s="0" t="n">
        <v>15917</v>
      </c>
      <c r="J872" s="1" t="s">
        <v>21</v>
      </c>
      <c r="K872" s="1" t="s">
        <v>22</v>
      </c>
      <c r="L872" s="1" t="s">
        <v>21</v>
      </c>
      <c r="M872" s="0" t="n">
        <f aca="false">IF(E872="Sports",1,IF(E872="Travel",2,IF(E872="Lifestyle",3)))</f>
        <v>3</v>
      </c>
      <c r="N872" s="0" t="str">
        <f aca="false">IF(A872&lt;18, "below 18", IF(A872&lt;=30, "19-30", IF(A872&lt;=50, "31-50", "Above 50")))</f>
        <v>Above 50</v>
      </c>
      <c r="O872" s="0" t="str">
        <f aca="false">_xlfn.CONCAT(M872,"-",N872)</f>
        <v>3-Above 50</v>
      </c>
      <c r="P872" s="0" t="n">
        <f aca="false">COUNTIF(O871:O1871,$O871)</f>
        <v>10</v>
      </c>
    </row>
    <row r="873" customFormat="false" ht="12.8" hidden="false" customHeight="false" outlineLevel="0" collapsed="false">
      <c r="A873" s="0" t="n">
        <v>32</v>
      </c>
      <c r="B873" s="0" t="s">
        <v>32</v>
      </c>
      <c r="C873" s="0" t="n">
        <v>1</v>
      </c>
      <c r="D873" s="0" t="s">
        <v>35</v>
      </c>
      <c r="E873" s="0" t="s">
        <v>33</v>
      </c>
      <c r="F873" s="0" t="s">
        <v>34</v>
      </c>
      <c r="G873" s="0" t="s">
        <v>19</v>
      </c>
      <c r="H873" s="0" t="s">
        <v>26</v>
      </c>
      <c r="I873" s="0" t="n">
        <v>15141</v>
      </c>
      <c r="J873" s="1" t="s">
        <v>21</v>
      </c>
      <c r="K873" s="1" t="s">
        <v>22</v>
      </c>
      <c r="L873" s="1" t="s">
        <v>22</v>
      </c>
      <c r="M873" s="0" t="n">
        <f aca="false">IF(E873="Sports",1,IF(E873="Travel",2,IF(E873="Lifestyle",3)))</f>
        <v>3</v>
      </c>
      <c r="N873" s="0" t="str">
        <f aca="false">IF(A873&lt;18, "below 18", IF(A873&lt;=30, "19-30", IF(A873&lt;=50, "31-50", "Above 50")))</f>
        <v>31-50</v>
      </c>
      <c r="O873" s="0" t="str">
        <f aca="false">_xlfn.CONCAT(M873,"-",N873)</f>
        <v>3-31-50</v>
      </c>
      <c r="P873" s="0" t="n">
        <f aca="false">COUNTIF(O872:O1872,$O872)</f>
        <v>15</v>
      </c>
    </row>
    <row r="874" customFormat="false" ht="12.8" hidden="false" customHeight="false" outlineLevel="0" collapsed="false">
      <c r="A874" s="0" t="n">
        <v>64</v>
      </c>
      <c r="B874" s="0" t="s">
        <v>23</v>
      </c>
      <c r="C874" s="0" t="n">
        <v>1</v>
      </c>
      <c r="D874" s="0" t="s">
        <v>35</v>
      </c>
      <c r="E874" s="0" t="s">
        <v>17</v>
      </c>
      <c r="F874" s="0" t="s">
        <v>34</v>
      </c>
      <c r="G874" s="0" t="s">
        <v>36</v>
      </c>
      <c r="H874" s="0" t="s">
        <v>20</v>
      </c>
      <c r="I874" s="0" t="n">
        <v>11794</v>
      </c>
      <c r="J874" s="1" t="s">
        <v>22</v>
      </c>
      <c r="K874" s="1" t="s">
        <v>21</v>
      </c>
      <c r="L874" s="1" t="s">
        <v>21</v>
      </c>
      <c r="M874" s="0" t="n">
        <f aca="false">IF(E874="Sports",1,IF(E874="Travel",2,IF(E874="Lifestyle",3)))</f>
        <v>1</v>
      </c>
      <c r="N874" s="0" t="str">
        <f aca="false">IF(A874&lt;18, "below 18", IF(A874&lt;=30, "19-30", IF(A874&lt;=50, "31-50", "Above 50")))</f>
        <v>Above 50</v>
      </c>
      <c r="O874" s="0" t="str">
        <f aca="false">_xlfn.CONCAT(M874,"-",N874)</f>
        <v>1-Above 50</v>
      </c>
      <c r="P874" s="0" t="n">
        <f aca="false">COUNTIF(O873:O1873,$O873)</f>
        <v>13</v>
      </c>
    </row>
    <row r="875" customFormat="false" ht="12.8" hidden="false" customHeight="false" outlineLevel="0" collapsed="false">
      <c r="A875" s="0" t="n">
        <v>39</v>
      </c>
      <c r="B875" s="0" t="s">
        <v>32</v>
      </c>
      <c r="C875" s="0" t="n">
        <v>7</v>
      </c>
      <c r="D875" s="0" t="s">
        <v>16</v>
      </c>
      <c r="E875" s="0" t="s">
        <v>17</v>
      </c>
      <c r="F875" s="0" t="s">
        <v>29</v>
      </c>
      <c r="G875" s="0" t="s">
        <v>30</v>
      </c>
      <c r="H875" s="0" t="s">
        <v>20</v>
      </c>
      <c r="I875" s="0" t="n">
        <v>15988</v>
      </c>
      <c r="J875" s="1" t="s">
        <v>21</v>
      </c>
      <c r="K875" s="1" t="s">
        <v>22</v>
      </c>
      <c r="L875" s="1" t="s">
        <v>22</v>
      </c>
      <c r="M875" s="0" t="n">
        <f aca="false">IF(E875="Sports",1,IF(E875="Travel",2,IF(E875="Lifestyle",3)))</f>
        <v>1</v>
      </c>
      <c r="N875" s="0" t="str">
        <f aca="false">IF(A875&lt;18, "below 18", IF(A875&lt;=30, "19-30", IF(A875&lt;=50, "31-50", "Above 50")))</f>
        <v>31-50</v>
      </c>
      <c r="O875" s="0" t="str">
        <f aca="false">_xlfn.CONCAT(M875,"-",N875)</f>
        <v>1-31-50</v>
      </c>
      <c r="P875" s="0" t="n">
        <f aca="false">COUNTIF(O874:O1874,$O874)</f>
        <v>10</v>
      </c>
    </row>
    <row r="876" customFormat="false" ht="12.8" hidden="false" customHeight="false" outlineLevel="0" collapsed="false">
      <c r="A876" s="0" t="n">
        <v>31</v>
      </c>
      <c r="B876" s="0" t="s">
        <v>15</v>
      </c>
      <c r="C876" s="0" t="n">
        <v>8</v>
      </c>
      <c r="D876" s="0" t="s">
        <v>24</v>
      </c>
      <c r="E876" s="0" t="s">
        <v>25</v>
      </c>
      <c r="F876" s="0" t="s">
        <v>29</v>
      </c>
      <c r="G876" s="0" t="s">
        <v>30</v>
      </c>
      <c r="H876" s="0" t="s">
        <v>31</v>
      </c>
      <c r="I876" s="0" t="n">
        <v>18296</v>
      </c>
      <c r="J876" s="1" t="s">
        <v>22</v>
      </c>
      <c r="K876" s="1" t="s">
        <v>21</v>
      </c>
      <c r="L876" s="1" t="s">
        <v>21</v>
      </c>
      <c r="M876" s="0" t="n">
        <f aca="false">IF(E876="Sports",1,IF(E876="Travel",2,IF(E876="Lifestyle",3)))</f>
        <v>2</v>
      </c>
      <c r="N876" s="0" t="str">
        <f aca="false">IF(A876&lt;18, "below 18", IF(A876&lt;=30, "19-30", IF(A876&lt;=50, "31-50", "Above 50")))</f>
        <v>31-50</v>
      </c>
      <c r="O876" s="0" t="str">
        <f aca="false">_xlfn.CONCAT(M876,"-",N876)</f>
        <v>2-31-50</v>
      </c>
      <c r="P876" s="0" t="n">
        <f aca="false">COUNTIF(O875:O1875,$O875)</f>
        <v>14</v>
      </c>
    </row>
    <row r="877" customFormat="false" ht="12.8" hidden="false" customHeight="false" outlineLevel="0" collapsed="false">
      <c r="A877" s="0" t="n">
        <v>43</v>
      </c>
      <c r="B877" s="0" t="s">
        <v>15</v>
      </c>
      <c r="C877" s="0" t="n">
        <v>5</v>
      </c>
      <c r="D877" s="0" t="s">
        <v>24</v>
      </c>
      <c r="E877" s="0" t="s">
        <v>25</v>
      </c>
      <c r="F877" s="0" t="s">
        <v>29</v>
      </c>
      <c r="G877" s="0" t="s">
        <v>36</v>
      </c>
      <c r="H877" s="0" t="s">
        <v>31</v>
      </c>
      <c r="I877" s="0" t="n">
        <v>15578</v>
      </c>
      <c r="J877" s="1" t="s">
        <v>21</v>
      </c>
      <c r="K877" s="1" t="s">
        <v>22</v>
      </c>
      <c r="L877" s="1" t="s">
        <v>22</v>
      </c>
      <c r="M877" s="0" t="n">
        <f aca="false">IF(E877="Sports",1,IF(E877="Travel",2,IF(E877="Lifestyle",3)))</f>
        <v>2</v>
      </c>
      <c r="N877" s="0" t="str">
        <f aca="false">IF(A877&lt;18, "below 18", IF(A877&lt;=30, "19-30", IF(A877&lt;=50, "31-50", "Above 50")))</f>
        <v>31-50</v>
      </c>
      <c r="O877" s="0" t="str">
        <f aca="false">_xlfn.CONCAT(M877,"-",N877)</f>
        <v>2-31-50</v>
      </c>
      <c r="P877" s="0" t="n">
        <f aca="false">COUNTIF(O876:O1876,$O876)</f>
        <v>24</v>
      </c>
    </row>
    <row r="878" customFormat="false" ht="12.8" hidden="false" customHeight="false" outlineLevel="0" collapsed="false">
      <c r="A878" s="0" t="n">
        <v>45</v>
      </c>
      <c r="B878" s="0" t="s">
        <v>15</v>
      </c>
      <c r="C878" s="0" t="n">
        <v>5</v>
      </c>
      <c r="D878" s="0" t="s">
        <v>35</v>
      </c>
      <c r="E878" s="0" t="s">
        <v>25</v>
      </c>
      <c r="F878" s="0" t="s">
        <v>18</v>
      </c>
      <c r="G878" s="0" t="s">
        <v>36</v>
      </c>
      <c r="H878" s="0" t="s">
        <v>20</v>
      </c>
      <c r="I878" s="0" t="n">
        <v>15551</v>
      </c>
      <c r="J878" s="1" t="s">
        <v>22</v>
      </c>
      <c r="K878" s="1" t="s">
        <v>22</v>
      </c>
      <c r="L878" s="1" t="s">
        <v>21</v>
      </c>
      <c r="M878" s="0" t="n">
        <f aca="false">IF(E878="Sports",1,IF(E878="Travel",2,IF(E878="Lifestyle",3)))</f>
        <v>2</v>
      </c>
      <c r="N878" s="0" t="str">
        <f aca="false">IF(A878&lt;18, "below 18", IF(A878&lt;=30, "19-30", IF(A878&lt;=50, "31-50", "Above 50")))</f>
        <v>31-50</v>
      </c>
      <c r="O878" s="0" t="str">
        <f aca="false">_xlfn.CONCAT(M878,"-",N878)</f>
        <v>2-31-50</v>
      </c>
      <c r="P878" s="0" t="n">
        <f aca="false">COUNTIF(O877:O1877,$O877)</f>
        <v>23</v>
      </c>
    </row>
    <row r="879" customFormat="false" ht="12.8" hidden="false" customHeight="false" outlineLevel="0" collapsed="false">
      <c r="A879" s="0" t="n">
        <v>40</v>
      </c>
      <c r="B879" s="0" t="s">
        <v>23</v>
      </c>
      <c r="C879" s="0" t="n">
        <v>4</v>
      </c>
      <c r="D879" s="0" t="s">
        <v>16</v>
      </c>
      <c r="E879" s="0" t="s">
        <v>33</v>
      </c>
      <c r="F879" s="0" t="s">
        <v>29</v>
      </c>
      <c r="G879" s="0" t="s">
        <v>36</v>
      </c>
      <c r="H879" s="0" t="s">
        <v>26</v>
      </c>
      <c r="I879" s="0" t="n">
        <v>13845</v>
      </c>
      <c r="J879" s="1" t="s">
        <v>22</v>
      </c>
      <c r="K879" s="1" t="s">
        <v>22</v>
      </c>
      <c r="L879" s="1" t="s">
        <v>21</v>
      </c>
      <c r="M879" s="0" t="n">
        <f aca="false">IF(E879="Sports",1,IF(E879="Travel",2,IF(E879="Lifestyle",3)))</f>
        <v>3</v>
      </c>
      <c r="N879" s="0" t="str">
        <f aca="false">IF(A879&lt;18, "below 18", IF(A879&lt;=30, "19-30", IF(A879&lt;=50, "31-50", "Above 50")))</f>
        <v>31-50</v>
      </c>
      <c r="O879" s="0" t="str">
        <f aca="false">_xlfn.CONCAT(M879,"-",N879)</f>
        <v>3-31-50</v>
      </c>
      <c r="P879" s="0" t="n">
        <f aca="false">COUNTIF(O878:O1878,$O878)</f>
        <v>22</v>
      </c>
    </row>
    <row r="880" customFormat="false" ht="12.8" hidden="false" customHeight="false" outlineLevel="0" collapsed="false">
      <c r="A880" s="0" t="n">
        <v>31</v>
      </c>
      <c r="B880" s="0" t="s">
        <v>32</v>
      </c>
      <c r="C880" s="0" t="n">
        <v>6</v>
      </c>
      <c r="D880" s="0" t="s">
        <v>24</v>
      </c>
      <c r="E880" s="0" t="s">
        <v>17</v>
      </c>
      <c r="F880" s="0" t="s">
        <v>29</v>
      </c>
      <c r="G880" s="0" t="s">
        <v>19</v>
      </c>
      <c r="H880" s="0" t="s">
        <v>31</v>
      </c>
      <c r="I880" s="0" t="n">
        <v>16906</v>
      </c>
      <c r="J880" s="1" t="s">
        <v>22</v>
      </c>
      <c r="K880" s="1" t="s">
        <v>21</v>
      </c>
      <c r="L880" s="1" t="s">
        <v>22</v>
      </c>
      <c r="M880" s="0" t="n">
        <f aca="false">IF(E880="Sports",1,IF(E880="Travel",2,IF(E880="Lifestyle",3)))</f>
        <v>1</v>
      </c>
      <c r="N880" s="0" t="str">
        <f aca="false">IF(A880&lt;18, "below 18", IF(A880&lt;=30, "19-30", IF(A880&lt;=50, "31-50", "Above 50")))</f>
        <v>31-50</v>
      </c>
      <c r="O880" s="0" t="str">
        <f aca="false">_xlfn.CONCAT(M880,"-",N880)</f>
        <v>1-31-50</v>
      </c>
      <c r="P880" s="0" t="n">
        <f aca="false">COUNTIF(O879:O1879,$O879)</f>
        <v>12</v>
      </c>
    </row>
    <row r="881" customFormat="false" ht="12.8" hidden="false" customHeight="false" outlineLevel="0" collapsed="false">
      <c r="A881" s="0" t="n">
        <v>41</v>
      </c>
      <c r="B881" s="0" t="s">
        <v>23</v>
      </c>
      <c r="C881" s="0" t="n">
        <v>6</v>
      </c>
      <c r="D881" s="0" t="s">
        <v>24</v>
      </c>
      <c r="E881" s="0" t="s">
        <v>33</v>
      </c>
      <c r="F881" s="0" t="s">
        <v>34</v>
      </c>
      <c r="G881" s="0" t="s">
        <v>30</v>
      </c>
      <c r="H881" s="0" t="s">
        <v>20</v>
      </c>
      <c r="I881" s="0" t="n">
        <v>10378</v>
      </c>
      <c r="J881" s="1" t="s">
        <v>21</v>
      </c>
      <c r="K881" s="1" t="s">
        <v>21</v>
      </c>
      <c r="L881" s="1" t="s">
        <v>21</v>
      </c>
      <c r="M881" s="0" t="n">
        <f aca="false">IF(E881="Sports",1,IF(E881="Travel",2,IF(E881="Lifestyle",3)))</f>
        <v>3</v>
      </c>
      <c r="N881" s="0" t="str">
        <f aca="false">IF(A881&lt;18, "below 18", IF(A881&lt;=30, "19-30", IF(A881&lt;=50, "31-50", "Above 50")))</f>
        <v>31-50</v>
      </c>
      <c r="O881" s="0" t="str">
        <f aca="false">_xlfn.CONCAT(M881,"-",N881)</f>
        <v>3-31-50</v>
      </c>
      <c r="P881" s="0" t="n">
        <f aca="false">COUNTIF(O880:O1880,$O880)</f>
        <v>13</v>
      </c>
    </row>
    <row r="882" customFormat="false" ht="12.8" hidden="false" customHeight="false" outlineLevel="0" collapsed="false">
      <c r="A882" s="0" t="n">
        <v>19</v>
      </c>
      <c r="B882" s="0" t="s">
        <v>23</v>
      </c>
      <c r="C882" s="0" t="n">
        <v>3</v>
      </c>
      <c r="D882" s="0" t="s">
        <v>35</v>
      </c>
      <c r="E882" s="0" t="s">
        <v>17</v>
      </c>
      <c r="F882" s="0" t="s">
        <v>34</v>
      </c>
      <c r="G882" s="0" t="s">
        <v>36</v>
      </c>
      <c r="H882" s="0" t="s">
        <v>20</v>
      </c>
      <c r="I882" s="0" t="n">
        <v>13293</v>
      </c>
      <c r="J882" s="1" t="s">
        <v>21</v>
      </c>
      <c r="K882" s="1" t="s">
        <v>21</v>
      </c>
      <c r="L882" s="1" t="s">
        <v>21</v>
      </c>
      <c r="M882" s="0" t="n">
        <f aca="false">IF(E882="Sports",1,IF(E882="Travel",2,IF(E882="Lifestyle",3)))</f>
        <v>1</v>
      </c>
      <c r="N882" s="0" t="str">
        <f aca="false">IF(A882&lt;18, "below 18", IF(A882&lt;=30, "19-30", IF(A882&lt;=50, "31-50", "Above 50")))</f>
        <v>19-30</v>
      </c>
      <c r="O882" s="0" t="str">
        <f aca="false">_xlfn.CONCAT(M882,"-",N882)</f>
        <v>1-19-30</v>
      </c>
      <c r="P882" s="0" t="n">
        <f aca="false">COUNTIF(O881:O1881,$O881)</f>
        <v>11</v>
      </c>
    </row>
    <row r="883" customFormat="false" ht="12.8" hidden="false" customHeight="false" outlineLevel="0" collapsed="false">
      <c r="A883" s="0" t="n">
        <v>62</v>
      </c>
      <c r="B883" s="0" t="s">
        <v>15</v>
      </c>
      <c r="C883" s="0" t="n">
        <v>9</v>
      </c>
      <c r="D883" s="0" t="s">
        <v>24</v>
      </c>
      <c r="E883" s="0" t="s">
        <v>33</v>
      </c>
      <c r="F883" s="0" t="s">
        <v>29</v>
      </c>
      <c r="G883" s="0" t="s">
        <v>30</v>
      </c>
      <c r="H883" s="0" t="s">
        <v>26</v>
      </c>
      <c r="I883" s="0" t="n">
        <v>13329</v>
      </c>
      <c r="J883" s="1" t="s">
        <v>21</v>
      </c>
      <c r="K883" s="1" t="s">
        <v>22</v>
      </c>
      <c r="L883" s="1" t="s">
        <v>22</v>
      </c>
      <c r="M883" s="0" t="n">
        <f aca="false">IF(E883="Sports",1,IF(E883="Travel",2,IF(E883="Lifestyle",3)))</f>
        <v>3</v>
      </c>
      <c r="N883" s="0" t="str">
        <f aca="false">IF(A883&lt;18, "below 18", IF(A883&lt;=30, "19-30", IF(A883&lt;=50, "31-50", "Above 50")))</f>
        <v>Above 50</v>
      </c>
      <c r="O883" s="0" t="str">
        <f aca="false">_xlfn.CONCAT(M883,"-",N883)</f>
        <v>3-Above 50</v>
      </c>
      <c r="P883" s="0" t="n">
        <f aca="false">COUNTIF(O882:O1882,$O882)</f>
        <v>9</v>
      </c>
    </row>
    <row r="884" customFormat="false" ht="12.8" hidden="false" customHeight="false" outlineLevel="0" collapsed="false">
      <c r="A884" s="0" t="n">
        <v>43</v>
      </c>
      <c r="B884" s="0" t="s">
        <v>23</v>
      </c>
      <c r="C884" s="0" t="n">
        <v>7</v>
      </c>
      <c r="D884" s="0" t="s">
        <v>16</v>
      </c>
      <c r="E884" s="0" t="s">
        <v>25</v>
      </c>
      <c r="F884" s="0" t="s">
        <v>29</v>
      </c>
      <c r="G884" s="0" t="s">
        <v>19</v>
      </c>
      <c r="H884" s="0" t="s">
        <v>20</v>
      </c>
      <c r="I884" s="0" t="n">
        <v>14808</v>
      </c>
      <c r="J884" s="1" t="s">
        <v>22</v>
      </c>
      <c r="K884" s="1" t="s">
        <v>22</v>
      </c>
      <c r="L884" s="1" t="s">
        <v>21</v>
      </c>
      <c r="M884" s="0" t="n">
        <f aca="false">IF(E884="Sports",1,IF(E884="Travel",2,IF(E884="Lifestyle",3)))</f>
        <v>2</v>
      </c>
      <c r="N884" s="0" t="str">
        <f aca="false">IF(A884&lt;18, "below 18", IF(A884&lt;=30, "19-30", IF(A884&lt;=50, "31-50", "Above 50")))</f>
        <v>31-50</v>
      </c>
      <c r="O884" s="0" t="str">
        <f aca="false">_xlfn.CONCAT(M884,"-",N884)</f>
        <v>2-31-50</v>
      </c>
      <c r="P884" s="0" t="n">
        <f aca="false">COUNTIF(O883:O1883,$O883)</f>
        <v>14</v>
      </c>
    </row>
    <row r="885" customFormat="false" ht="12.8" hidden="false" customHeight="false" outlineLevel="0" collapsed="false">
      <c r="A885" s="0" t="n">
        <v>31</v>
      </c>
      <c r="B885" s="0" t="s">
        <v>23</v>
      </c>
      <c r="C885" s="0" t="n">
        <v>1</v>
      </c>
      <c r="D885" s="0" t="s">
        <v>35</v>
      </c>
      <c r="E885" s="0" t="s">
        <v>25</v>
      </c>
      <c r="F885" s="0" t="s">
        <v>34</v>
      </c>
      <c r="G885" s="0" t="s">
        <v>19</v>
      </c>
      <c r="H885" s="0" t="s">
        <v>20</v>
      </c>
      <c r="I885" s="0" t="n">
        <v>17937</v>
      </c>
      <c r="J885" s="1" t="s">
        <v>21</v>
      </c>
      <c r="K885" s="1" t="s">
        <v>22</v>
      </c>
      <c r="L885" s="1" t="s">
        <v>21</v>
      </c>
      <c r="M885" s="0" t="n">
        <f aca="false">IF(E885="Sports",1,IF(E885="Travel",2,IF(E885="Lifestyle",3)))</f>
        <v>2</v>
      </c>
      <c r="N885" s="0" t="str">
        <f aca="false">IF(A885&lt;18, "below 18", IF(A885&lt;=30, "19-30", IF(A885&lt;=50, "31-50", "Above 50")))</f>
        <v>31-50</v>
      </c>
      <c r="O885" s="0" t="str">
        <f aca="false">_xlfn.CONCAT(M885,"-",N885)</f>
        <v>2-31-50</v>
      </c>
      <c r="P885" s="0" t="n">
        <f aca="false">COUNTIF(O884:O1884,$O884)</f>
        <v>21</v>
      </c>
    </row>
    <row r="886" customFormat="false" ht="12.8" hidden="false" customHeight="false" outlineLevel="0" collapsed="false">
      <c r="A886" s="0" t="n">
        <v>24</v>
      </c>
      <c r="B886" s="0" t="s">
        <v>15</v>
      </c>
      <c r="C886" s="0" t="n">
        <v>7</v>
      </c>
      <c r="D886" s="0" t="s">
        <v>35</v>
      </c>
      <c r="E886" s="0" t="s">
        <v>25</v>
      </c>
      <c r="F886" s="0" t="s">
        <v>29</v>
      </c>
      <c r="G886" s="0" t="s">
        <v>19</v>
      </c>
      <c r="H886" s="0" t="s">
        <v>31</v>
      </c>
      <c r="I886" s="0" t="n">
        <v>10224</v>
      </c>
      <c r="J886" s="1" t="s">
        <v>21</v>
      </c>
      <c r="K886" s="1" t="s">
        <v>22</v>
      </c>
      <c r="L886" s="1" t="s">
        <v>21</v>
      </c>
      <c r="M886" s="0" t="n">
        <f aca="false">IF(E886="Sports",1,IF(E886="Travel",2,IF(E886="Lifestyle",3)))</f>
        <v>2</v>
      </c>
      <c r="N886" s="0" t="str">
        <f aca="false">IF(A886&lt;18, "below 18", IF(A886&lt;=30, "19-30", IF(A886&lt;=50, "31-50", "Above 50")))</f>
        <v>19-30</v>
      </c>
      <c r="O886" s="0" t="str">
        <f aca="false">_xlfn.CONCAT(M886,"-",N886)</f>
        <v>2-19-30</v>
      </c>
      <c r="P886" s="0" t="n">
        <f aca="false">COUNTIF(O885:O1885,$O885)</f>
        <v>20</v>
      </c>
    </row>
    <row r="887" customFormat="false" ht="12.8" hidden="false" customHeight="false" outlineLevel="0" collapsed="false">
      <c r="A887" s="0" t="n">
        <v>20</v>
      </c>
      <c r="B887" s="0" t="s">
        <v>23</v>
      </c>
      <c r="C887" s="0" t="n">
        <v>5</v>
      </c>
      <c r="D887" s="0" t="s">
        <v>16</v>
      </c>
      <c r="E887" s="0" t="s">
        <v>33</v>
      </c>
      <c r="F887" s="0" t="s">
        <v>18</v>
      </c>
      <c r="G887" s="0" t="s">
        <v>19</v>
      </c>
      <c r="H887" s="0" t="s">
        <v>20</v>
      </c>
      <c r="I887" s="0" t="n">
        <v>10737</v>
      </c>
      <c r="J887" s="1" t="s">
        <v>21</v>
      </c>
      <c r="K887" s="1" t="s">
        <v>21</v>
      </c>
      <c r="L887" s="1" t="s">
        <v>22</v>
      </c>
      <c r="M887" s="0" t="n">
        <f aca="false">IF(E887="Sports",1,IF(E887="Travel",2,IF(E887="Lifestyle",3)))</f>
        <v>3</v>
      </c>
      <c r="N887" s="0" t="str">
        <f aca="false">IF(A887&lt;18, "below 18", IF(A887&lt;=30, "19-30", IF(A887&lt;=50, "31-50", "Above 50")))</f>
        <v>19-30</v>
      </c>
      <c r="O887" s="0" t="str">
        <f aca="false">_xlfn.CONCAT(M887,"-",N887)</f>
        <v>3-19-30</v>
      </c>
      <c r="P887" s="0" t="n">
        <f aca="false">COUNTIF(O886:O1886,$O886)</f>
        <v>11</v>
      </c>
    </row>
    <row r="888" customFormat="false" ht="12.8" hidden="false" customHeight="false" outlineLevel="0" collapsed="false">
      <c r="A888" s="0" t="n">
        <v>64</v>
      </c>
      <c r="B888" s="0" t="s">
        <v>15</v>
      </c>
      <c r="C888" s="0" t="n">
        <v>5</v>
      </c>
      <c r="D888" s="0" t="s">
        <v>35</v>
      </c>
      <c r="E888" s="0" t="s">
        <v>17</v>
      </c>
      <c r="F888" s="0" t="s">
        <v>18</v>
      </c>
      <c r="G888" s="0" t="s">
        <v>30</v>
      </c>
      <c r="H888" s="0" t="s">
        <v>20</v>
      </c>
      <c r="I888" s="0" t="n">
        <v>10235</v>
      </c>
      <c r="J888" s="1" t="s">
        <v>21</v>
      </c>
      <c r="K888" s="1" t="s">
        <v>21</v>
      </c>
      <c r="L888" s="1" t="s">
        <v>22</v>
      </c>
      <c r="M888" s="0" t="n">
        <f aca="false">IF(E888="Sports",1,IF(E888="Travel",2,IF(E888="Lifestyle",3)))</f>
        <v>1</v>
      </c>
      <c r="N888" s="0" t="str">
        <f aca="false">IF(A888&lt;18, "below 18", IF(A888&lt;=30, "19-30", IF(A888&lt;=50, "31-50", "Above 50")))</f>
        <v>Above 50</v>
      </c>
      <c r="O888" s="0" t="str">
        <f aca="false">_xlfn.CONCAT(M888,"-",N888)</f>
        <v>1-Above 50</v>
      </c>
      <c r="P888" s="0" t="n">
        <f aca="false">COUNTIF(O887:O1887,$O887)</f>
        <v>18</v>
      </c>
    </row>
    <row r="889" customFormat="false" ht="12.8" hidden="false" customHeight="false" outlineLevel="0" collapsed="false">
      <c r="A889" s="0" t="n">
        <v>40</v>
      </c>
      <c r="B889" s="0" t="s">
        <v>15</v>
      </c>
      <c r="C889" s="0" t="n">
        <v>2</v>
      </c>
      <c r="D889" s="0" t="s">
        <v>24</v>
      </c>
      <c r="E889" s="0" t="s">
        <v>17</v>
      </c>
      <c r="F889" s="0" t="s">
        <v>18</v>
      </c>
      <c r="G889" s="0" t="s">
        <v>19</v>
      </c>
      <c r="H889" s="0" t="s">
        <v>31</v>
      </c>
      <c r="I889" s="0" t="n">
        <v>10711</v>
      </c>
      <c r="J889" s="1" t="s">
        <v>22</v>
      </c>
      <c r="K889" s="1" t="s">
        <v>21</v>
      </c>
      <c r="L889" s="1" t="s">
        <v>22</v>
      </c>
      <c r="M889" s="0" t="n">
        <f aca="false">IF(E889="Sports",1,IF(E889="Travel",2,IF(E889="Lifestyle",3)))</f>
        <v>1</v>
      </c>
      <c r="N889" s="0" t="str">
        <f aca="false">IF(A889&lt;18, "below 18", IF(A889&lt;=30, "19-30", IF(A889&lt;=50, "31-50", "Above 50")))</f>
        <v>31-50</v>
      </c>
      <c r="O889" s="0" t="str">
        <f aca="false">_xlfn.CONCAT(M889,"-",N889)</f>
        <v>1-31-50</v>
      </c>
      <c r="P889" s="0" t="n">
        <f aca="false">COUNTIF(O888:O1888,$O888)</f>
        <v>9</v>
      </c>
    </row>
    <row r="890" customFormat="false" ht="12.8" hidden="false" customHeight="false" outlineLevel="0" collapsed="false">
      <c r="A890" s="0" t="n">
        <v>63</v>
      </c>
      <c r="B890" s="0" t="s">
        <v>15</v>
      </c>
      <c r="C890" s="0" t="n">
        <v>4</v>
      </c>
      <c r="D890" s="0" t="s">
        <v>24</v>
      </c>
      <c r="E890" s="0" t="s">
        <v>25</v>
      </c>
      <c r="F890" s="0" t="s">
        <v>29</v>
      </c>
      <c r="G890" s="0" t="s">
        <v>19</v>
      </c>
      <c r="H890" s="0" t="s">
        <v>26</v>
      </c>
      <c r="I890" s="0" t="n">
        <v>15988</v>
      </c>
      <c r="J890" s="1" t="s">
        <v>22</v>
      </c>
      <c r="K890" s="1" t="s">
        <v>22</v>
      </c>
      <c r="L890" s="1" t="s">
        <v>22</v>
      </c>
      <c r="M890" s="0" t="n">
        <f aca="false">IF(E890="Sports",1,IF(E890="Travel",2,IF(E890="Lifestyle",3)))</f>
        <v>2</v>
      </c>
      <c r="N890" s="0" t="str">
        <f aca="false">IF(A890&lt;18, "below 18", IF(A890&lt;=30, "19-30", IF(A890&lt;=50, "31-50", "Above 50")))</f>
        <v>Above 50</v>
      </c>
      <c r="O890" s="0" t="str">
        <f aca="false">_xlfn.CONCAT(M890,"-",N890)</f>
        <v>2-Above 50</v>
      </c>
      <c r="P890" s="0" t="n">
        <f aca="false">COUNTIF(O889:O1889,$O889)</f>
        <v>12</v>
      </c>
    </row>
    <row r="891" customFormat="false" ht="12.8" hidden="false" customHeight="false" outlineLevel="0" collapsed="false">
      <c r="A891" s="0" t="n">
        <v>60</v>
      </c>
      <c r="B891" s="0" t="s">
        <v>15</v>
      </c>
      <c r="C891" s="0" t="n">
        <v>6</v>
      </c>
      <c r="D891" s="0" t="s">
        <v>16</v>
      </c>
      <c r="E891" s="0" t="s">
        <v>25</v>
      </c>
      <c r="F891" s="0" t="s">
        <v>34</v>
      </c>
      <c r="G891" s="0" t="s">
        <v>36</v>
      </c>
      <c r="H891" s="0" t="s">
        <v>26</v>
      </c>
      <c r="I891" s="0" t="n">
        <v>11888</v>
      </c>
      <c r="J891" s="1" t="s">
        <v>21</v>
      </c>
      <c r="K891" s="1" t="s">
        <v>22</v>
      </c>
      <c r="L891" s="1" t="s">
        <v>22</v>
      </c>
      <c r="M891" s="0" t="n">
        <f aca="false">IF(E891="Sports",1,IF(E891="Travel",2,IF(E891="Lifestyle",3)))</f>
        <v>2</v>
      </c>
      <c r="N891" s="0" t="str">
        <f aca="false">IF(A891&lt;18, "below 18", IF(A891&lt;=30, "19-30", IF(A891&lt;=50, "31-50", "Above 50")))</f>
        <v>Above 50</v>
      </c>
      <c r="O891" s="0" t="str">
        <f aca="false">_xlfn.CONCAT(M891,"-",N891)</f>
        <v>2-Above 50</v>
      </c>
      <c r="P891" s="0" t="n">
        <f aca="false">COUNTIF(O890:O1890,$O890)</f>
        <v>16</v>
      </c>
    </row>
    <row r="892" customFormat="false" ht="12.8" hidden="false" customHeight="false" outlineLevel="0" collapsed="false">
      <c r="A892" s="0" t="n">
        <v>64</v>
      </c>
      <c r="B892" s="0" t="s">
        <v>23</v>
      </c>
      <c r="C892" s="0" t="n">
        <v>7</v>
      </c>
      <c r="D892" s="0" t="s">
        <v>24</v>
      </c>
      <c r="E892" s="0" t="s">
        <v>25</v>
      </c>
      <c r="F892" s="0" t="s">
        <v>29</v>
      </c>
      <c r="G892" s="0" t="s">
        <v>19</v>
      </c>
      <c r="H892" s="0" t="s">
        <v>31</v>
      </c>
      <c r="I892" s="0" t="n">
        <v>17173</v>
      </c>
      <c r="J892" s="1" t="s">
        <v>21</v>
      </c>
      <c r="K892" s="1" t="s">
        <v>21</v>
      </c>
      <c r="L892" s="1" t="s">
        <v>21</v>
      </c>
      <c r="M892" s="0" t="n">
        <f aca="false">IF(E892="Sports",1,IF(E892="Travel",2,IF(E892="Lifestyle",3)))</f>
        <v>2</v>
      </c>
      <c r="N892" s="0" t="str">
        <f aca="false">IF(A892&lt;18, "below 18", IF(A892&lt;=30, "19-30", IF(A892&lt;=50, "31-50", "Above 50")))</f>
        <v>Above 50</v>
      </c>
      <c r="O892" s="0" t="str">
        <f aca="false">_xlfn.CONCAT(M892,"-",N892)</f>
        <v>2-Above 50</v>
      </c>
      <c r="P892" s="0" t="n">
        <f aca="false">COUNTIF(O891:O1891,$O891)</f>
        <v>15</v>
      </c>
    </row>
    <row r="893" customFormat="false" ht="12.8" hidden="false" customHeight="false" outlineLevel="0" collapsed="false">
      <c r="A893" s="0" t="n">
        <v>62</v>
      </c>
      <c r="B893" s="0" t="s">
        <v>15</v>
      </c>
      <c r="C893" s="0" t="n">
        <v>5</v>
      </c>
      <c r="D893" s="0" t="s">
        <v>16</v>
      </c>
      <c r="E893" s="0" t="s">
        <v>25</v>
      </c>
      <c r="F893" s="0" t="s">
        <v>29</v>
      </c>
      <c r="G893" s="0" t="s">
        <v>36</v>
      </c>
      <c r="H893" s="0" t="s">
        <v>31</v>
      </c>
      <c r="I893" s="0" t="n">
        <v>11259</v>
      </c>
      <c r="J893" s="1" t="s">
        <v>21</v>
      </c>
      <c r="K893" s="1" t="s">
        <v>22</v>
      </c>
      <c r="L893" s="1" t="s">
        <v>21</v>
      </c>
      <c r="M893" s="0" t="n">
        <f aca="false">IF(E893="Sports",1,IF(E893="Travel",2,IF(E893="Lifestyle",3)))</f>
        <v>2</v>
      </c>
      <c r="N893" s="0" t="str">
        <f aca="false">IF(A893&lt;18, "below 18", IF(A893&lt;=30, "19-30", IF(A893&lt;=50, "31-50", "Above 50")))</f>
        <v>Above 50</v>
      </c>
      <c r="O893" s="0" t="str">
        <f aca="false">_xlfn.CONCAT(M893,"-",N893)</f>
        <v>2-Above 50</v>
      </c>
      <c r="P893" s="0" t="n">
        <f aca="false">COUNTIF(O892:O1892,$O892)</f>
        <v>14</v>
      </c>
    </row>
    <row r="894" customFormat="false" ht="12.8" hidden="false" customHeight="false" outlineLevel="0" collapsed="false">
      <c r="A894" s="0" t="n">
        <v>35</v>
      </c>
      <c r="B894" s="0" t="s">
        <v>15</v>
      </c>
      <c r="C894" s="0" t="n">
        <v>9</v>
      </c>
      <c r="D894" s="0" t="s">
        <v>16</v>
      </c>
      <c r="E894" s="0" t="s">
        <v>17</v>
      </c>
      <c r="F894" s="0" t="s">
        <v>34</v>
      </c>
      <c r="G894" s="0" t="s">
        <v>19</v>
      </c>
      <c r="H894" s="0" t="s">
        <v>26</v>
      </c>
      <c r="I894" s="0" t="n">
        <v>15246</v>
      </c>
      <c r="J894" s="1" t="s">
        <v>22</v>
      </c>
      <c r="K894" s="1" t="s">
        <v>21</v>
      </c>
      <c r="L894" s="1" t="s">
        <v>22</v>
      </c>
      <c r="M894" s="0" t="n">
        <f aca="false">IF(E894="Sports",1,IF(E894="Travel",2,IF(E894="Lifestyle",3)))</f>
        <v>1</v>
      </c>
      <c r="N894" s="0" t="str">
        <f aca="false">IF(A894&lt;18, "below 18", IF(A894&lt;=30, "19-30", IF(A894&lt;=50, "31-50", "Above 50")))</f>
        <v>31-50</v>
      </c>
      <c r="O894" s="0" t="str">
        <f aca="false">_xlfn.CONCAT(M894,"-",N894)</f>
        <v>1-31-50</v>
      </c>
      <c r="P894" s="0" t="n">
        <f aca="false">COUNTIF(O893:O1893,$O893)</f>
        <v>13</v>
      </c>
    </row>
    <row r="895" customFormat="false" ht="12.8" hidden="false" customHeight="false" outlineLevel="0" collapsed="false">
      <c r="A895" s="0" t="n">
        <v>55</v>
      </c>
      <c r="B895" s="0" t="s">
        <v>23</v>
      </c>
      <c r="C895" s="0" t="n">
        <v>3</v>
      </c>
      <c r="D895" s="0" t="s">
        <v>24</v>
      </c>
      <c r="E895" s="0" t="s">
        <v>33</v>
      </c>
      <c r="F895" s="0" t="s">
        <v>34</v>
      </c>
      <c r="G895" s="0" t="s">
        <v>19</v>
      </c>
      <c r="H895" s="0" t="s">
        <v>26</v>
      </c>
      <c r="I895" s="0" t="n">
        <v>17271</v>
      </c>
      <c r="J895" s="1" t="s">
        <v>21</v>
      </c>
      <c r="K895" s="1" t="s">
        <v>22</v>
      </c>
      <c r="L895" s="1" t="s">
        <v>21</v>
      </c>
      <c r="M895" s="0" t="n">
        <f aca="false">IF(E895="Sports",1,IF(E895="Travel",2,IF(E895="Lifestyle",3)))</f>
        <v>3</v>
      </c>
      <c r="N895" s="0" t="str">
        <f aca="false">IF(A895&lt;18, "below 18", IF(A895&lt;=30, "19-30", IF(A895&lt;=50, "31-50", "Above 50")))</f>
        <v>Above 50</v>
      </c>
      <c r="O895" s="0" t="str">
        <f aca="false">_xlfn.CONCAT(M895,"-",N895)</f>
        <v>3-Above 50</v>
      </c>
      <c r="P895" s="0" t="n">
        <f aca="false">COUNTIF(O894:O1894,$O894)</f>
        <v>11</v>
      </c>
    </row>
    <row r="896" customFormat="false" ht="12.8" hidden="false" customHeight="false" outlineLevel="0" collapsed="false">
      <c r="A896" s="0" t="n">
        <v>52</v>
      </c>
      <c r="B896" s="0" t="s">
        <v>23</v>
      </c>
      <c r="C896" s="0" t="n">
        <v>1</v>
      </c>
      <c r="D896" s="0" t="s">
        <v>16</v>
      </c>
      <c r="E896" s="0" t="s">
        <v>33</v>
      </c>
      <c r="F896" s="0" t="s">
        <v>34</v>
      </c>
      <c r="G896" s="0" t="s">
        <v>36</v>
      </c>
      <c r="H896" s="0" t="s">
        <v>26</v>
      </c>
      <c r="I896" s="0" t="n">
        <v>10748</v>
      </c>
      <c r="J896" s="1" t="s">
        <v>22</v>
      </c>
      <c r="K896" s="1" t="s">
        <v>22</v>
      </c>
      <c r="L896" s="1" t="s">
        <v>21</v>
      </c>
      <c r="M896" s="0" t="n">
        <f aca="false">IF(E896="Sports",1,IF(E896="Travel",2,IF(E896="Lifestyle",3)))</f>
        <v>3</v>
      </c>
      <c r="N896" s="0" t="str">
        <f aca="false">IF(A896&lt;18, "below 18", IF(A896&lt;=30, "19-30", IF(A896&lt;=50, "31-50", "Above 50")))</f>
        <v>Above 50</v>
      </c>
      <c r="O896" s="0" t="str">
        <f aca="false">_xlfn.CONCAT(M896,"-",N896)</f>
        <v>3-Above 50</v>
      </c>
      <c r="P896" s="0" t="n">
        <f aca="false">COUNTIF(O895:O1895,$O895)</f>
        <v>13</v>
      </c>
    </row>
    <row r="897" customFormat="false" ht="12.8" hidden="false" customHeight="false" outlineLevel="0" collapsed="false">
      <c r="A897" s="0" t="n">
        <v>32</v>
      </c>
      <c r="B897" s="0" t="s">
        <v>32</v>
      </c>
      <c r="C897" s="0" t="n">
        <v>4</v>
      </c>
      <c r="D897" s="0" t="s">
        <v>24</v>
      </c>
      <c r="E897" s="0" t="s">
        <v>33</v>
      </c>
      <c r="F897" s="0" t="s">
        <v>18</v>
      </c>
      <c r="G897" s="0" t="s">
        <v>19</v>
      </c>
      <c r="H897" s="0" t="s">
        <v>26</v>
      </c>
      <c r="I897" s="0" t="n">
        <v>13551</v>
      </c>
      <c r="J897" s="1" t="s">
        <v>22</v>
      </c>
      <c r="K897" s="1" t="s">
        <v>21</v>
      </c>
      <c r="L897" s="1" t="s">
        <v>21</v>
      </c>
      <c r="M897" s="0" t="n">
        <f aca="false">IF(E897="Sports",1,IF(E897="Travel",2,IF(E897="Lifestyle",3)))</f>
        <v>3</v>
      </c>
      <c r="N897" s="0" t="str">
        <f aca="false">IF(A897&lt;18, "below 18", IF(A897&lt;=30, "19-30", IF(A897&lt;=50, "31-50", "Above 50")))</f>
        <v>31-50</v>
      </c>
      <c r="O897" s="0" t="str">
        <f aca="false">_xlfn.CONCAT(M897,"-",N897)</f>
        <v>3-31-50</v>
      </c>
      <c r="P897" s="0" t="n">
        <f aca="false">COUNTIF(O896:O1896,$O896)</f>
        <v>12</v>
      </c>
    </row>
    <row r="898" customFormat="false" ht="12.8" hidden="false" customHeight="false" outlineLevel="0" collapsed="false">
      <c r="A898" s="0" t="n">
        <v>42</v>
      </c>
      <c r="B898" s="0" t="s">
        <v>23</v>
      </c>
      <c r="C898" s="0" t="n">
        <v>9</v>
      </c>
      <c r="D898" s="0" t="s">
        <v>35</v>
      </c>
      <c r="E898" s="0" t="s">
        <v>33</v>
      </c>
      <c r="F898" s="0" t="s">
        <v>29</v>
      </c>
      <c r="G898" s="0" t="s">
        <v>30</v>
      </c>
      <c r="H898" s="0" t="s">
        <v>26</v>
      </c>
      <c r="I898" s="0" t="n">
        <v>16400</v>
      </c>
      <c r="J898" s="1" t="s">
        <v>21</v>
      </c>
      <c r="K898" s="1" t="s">
        <v>21</v>
      </c>
      <c r="L898" s="1" t="s">
        <v>21</v>
      </c>
      <c r="M898" s="0" t="n">
        <f aca="false">IF(E898="Sports",1,IF(E898="Travel",2,IF(E898="Lifestyle",3)))</f>
        <v>3</v>
      </c>
      <c r="N898" s="0" t="str">
        <f aca="false">IF(A898&lt;18, "below 18", IF(A898&lt;=30, "19-30", IF(A898&lt;=50, "31-50", "Above 50")))</f>
        <v>31-50</v>
      </c>
      <c r="O898" s="0" t="str">
        <f aca="false">_xlfn.CONCAT(M898,"-",N898)</f>
        <v>3-31-50</v>
      </c>
      <c r="P898" s="0" t="n">
        <f aca="false">COUNTIF(O897:O1897,$O897)</f>
        <v>10</v>
      </c>
    </row>
    <row r="899" customFormat="false" ht="12.8" hidden="false" customHeight="false" outlineLevel="0" collapsed="false">
      <c r="A899" s="0" t="n">
        <v>54</v>
      </c>
      <c r="B899" s="0" t="s">
        <v>23</v>
      </c>
      <c r="C899" s="0" t="n">
        <v>4</v>
      </c>
      <c r="D899" s="0" t="s">
        <v>35</v>
      </c>
      <c r="E899" s="0" t="s">
        <v>25</v>
      </c>
      <c r="F899" s="0" t="s">
        <v>34</v>
      </c>
      <c r="G899" s="0" t="s">
        <v>30</v>
      </c>
      <c r="H899" s="0" t="s">
        <v>31</v>
      </c>
      <c r="I899" s="0" t="n">
        <v>16643</v>
      </c>
      <c r="J899" s="1" t="s">
        <v>21</v>
      </c>
      <c r="K899" s="1" t="s">
        <v>22</v>
      </c>
      <c r="L899" s="1" t="s">
        <v>22</v>
      </c>
      <c r="M899" s="0" t="n">
        <f aca="false">IF(E899="Sports",1,IF(E899="Travel",2,IF(E899="Lifestyle",3)))</f>
        <v>2</v>
      </c>
      <c r="N899" s="0" t="str">
        <f aca="false">IF(A899&lt;18, "below 18", IF(A899&lt;=30, "19-30", IF(A899&lt;=50, "31-50", "Above 50")))</f>
        <v>Above 50</v>
      </c>
      <c r="O899" s="0" t="str">
        <f aca="false">_xlfn.CONCAT(M899,"-",N899)</f>
        <v>2-Above 50</v>
      </c>
      <c r="P899" s="0" t="n">
        <f aca="false">COUNTIF(O898:O1898,$O898)</f>
        <v>9</v>
      </c>
    </row>
    <row r="900" customFormat="false" ht="12.8" hidden="false" customHeight="false" outlineLevel="0" collapsed="false">
      <c r="A900" s="0" t="n">
        <v>45</v>
      </c>
      <c r="B900" s="0" t="s">
        <v>32</v>
      </c>
      <c r="C900" s="0" t="n">
        <v>2</v>
      </c>
      <c r="D900" s="0" t="s">
        <v>16</v>
      </c>
      <c r="E900" s="0" t="s">
        <v>25</v>
      </c>
      <c r="F900" s="0" t="s">
        <v>29</v>
      </c>
      <c r="G900" s="0" t="s">
        <v>19</v>
      </c>
      <c r="H900" s="0" t="s">
        <v>20</v>
      </c>
      <c r="I900" s="0" t="n">
        <v>18701</v>
      </c>
      <c r="J900" s="1" t="s">
        <v>21</v>
      </c>
      <c r="K900" s="1" t="s">
        <v>21</v>
      </c>
      <c r="L900" s="1" t="s">
        <v>22</v>
      </c>
      <c r="M900" s="0" t="n">
        <f aca="false">IF(E900="Sports",1,IF(E900="Travel",2,IF(E900="Lifestyle",3)))</f>
        <v>2</v>
      </c>
      <c r="N900" s="0" t="str">
        <f aca="false">IF(A900&lt;18, "below 18", IF(A900&lt;=30, "19-30", IF(A900&lt;=50, "31-50", "Above 50")))</f>
        <v>31-50</v>
      </c>
      <c r="O900" s="0" t="str">
        <f aca="false">_xlfn.CONCAT(M900,"-",N900)</f>
        <v>2-31-50</v>
      </c>
      <c r="P900" s="0" t="n">
        <f aca="false">COUNTIF(O899:O1899,$O899)</f>
        <v>12</v>
      </c>
    </row>
    <row r="901" customFormat="false" ht="12.8" hidden="false" customHeight="false" outlineLevel="0" collapsed="false">
      <c r="A901" s="0" t="n">
        <v>27</v>
      </c>
      <c r="B901" s="0" t="s">
        <v>23</v>
      </c>
      <c r="C901" s="0" t="n">
        <v>5</v>
      </c>
      <c r="D901" s="0" t="s">
        <v>24</v>
      </c>
      <c r="E901" s="0" t="s">
        <v>25</v>
      </c>
      <c r="F901" s="0" t="s">
        <v>18</v>
      </c>
      <c r="G901" s="0" t="s">
        <v>30</v>
      </c>
      <c r="H901" s="0" t="s">
        <v>26</v>
      </c>
      <c r="I901" s="0" t="n">
        <v>11823</v>
      </c>
      <c r="J901" s="1" t="s">
        <v>22</v>
      </c>
      <c r="K901" s="1" t="s">
        <v>21</v>
      </c>
      <c r="L901" s="1" t="s">
        <v>21</v>
      </c>
      <c r="M901" s="0" t="n">
        <f aca="false">IF(E901="Sports",1,IF(E901="Travel",2,IF(E901="Lifestyle",3)))</f>
        <v>2</v>
      </c>
      <c r="N901" s="0" t="str">
        <f aca="false">IF(A901&lt;18, "below 18", IF(A901&lt;=30, "19-30", IF(A901&lt;=50, "31-50", "Above 50")))</f>
        <v>19-30</v>
      </c>
      <c r="O901" s="0" t="str">
        <f aca="false">_xlfn.CONCAT(M901,"-",N901)</f>
        <v>2-19-30</v>
      </c>
      <c r="P901" s="0" t="n">
        <f aca="false">COUNTIF(O900:O1900,$O900)</f>
        <v>19</v>
      </c>
    </row>
    <row r="902" customFormat="false" ht="12.8" hidden="false" customHeight="false" outlineLevel="0" collapsed="false">
      <c r="A902" s="0" t="n">
        <v>56</v>
      </c>
      <c r="B902" s="0" t="s">
        <v>23</v>
      </c>
      <c r="C902" s="0" t="n">
        <v>3</v>
      </c>
      <c r="D902" s="0" t="s">
        <v>24</v>
      </c>
      <c r="E902" s="0" t="s">
        <v>33</v>
      </c>
      <c r="F902" s="0" t="s">
        <v>18</v>
      </c>
      <c r="G902" s="0" t="s">
        <v>36</v>
      </c>
      <c r="H902" s="0" t="s">
        <v>26</v>
      </c>
      <c r="I902" s="0" t="n">
        <v>16852</v>
      </c>
      <c r="J902" s="1" t="s">
        <v>22</v>
      </c>
      <c r="K902" s="1" t="s">
        <v>22</v>
      </c>
      <c r="L902" s="1" t="s">
        <v>21</v>
      </c>
      <c r="M902" s="0" t="n">
        <f aca="false">IF(E902="Sports",1,IF(E902="Travel",2,IF(E902="Lifestyle",3)))</f>
        <v>3</v>
      </c>
      <c r="N902" s="0" t="str">
        <f aca="false">IF(A902&lt;18, "below 18", IF(A902&lt;=30, "19-30", IF(A902&lt;=50, "31-50", "Above 50")))</f>
        <v>Above 50</v>
      </c>
      <c r="O902" s="0" t="str">
        <f aca="false">_xlfn.CONCAT(M902,"-",N902)</f>
        <v>3-Above 50</v>
      </c>
      <c r="P902" s="0" t="n">
        <f aca="false">COUNTIF(O901:O1901,$O901)</f>
        <v>10</v>
      </c>
    </row>
    <row r="903" customFormat="false" ht="12.8" hidden="false" customHeight="false" outlineLevel="0" collapsed="false">
      <c r="A903" s="0" t="n">
        <v>34</v>
      </c>
      <c r="B903" s="0" t="s">
        <v>23</v>
      </c>
      <c r="C903" s="0" t="n">
        <v>9</v>
      </c>
      <c r="D903" s="0" t="s">
        <v>35</v>
      </c>
      <c r="E903" s="0" t="s">
        <v>25</v>
      </c>
      <c r="F903" s="0" t="s">
        <v>34</v>
      </c>
      <c r="G903" s="0" t="s">
        <v>19</v>
      </c>
      <c r="H903" s="0" t="s">
        <v>20</v>
      </c>
      <c r="I903" s="0" t="n">
        <v>17777</v>
      </c>
      <c r="J903" s="1" t="s">
        <v>21</v>
      </c>
      <c r="K903" s="1" t="s">
        <v>22</v>
      </c>
      <c r="L903" s="1" t="s">
        <v>22</v>
      </c>
      <c r="M903" s="0" t="n">
        <f aca="false">IF(E903="Sports",1,IF(E903="Travel",2,IF(E903="Lifestyle",3)))</f>
        <v>2</v>
      </c>
      <c r="N903" s="0" t="str">
        <f aca="false">IF(A903&lt;18, "below 18", IF(A903&lt;=30, "19-30", IF(A903&lt;=50, "31-50", "Above 50")))</f>
        <v>31-50</v>
      </c>
      <c r="O903" s="0" t="str">
        <f aca="false">_xlfn.CONCAT(M903,"-",N903)</f>
        <v>2-31-50</v>
      </c>
      <c r="P903" s="0" t="n">
        <f aca="false">COUNTIF(O902:O1902,$O902)</f>
        <v>11</v>
      </c>
    </row>
    <row r="904" customFormat="false" ht="12.8" hidden="false" customHeight="false" outlineLevel="0" collapsed="false">
      <c r="A904" s="0" t="n">
        <v>56</v>
      </c>
      <c r="B904" s="0" t="s">
        <v>23</v>
      </c>
      <c r="C904" s="0" t="n">
        <v>4</v>
      </c>
      <c r="D904" s="0" t="s">
        <v>35</v>
      </c>
      <c r="E904" s="0" t="s">
        <v>25</v>
      </c>
      <c r="F904" s="0" t="s">
        <v>34</v>
      </c>
      <c r="G904" s="0" t="s">
        <v>19</v>
      </c>
      <c r="H904" s="0" t="s">
        <v>20</v>
      </c>
      <c r="I904" s="0" t="n">
        <v>14232</v>
      </c>
      <c r="J904" s="1" t="s">
        <v>22</v>
      </c>
      <c r="K904" s="1" t="s">
        <v>22</v>
      </c>
      <c r="L904" s="1" t="s">
        <v>21</v>
      </c>
      <c r="M904" s="0" t="n">
        <f aca="false">IF(E904="Sports",1,IF(E904="Travel",2,IF(E904="Lifestyle",3)))</f>
        <v>2</v>
      </c>
      <c r="N904" s="0" t="str">
        <f aca="false">IF(A904&lt;18, "below 18", IF(A904&lt;=30, "19-30", IF(A904&lt;=50, "31-50", "Above 50")))</f>
        <v>Above 50</v>
      </c>
      <c r="O904" s="0" t="str">
        <f aca="false">_xlfn.CONCAT(M904,"-",N904)</f>
        <v>2-Above 50</v>
      </c>
      <c r="P904" s="0" t="n">
        <f aca="false">COUNTIF(O903:O1903,$O903)</f>
        <v>18</v>
      </c>
    </row>
    <row r="905" customFormat="false" ht="12.8" hidden="false" customHeight="false" outlineLevel="0" collapsed="false">
      <c r="A905" s="0" t="n">
        <v>39</v>
      </c>
      <c r="B905" s="0" t="s">
        <v>32</v>
      </c>
      <c r="C905" s="0" t="n">
        <v>6</v>
      </c>
      <c r="D905" s="0" t="s">
        <v>24</v>
      </c>
      <c r="E905" s="0" t="s">
        <v>17</v>
      </c>
      <c r="F905" s="0" t="s">
        <v>29</v>
      </c>
      <c r="G905" s="0" t="s">
        <v>36</v>
      </c>
      <c r="H905" s="0" t="s">
        <v>20</v>
      </c>
      <c r="I905" s="0" t="n">
        <v>16519</v>
      </c>
      <c r="J905" s="1" t="s">
        <v>21</v>
      </c>
      <c r="K905" s="1" t="s">
        <v>21</v>
      </c>
      <c r="L905" s="1" t="s">
        <v>21</v>
      </c>
      <c r="M905" s="0" t="n">
        <f aca="false">IF(E905="Sports",1,IF(E905="Travel",2,IF(E905="Lifestyle",3)))</f>
        <v>1</v>
      </c>
      <c r="N905" s="0" t="str">
        <f aca="false">IF(A905&lt;18, "below 18", IF(A905&lt;=30, "19-30", IF(A905&lt;=50, "31-50", "Above 50")))</f>
        <v>31-50</v>
      </c>
      <c r="O905" s="0" t="str">
        <f aca="false">_xlfn.CONCAT(M905,"-",N905)</f>
        <v>1-31-50</v>
      </c>
      <c r="P905" s="0" t="n">
        <f aca="false">COUNTIF(O904:O1904,$O904)</f>
        <v>11</v>
      </c>
    </row>
    <row r="906" customFormat="false" ht="12.8" hidden="false" customHeight="false" outlineLevel="0" collapsed="false">
      <c r="A906" s="0" t="n">
        <v>43</v>
      </c>
      <c r="B906" s="0" t="s">
        <v>23</v>
      </c>
      <c r="C906" s="0" t="n">
        <v>2</v>
      </c>
      <c r="D906" s="0" t="s">
        <v>16</v>
      </c>
      <c r="E906" s="0" t="s">
        <v>17</v>
      </c>
      <c r="F906" s="0" t="s">
        <v>34</v>
      </c>
      <c r="G906" s="0" t="s">
        <v>36</v>
      </c>
      <c r="H906" s="0" t="s">
        <v>20</v>
      </c>
      <c r="I906" s="0" t="n">
        <v>11777</v>
      </c>
      <c r="J906" s="1" t="s">
        <v>21</v>
      </c>
      <c r="K906" s="1" t="s">
        <v>22</v>
      </c>
      <c r="L906" s="1" t="s">
        <v>21</v>
      </c>
      <c r="M906" s="0" t="n">
        <f aca="false">IF(E906="Sports",1,IF(E906="Travel",2,IF(E906="Lifestyle",3)))</f>
        <v>1</v>
      </c>
      <c r="N906" s="0" t="str">
        <f aca="false">IF(A906&lt;18, "below 18", IF(A906&lt;=30, "19-30", IF(A906&lt;=50, "31-50", "Above 50")))</f>
        <v>31-50</v>
      </c>
      <c r="O906" s="0" t="str">
        <f aca="false">_xlfn.CONCAT(M906,"-",N906)</f>
        <v>1-31-50</v>
      </c>
      <c r="P906" s="0" t="n">
        <f aca="false">COUNTIF(O905:O1905,$O905)</f>
        <v>10</v>
      </c>
    </row>
    <row r="907" customFormat="false" ht="12.8" hidden="false" customHeight="false" outlineLevel="0" collapsed="false">
      <c r="A907" s="0" t="n">
        <v>61</v>
      </c>
      <c r="B907" s="0" t="s">
        <v>23</v>
      </c>
      <c r="C907" s="0" t="n">
        <v>6</v>
      </c>
      <c r="D907" s="0" t="s">
        <v>35</v>
      </c>
      <c r="E907" s="0" t="s">
        <v>25</v>
      </c>
      <c r="F907" s="0" t="s">
        <v>29</v>
      </c>
      <c r="G907" s="0" t="s">
        <v>36</v>
      </c>
      <c r="H907" s="0" t="s">
        <v>20</v>
      </c>
      <c r="I907" s="0" t="n">
        <v>11222</v>
      </c>
      <c r="J907" s="1" t="s">
        <v>22</v>
      </c>
      <c r="K907" s="1" t="s">
        <v>22</v>
      </c>
      <c r="L907" s="1" t="s">
        <v>22</v>
      </c>
      <c r="M907" s="0" t="n">
        <f aca="false">IF(E907="Sports",1,IF(E907="Travel",2,IF(E907="Lifestyle",3)))</f>
        <v>2</v>
      </c>
      <c r="N907" s="0" t="str">
        <f aca="false">IF(A907&lt;18, "below 18", IF(A907&lt;=30, "19-30", IF(A907&lt;=50, "31-50", "Above 50")))</f>
        <v>Above 50</v>
      </c>
      <c r="O907" s="0" t="str">
        <f aca="false">_xlfn.CONCAT(M907,"-",N907)</f>
        <v>2-Above 50</v>
      </c>
      <c r="P907" s="0" t="n">
        <f aca="false">COUNTIF(O906:O1906,$O906)</f>
        <v>9</v>
      </c>
    </row>
    <row r="908" customFormat="false" ht="12.8" hidden="false" customHeight="false" outlineLevel="0" collapsed="false">
      <c r="A908" s="0" t="n">
        <v>42</v>
      </c>
      <c r="B908" s="0" t="s">
        <v>32</v>
      </c>
      <c r="C908" s="0" t="n">
        <v>3</v>
      </c>
      <c r="D908" s="0" t="s">
        <v>16</v>
      </c>
      <c r="E908" s="0" t="s">
        <v>17</v>
      </c>
      <c r="F908" s="0" t="s">
        <v>34</v>
      </c>
      <c r="G908" s="0" t="s">
        <v>19</v>
      </c>
      <c r="H908" s="0" t="s">
        <v>20</v>
      </c>
      <c r="I908" s="0" t="n">
        <v>17630</v>
      </c>
      <c r="J908" s="1" t="s">
        <v>22</v>
      </c>
      <c r="K908" s="1" t="s">
        <v>22</v>
      </c>
      <c r="L908" s="1" t="s">
        <v>22</v>
      </c>
      <c r="M908" s="0" t="n">
        <f aca="false">IF(E908="Sports",1,IF(E908="Travel",2,IF(E908="Lifestyle",3)))</f>
        <v>1</v>
      </c>
      <c r="N908" s="0" t="str">
        <f aca="false">IF(A908&lt;18, "below 18", IF(A908&lt;=30, "19-30", IF(A908&lt;=50, "31-50", "Above 50")))</f>
        <v>31-50</v>
      </c>
      <c r="O908" s="0" t="str">
        <f aca="false">_xlfn.CONCAT(M908,"-",N908)</f>
        <v>1-31-50</v>
      </c>
      <c r="P908" s="0" t="n">
        <f aca="false">COUNTIF(O907:O1907,$O907)</f>
        <v>10</v>
      </c>
    </row>
    <row r="909" customFormat="false" ht="12.8" hidden="false" customHeight="false" outlineLevel="0" collapsed="false">
      <c r="A909" s="0" t="n">
        <v>34</v>
      </c>
      <c r="B909" s="0" t="s">
        <v>15</v>
      </c>
      <c r="C909" s="0" t="n">
        <v>9</v>
      </c>
      <c r="D909" s="0" t="s">
        <v>16</v>
      </c>
      <c r="E909" s="0" t="s">
        <v>17</v>
      </c>
      <c r="F909" s="0" t="s">
        <v>29</v>
      </c>
      <c r="G909" s="0" t="s">
        <v>36</v>
      </c>
      <c r="H909" s="0" t="s">
        <v>31</v>
      </c>
      <c r="I909" s="0" t="n">
        <v>11777</v>
      </c>
      <c r="J909" s="1" t="s">
        <v>22</v>
      </c>
      <c r="K909" s="1" t="s">
        <v>22</v>
      </c>
      <c r="L909" s="1" t="s">
        <v>21</v>
      </c>
      <c r="M909" s="0" t="n">
        <f aca="false">IF(E909="Sports",1,IF(E909="Travel",2,IF(E909="Lifestyle",3)))</f>
        <v>1</v>
      </c>
      <c r="N909" s="0" t="str">
        <f aca="false">IF(A909&lt;18, "below 18", IF(A909&lt;=30, "19-30", IF(A909&lt;=50, "31-50", "Above 50")))</f>
        <v>31-50</v>
      </c>
      <c r="O909" s="0" t="str">
        <f aca="false">_xlfn.CONCAT(M909,"-",N909)</f>
        <v>1-31-50</v>
      </c>
      <c r="P909" s="0" t="n">
        <f aca="false">COUNTIF(O908:O1908,$O908)</f>
        <v>8</v>
      </c>
    </row>
    <row r="910" customFormat="false" ht="12.8" hidden="false" customHeight="false" outlineLevel="0" collapsed="false">
      <c r="A910" s="0" t="n">
        <v>30</v>
      </c>
      <c r="B910" s="0" t="s">
        <v>32</v>
      </c>
      <c r="C910" s="0" t="n">
        <v>2</v>
      </c>
      <c r="D910" s="0" t="s">
        <v>35</v>
      </c>
      <c r="E910" s="0" t="s">
        <v>25</v>
      </c>
      <c r="F910" s="0" t="s">
        <v>29</v>
      </c>
      <c r="G910" s="0" t="s">
        <v>36</v>
      </c>
      <c r="H910" s="0" t="s">
        <v>20</v>
      </c>
      <c r="I910" s="0" t="n">
        <v>19496</v>
      </c>
      <c r="J910" s="1" t="s">
        <v>22</v>
      </c>
      <c r="K910" s="1" t="s">
        <v>22</v>
      </c>
      <c r="L910" s="1" t="s">
        <v>21</v>
      </c>
      <c r="M910" s="0" t="n">
        <f aca="false">IF(E910="Sports",1,IF(E910="Travel",2,IF(E910="Lifestyle",3)))</f>
        <v>2</v>
      </c>
      <c r="N910" s="0" t="str">
        <f aca="false">IF(A910&lt;18, "below 18", IF(A910&lt;=30, "19-30", IF(A910&lt;=50, "31-50", "Above 50")))</f>
        <v>19-30</v>
      </c>
      <c r="O910" s="0" t="str">
        <f aca="false">_xlfn.CONCAT(M910,"-",N910)</f>
        <v>2-19-30</v>
      </c>
      <c r="P910" s="0" t="n">
        <f aca="false">COUNTIF(O909:O1909,$O909)</f>
        <v>7</v>
      </c>
    </row>
    <row r="911" customFormat="false" ht="12.8" hidden="false" customHeight="false" outlineLevel="0" collapsed="false">
      <c r="A911" s="0" t="n">
        <v>37</v>
      </c>
      <c r="B911" s="0" t="s">
        <v>15</v>
      </c>
      <c r="C911" s="0" t="n">
        <v>9</v>
      </c>
      <c r="D911" s="0" t="s">
        <v>16</v>
      </c>
      <c r="E911" s="0" t="s">
        <v>25</v>
      </c>
      <c r="F911" s="0" t="s">
        <v>29</v>
      </c>
      <c r="G911" s="0" t="s">
        <v>30</v>
      </c>
      <c r="H911" s="0" t="s">
        <v>20</v>
      </c>
      <c r="I911" s="0" t="n">
        <v>17490</v>
      </c>
      <c r="J911" s="1" t="s">
        <v>21</v>
      </c>
      <c r="K911" s="1" t="s">
        <v>21</v>
      </c>
      <c r="L911" s="1" t="s">
        <v>21</v>
      </c>
      <c r="M911" s="0" t="n">
        <f aca="false">IF(E911="Sports",1,IF(E911="Travel",2,IF(E911="Lifestyle",3)))</f>
        <v>2</v>
      </c>
      <c r="N911" s="0" t="str">
        <f aca="false">IF(A911&lt;18, "below 18", IF(A911&lt;=30, "19-30", IF(A911&lt;=50, "31-50", "Above 50")))</f>
        <v>31-50</v>
      </c>
      <c r="O911" s="0" t="str">
        <f aca="false">_xlfn.CONCAT(M911,"-",N911)</f>
        <v>2-31-50</v>
      </c>
      <c r="P911" s="0" t="n">
        <f aca="false">COUNTIF(O910:O1910,$O910)</f>
        <v>9</v>
      </c>
    </row>
    <row r="912" customFormat="false" ht="12.8" hidden="false" customHeight="false" outlineLevel="0" collapsed="false">
      <c r="A912" s="0" t="n">
        <v>42</v>
      </c>
      <c r="B912" s="0" t="s">
        <v>32</v>
      </c>
      <c r="C912" s="0" t="n">
        <v>5</v>
      </c>
      <c r="D912" s="0" t="s">
        <v>16</v>
      </c>
      <c r="E912" s="0" t="s">
        <v>25</v>
      </c>
      <c r="F912" s="0" t="s">
        <v>29</v>
      </c>
      <c r="G912" s="0" t="s">
        <v>30</v>
      </c>
      <c r="H912" s="0" t="s">
        <v>31</v>
      </c>
      <c r="I912" s="0" t="n">
        <v>14859</v>
      </c>
      <c r="J912" s="1" t="s">
        <v>21</v>
      </c>
      <c r="K912" s="1" t="s">
        <v>22</v>
      </c>
      <c r="L912" s="1" t="s">
        <v>21</v>
      </c>
      <c r="M912" s="0" t="n">
        <f aca="false">IF(E912="Sports",1,IF(E912="Travel",2,IF(E912="Lifestyle",3)))</f>
        <v>2</v>
      </c>
      <c r="N912" s="0" t="str">
        <f aca="false">IF(A912&lt;18, "below 18", IF(A912&lt;=30, "19-30", IF(A912&lt;=50, "31-50", "Above 50")))</f>
        <v>31-50</v>
      </c>
      <c r="O912" s="0" t="str">
        <f aca="false">_xlfn.CONCAT(M912,"-",N912)</f>
        <v>2-31-50</v>
      </c>
      <c r="P912" s="0" t="n">
        <f aca="false">COUNTIF(O911:O1911,$O911)</f>
        <v>17</v>
      </c>
    </row>
    <row r="913" customFormat="false" ht="12.8" hidden="false" customHeight="false" outlineLevel="0" collapsed="false">
      <c r="A913" s="0" t="n">
        <v>21</v>
      </c>
      <c r="B913" s="0" t="s">
        <v>32</v>
      </c>
      <c r="C913" s="0" t="n">
        <v>8</v>
      </c>
      <c r="D913" s="0" t="s">
        <v>24</v>
      </c>
      <c r="E913" s="0" t="s">
        <v>25</v>
      </c>
      <c r="F913" s="0" t="s">
        <v>18</v>
      </c>
      <c r="G913" s="0" t="s">
        <v>19</v>
      </c>
      <c r="H913" s="0" t="s">
        <v>20</v>
      </c>
      <c r="I913" s="0" t="n">
        <v>18893</v>
      </c>
      <c r="J913" s="1" t="s">
        <v>21</v>
      </c>
      <c r="K913" s="1" t="s">
        <v>22</v>
      </c>
      <c r="L913" s="1" t="s">
        <v>21</v>
      </c>
      <c r="M913" s="0" t="n">
        <f aca="false">IF(E913="Sports",1,IF(E913="Travel",2,IF(E913="Lifestyle",3)))</f>
        <v>2</v>
      </c>
      <c r="N913" s="0" t="str">
        <f aca="false">IF(A913&lt;18, "below 18", IF(A913&lt;=30, "19-30", IF(A913&lt;=50, "31-50", "Above 50")))</f>
        <v>19-30</v>
      </c>
      <c r="O913" s="0" t="str">
        <f aca="false">_xlfn.CONCAT(M913,"-",N913)</f>
        <v>2-19-30</v>
      </c>
      <c r="P913" s="0" t="n">
        <f aca="false">COUNTIF(O912:O1912,$O912)</f>
        <v>16</v>
      </c>
    </row>
    <row r="914" customFormat="false" ht="12.8" hidden="false" customHeight="false" outlineLevel="0" collapsed="false">
      <c r="A914" s="0" t="n">
        <v>27</v>
      </c>
      <c r="B914" s="0" t="s">
        <v>23</v>
      </c>
      <c r="C914" s="0" t="n">
        <v>2</v>
      </c>
      <c r="D914" s="0" t="s">
        <v>16</v>
      </c>
      <c r="E914" s="0" t="s">
        <v>33</v>
      </c>
      <c r="F914" s="0" t="s">
        <v>29</v>
      </c>
      <c r="G914" s="0" t="s">
        <v>30</v>
      </c>
      <c r="H914" s="0" t="s">
        <v>26</v>
      </c>
      <c r="I914" s="0" t="n">
        <v>18118</v>
      </c>
      <c r="J914" s="1" t="s">
        <v>22</v>
      </c>
      <c r="K914" s="1" t="s">
        <v>21</v>
      </c>
      <c r="L914" s="1" t="s">
        <v>21</v>
      </c>
      <c r="M914" s="0" t="n">
        <f aca="false">IF(E914="Sports",1,IF(E914="Travel",2,IF(E914="Lifestyle",3)))</f>
        <v>3</v>
      </c>
      <c r="N914" s="0" t="str">
        <f aca="false">IF(A914&lt;18, "below 18", IF(A914&lt;=30, "19-30", IF(A914&lt;=50, "31-50", "Above 50")))</f>
        <v>19-30</v>
      </c>
      <c r="O914" s="0" t="str">
        <f aca="false">_xlfn.CONCAT(M914,"-",N914)</f>
        <v>3-19-30</v>
      </c>
      <c r="P914" s="0" t="n">
        <f aca="false">COUNTIF(O913:O1913,$O913)</f>
        <v>8</v>
      </c>
    </row>
    <row r="915" customFormat="false" ht="12.8" hidden="false" customHeight="false" outlineLevel="0" collapsed="false">
      <c r="A915" s="0" t="n">
        <v>20</v>
      </c>
      <c r="B915" s="0" t="s">
        <v>15</v>
      </c>
      <c r="C915" s="0" t="n">
        <v>6</v>
      </c>
      <c r="D915" s="0" t="s">
        <v>24</v>
      </c>
      <c r="E915" s="0" t="s">
        <v>33</v>
      </c>
      <c r="F915" s="0" t="s">
        <v>34</v>
      </c>
      <c r="G915" s="0" t="s">
        <v>30</v>
      </c>
      <c r="H915" s="0" t="s">
        <v>26</v>
      </c>
      <c r="I915" s="0" t="n">
        <v>12989</v>
      </c>
      <c r="J915" s="1" t="s">
        <v>21</v>
      </c>
      <c r="K915" s="1" t="s">
        <v>22</v>
      </c>
      <c r="L915" s="1" t="s">
        <v>22</v>
      </c>
      <c r="M915" s="0" t="n">
        <f aca="false">IF(E915="Sports",1,IF(E915="Travel",2,IF(E915="Lifestyle",3)))</f>
        <v>3</v>
      </c>
      <c r="N915" s="0" t="str">
        <f aca="false">IF(A915&lt;18, "below 18", IF(A915&lt;=30, "19-30", IF(A915&lt;=50, "31-50", "Above 50")))</f>
        <v>19-30</v>
      </c>
      <c r="O915" s="0" t="str">
        <f aca="false">_xlfn.CONCAT(M915,"-",N915)</f>
        <v>3-19-30</v>
      </c>
      <c r="P915" s="0" t="n">
        <f aca="false">COUNTIF(O914:O1914,$O914)</f>
        <v>17</v>
      </c>
    </row>
    <row r="916" customFormat="false" ht="12.8" hidden="false" customHeight="false" outlineLevel="0" collapsed="false">
      <c r="A916" s="0" t="n">
        <v>58</v>
      </c>
      <c r="B916" s="0" t="s">
        <v>23</v>
      </c>
      <c r="C916" s="0" t="n">
        <v>3</v>
      </c>
      <c r="D916" s="0" t="s">
        <v>35</v>
      </c>
      <c r="E916" s="0" t="s">
        <v>25</v>
      </c>
      <c r="F916" s="0" t="s">
        <v>18</v>
      </c>
      <c r="G916" s="0" t="s">
        <v>36</v>
      </c>
      <c r="H916" s="0" t="s">
        <v>20</v>
      </c>
      <c r="I916" s="0" t="n">
        <v>18343</v>
      </c>
      <c r="J916" s="1" t="s">
        <v>22</v>
      </c>
      <c r="K916" s="1" t="s">
        <v>22</v>
      </c>
      <c r="L916" s="1" t="s">
        <v>22</v>
      </c>
      <c r="M916" s="0" t="n">
        <f aca="false">IF(E916="Sports",1,IF(E916="Travel",2,IF(E916="Lifestyle",3)))</f>
        <v>2</v>
      </c>
      <c r="N916" s="0" t="str">
        <f aca="false">IF(A916&lt;18, "below 18", IF(A916&lt;=30, "19-30", IF(A916&lt;=50, "31-50", "Above 50")))</f>
        <v>Above 50</v>
      </c>
      <c r="O916" s="0" t="str">
        <f aca="false">_xlfn.CONCAT(M916,"-",N916)</f>
        <v>2-Above 50</v>
      </c>
      <c r="P916" s="0" t="n">
        <f aca="false">COUNTIF(O915:O1915,$O915)</f>
        <v>16</v>
      </c>
    </row>
    <row r="917" customFormat="false" ht="12.8" hidden="false" customHeight="false" outlineLevel="0" collapsed="false">
      <c r="A917" s="0" t="n">
        <v>62</v>
      </c>
      <c r="B917" s="0" t="s">
        <v>15</v>
      </c>
      <c r="C917" s="0" t="n">
        <v>5</v>
      </c>
      <c r="D917" s="0" t="s">
        <v>35</v>
      </c>
      <c r="E917" s="0" t="s">
        <v>17</v>
      </c>
      <c r="F917" s="0" t="s">
        <v>18</v>
      </c>
      <c r="G917" s="0" t="s">
        <v>36</v>
      </c>
      <c r="H917" s="0" t="s">
        <v>31</v>
      </c>
      <c r="I917" s="0" t="n">
        <v>11325</v>
      </c>
      <c r="J917" s="1" t="s">
        <v>22</v>
      </c>
      <c r="K917" s="1" t="s">
        <v>21</v>
      </c>
      <c r="L917" s="1" t="s">
        <v>21</v>
      </c>
      <c r="M917" s="0" t="n">
        <f aca="false">IF(E917="Sports",1,IF(E917="Travel",2,IF(E917="Lifestyle",3)))</f>
        <v>1</v>
      </c>
      <c r="N917" s="0" t="str">
        <f aca="false">IF(A917&lt;18, "below 18", IF(A917&lt;=30, "19-30", IF(A917&lt;=50, "31-50", "Above 50")))</f>
        <v>Above 50</v>
      </c>
      <c r="O917" s="0" t="str">
        <f aca="false">_xlfn.CONCAT(M917,"-",N917)</f>
        <v>1-Above 50</v>
      </c>
      <c r="P917" s="0" t="n">
        <f aca="false">COUNTIF(O916:O1916,$O916)</f>
        <v>9</v>
      </c>
    </row>
    <row r="918" customFormat="false" ht="12.8" hidden="false" customHeight="false" outlineLevel="0" collapsed="false">
      <c r="A918" s="0" t="n">
        <v>35</v>
      </c>
      <c r="B918" s="0" t="s">
        <v>32</v>
      </c>
      <c r="C918" s="0" t="n">
        <v>8</v>
      </c>
      <c r="D918" s="0" t="s">
        <v>24</v>
      </c>
      <c r="E918" s="0" t="s">
        <v>25</v>
      </c>
      <c r="F918" s="0" t="s">
        <v>29</v>
      </c>
      <c r="G918" s="0" t="s">
        <v>30</v>
      </c>
      <c r="H918" s="0" t="s">
        <v>26</v>
      </c>
      <c r="I918" s="0" t="n">
        <v>19493</v>
      </c>
      <c r="J918" s="1" t="s">
        <v>22</v>
      </c>
      <c r="K918" s="1" t="s">
        <v>22</v>
      </c>
      <c r="L918" s="1" t="s">
        <v>22</v>
      </c>
      <c r="M918" s="0" t="n">
        <f aca="false">IF(E918="Sports",1,IF(E918="Travel",2,IF(E918="Lifestyle",3)))</f>
        <v>2</v>
      </c>
      <c r="N918" s="0" t="str">
        <f aca="false">IF(A918&lt;18, "below 18", IF(A918&lt;=30, "19-30", IF(A918&lt;=50, "31-50", "Above 50")))</f>
        <v>31-50</v>
      </c>
      <c r="O918" s="0" t="str">
        <f aca="false">_xlfn.CONCAT(M918,"-",N918)</f>
        <v>2-31-50</v>
      </c>
      <c r="P918" s="0" t="n">
        <f aca="false">COUNTIF(O917:O1917,$O917)</f>
        <v>8</v>
      </c>
    </row>
    <row r="919" customFormat="false" ht="12.8" hidden="false" customHeight="false" outlineLevel="0" collapsed="false">
      <c r="A919" s="0" t="n">
        <v>64</v>
      </c>
      <c r="B919" s="0" t="s">
        <v>32</v>
      </c>
      <c r="C919" s="0" t="n">
        <v>1</v>
      </c>
      <c r="D919" s="0" t="s">
        <v>35</v>
      </c>
      <c r="E919" s="0" t="s">
        <v>25</v>
      </c>
      <c r="F919" s="0" t="s">
        <v>18</v>
      </c>
      <c r="G919" s="0" t="s">
        <v>30</v>
      </c>
      <c r="H919" s="0" t="s">
        <v>31</v>
      </c>
      <c r="I919" s="0" t="n">
        <v>19903</v>
      </c>
      <c r="J919" s="1" t="s">
        <v>21</v>
      </c>
      <c r="K919" s="1" t="s">
        <v>21</v>
      </c>
      <c r="L919" s="1" t="s">
        <v>21</v>
      </c>
      <c r="M919" s="0" t="n">
        <f aca="false">IF(E919="Sports",1,IF(E919="Travel",2,IF(E919="Lifestyle",3)))</f>
        <v>2</v>
      </c>
      <c r="N919" s="0" t="str">
        <f aca="false">IF(A919&lt;18, "below 18", IF(A919&lt;=30, "19-30", IF(A919&lt;=50, "31-50", "Above 50")))</f>
        <v>Above 50</v>
      </c>
      <c r="O919" s="0" t="str">
        <f aca="false">_xlfn.CONCAT(M919,"-",N919)</f>
        <v>2-Above 50</v>
      </c>
      <c r="P919" s="0" t="n">
        <f aca="false">COUNTIF(O918:O1918,$O918)</f>
        <v>15</v>
      </c>
    </row>
    <row r="920" customFormat="false" ht="12.8" hidden="false" customHeight="false" outlineLevel="0" collapsed="false">
      <c r="A920" s="0" t="n">
        <v>53</v>
      </c>
      <c r="B920" s="0" t="s">
        <v>15</v>
      </c>
      <c r="C920" s="0" t="n">
        <v>5</v>
      </c>
      <c r="D920" s="0" t="s">
        <v>16</v>
      </c>
      <c r="E920" s="0" t="s">
        <v>17</v>
      </c>
      <c r="F920" s="0" t="s">
        <v>29</v>
      </c>
      <c r="G920" s="0" t="s">
        <v>30</v>
      </c>
      <c r="H920" s="0" t="s">
        <v>26</v>
      </c>
      <c r="I920" s="0" t="n">
        <v>15127</v>
      </c>
      <c r="J920" s="1" t="s">
        <v>22</v>
      </c>
      <c r="K920" s="1" t="s">
        <v>22</v>
      </c>
      <c r="L920" s="1" t="s">
        <v>21</v>
      </c>
      <c r="M920" s="0" t="n">
        <f aca="false">IF(E920="Sports",1,IF(E920="Travel",2,IF(E920="Lifestyle",3)))</f>
        <v>1</v>
      </c>
      <c r="N920" s="0" t="str">
        <f aca="false">IF(A920&lt;18, "below 18", IF(A920&lt;=30, "19-30", IF(A920&lt;=50, "31-50", "Above 50")))</f>
        <v>Above 50</v>
      </c>
      <c r="O920" s="0" t="str">
        <f aca="false">_xlfn.CONCAT(M920,"-",N920)</f>
        <v>1-Above 50</v>
      </c>
      <c r="P920" s="0" t="n">
        <f aca="false">COUNTIF(O919:O1919,$O919)</f>
        <v>8</v>
      </c>
    </row>
    <row r="921" customFormat="false" ht="12.8" hidden="false" customHeight="false" outlineLevel="0" collapsed="false">
      <c r="A921" s="0" t="n">
        <v>64</v>
      </c>
      <c r="B921" s="0" t="s">
        <v>23</v>
      </c>
      <c r="C921" s="0" t="n">
        <v>3</v>
      </c>
      <c r="D921" s="0" t="s">
        <v>16</v>
      </c>
      <c r="E921" s="0" t="s">
        <v>33</v>
      </c>
      <c r="F921" s="0" t="s">
        <v>34</v>
      </c>
      <c r="G921" s="0" t="s">
        <v>19</v>
      </c>
      <c r="H921" s="0" t="s">
        <v>20</v>
      </c>
      <c r="I921" s="0" t="n">
        <v>18998</v>
      </c>
      <c r="J921" s="1" t="s">
        <v>22</v>
      </c>
      <c r="K921" s="1" t="s">
        <v>21</v>
      </c>
      <c r="L921" s="1" t="s">
        <v>22</v>
      </c>
      <c r="M921" s="0" t="n">
        <f aca="false">IF(E921="Sports",1,IF(E921="Travel",2,IF(E921="Lifestyle",3)))</f>
        <v>3</v>
      </c>
      <c r="N921" s="0" t="str">
        <f aca="false">IF(A921&lt;18, "below 18", IF(A921&lt;=30, "19-30", IF(A921&lt;=50, "31-50", "Above 50")))</f>
        <v>Above 50</v>
      </c>
      <c r="O921" s="0" t="str">
        <f aca="false">_xlfn.CONCAT(M921,"-",N921)</f>
        <v>3-Above 50</v>
      </c>
      <c r="P921" s="0" t="n">
        <f aca="false">COUNTIF(O920:O1920,$O920)</f>
        <v>7</v>
      </c>
    </row>
    <row r="922" customFormat="false" ht="12.8" hidden="false" customHeight="false" outlineLevel="0" collapsed="false">
      <c r="A922" s="0" t="n">
        <v>39</v>
      </c>
      <c r="B922" s="0" t="s">
        <v>23</v>
      </c>
      <c r="C922" s="0" t="n">
        <v>4</v>
      </c>
      <c r="D922" s="0" t="s">
        <v>16</v>
      </c>
      <c r="E922" s="0" t="s">
        <v>25</v>
      </c>
      <c r="F922" s="0" t="s">
        <v>29</v>
      </c>
      <c r="G922" s="0" t="s">
        <v>19</v>
      </c>
      <c r="H922" s="0" t="s">
        <v>31</v>
      </c>
      <c r="I922" s="0" t="n">
        <v>12722</v>
      </c>
      <c r="J922" s="1" t="s">
        <v>22</v>
      </c>
      <c r="K922" s="1" t="s">
        <v>21</v>
      </c>
      <c r="L922" s="1" t="s">
        <v>22</v>
      </c>
      <c r="M922" s="0" t="n">
        <f aca="false">IF(E922="Sports",1,IF(E922="Travel",2,IF(E922="Lifestyle",3)))</f>
        <v>2</v>
      </c>
      <c r="N922" s="0" t="str">
        <f aca="false">IF(A922&lt;18, "below 18", IF(A922&lt;=30, "19-30", IF(A922&lt;=50, "31-50", "Above 50")))</f>
        <v>31-50</v>
      </c>
      <c r="O922" s="0" t="str">
        <f aca="false">_xlfn.CONCAT(M922,"-",N922)</f>
        <v>2-31-50</v>
      </c>
      <c r="P922" s="0" t="n">
        <f aca="false">COUNTIF(O921:O1921,$O921)</f>
        <v>10</v>
      </c>
    </row>
    <row r="923" customFormat="false" ht="12.8" hidden="false" customHeight="false" outlineLevel="0" collapsed="false">
      <c r="A923" s="0" t="n">
        <v>51</v>
      </c>
      <c r="B923" s="0" t="s">
        <v>23</v>
      </c>
      <c r="C923" s="0" t="n">
        <v>2</v>
      </c>
      <c r="D923" s="0" t="s">
        <v>35</v>
      </c>
      <c r="E923" s="0" t="s">
        <v>25</v>
      </c>
      <c r="F923" s="0" t="s">
        <v>18</v>
      </c>
      <c r="G923" s="0" t="s">
        <v>19</v>
      </c>
      <c r="H923" s="0" t="s">
        <v>31</v>
      </c>
      <c r="I923" s="0" t="n">
        <v>14656</v>
      </c>
      <c r="J923" s="1" t="s">
        <v>22</v>
      </c>
      <c r="K923" s="1" t="s">
        <v>22</v>
      </c>
      <c r="L923" s="1" t="s">
        <v>21</v>
      </c>
      <c r="M923" s="0" t="n">
        <f aca="false">IF(E923="Sports",1,IF(E923="Travel",2,IF(E923="Lifestyle",3)))</f>
        <v>2</v>
      </c>
      <c r="N923" s="0" t="str">
        <f aca="false">IF(A923&lt;18, "below 18", IF(A923&lt;=30, "19-30", IF(A923&lt;=50, "31-50", "Above 50")))</f>
        <v>Above 50</v>
      </c>
      <c r="O923" s="0" t="str">
        <f aca="false">_xlfn.CONCAT(M923,"-",N923)</f>
        <v>2-Above 50</v>
      </c>
      <c r="P923" s="0" t="n">
        <f aca="false">COUNTIF(O922:O1922,$O922)</f>
        <v>14</v>
      </c>
    </row>
    <row r="924" customFormat="false" ht="12.8" hidden="false" customHeight="false" outlineLevel="0" collapsed="false">
      <c r="A924" s="0" t="n">
        <v>64</v>
      </c>
      <c r="B924" s="0" t="s">
        <v>23</v>
      </c>
      <c r="C924" s="0" t="n">
        <v>9</v>
      </c>
      <c r="D924" s="0" t="s">
        <v>16</v>
      </c>
      <c r="E924" s="0" t="s">
        <v>33</v>
      </c>
      <c r="F924" s="0" t="s">
        <v>34</v>
      </c>
      <c r="G924" s="0" t="s">
        <v>30</v>
      </c>
      <c r="H924" s="0" t="s">
        <v>31</v>
      </c>
      <c r="I924" s="0" t="n">
        <v>11325</v>
      </c>
      <c r="J924" s="1" t="s">
        <v>22</v>
      </c>
      <c r="K924" s="1" t="s">
        <v>21</v>
      </c>
      <c r="L924" s="1" t="s">
        <v>21</v>
      </c>
      <c r="M924" s="0" t="n">
        <f aca="false">IF(E924="Sports",1,IF(E924="Travel",2,IF(E924="Lifestyle",3)))</f>
        <v>3</v>
      </c>
      <c r="N924" s="0" t="str">
        <f aca="false">IF(A924&lt;18, "below 18", IF(A924&lt;=30, "19-30", IF(A924&lt;=50, "31-50", "Above 50")))</f>
        <v>Above 50</v>
      </c>
      <c r="O924" s="0" t="str">
        <f aca="false">_xlfn.CONCAT(M924,"-",N924)</f>
        <v>3-Above 50</v>
      </c>
      <c r="P924" s="0" t="n">
        <f aca="false">COUNTIF(O923:O1923,$O923)</f>
        <v>7</v>
      </c>
    </row>
    <row r="925" customFormat="false" ht="12.8" hidden="false" customHeight="false" outlineLevel="0" collapsed="false">
      <c r="A925" s="0" t="n">
        <v>25</v>
      </c>
      <c r="B925" s="0" t="s">
        <v>32</v>
      </c>
      <c r="C925" s="0" t="n">
        <v>3</v>
      </c>
      <c r="D925" s="0" t="s">
        <v>35</v>
      </c>
      <c r="E925" s="0" t="s">
        <v>33</v>
      </c>
      <c r="F925" s="0" t="s">
        <v>29</v>
      </c>
      <c r="G925" s="0" t="s">
        <v>30</v>
      </c>
      <c r="H925" s="0" t="s">
        <v>26</v>
      </c>
      <c r="I925" s="0" t="n">
        <v>14133</v>
      </c>
      <c r="J925" s="1" t="s">
        <v>22</v>
      </c>
      <c r="K925" s="1" t="s">
        <v>21</v>
      </c>
      <c r="L925" s="1" t="s">
        <v>22</v>
      </c>
      <c r="M925" s="0" t="n">
        <f aca="false">IF(E925="Sports",1,IF(E925="Travel",2,IF(E925="Lifestyle",3)))</f>
        <v>3</v>
      </c>
      <c r="N925" s="0" t="str">
        <f aca="false">IF(A925&lt;18, "below 18", IF(A925&lt;=30, "19-30", IF(A925&lt;=50, "31-50", "Above 50")))</f>
        <v>19-30</v>
      </c>
      <c r="O925" s="0" t="str">
        <f aca="false">_xlfn.CONCAT(M925,"-",N925)</f>
        <v>3-19-30</v>
      </c>
      <c r="P925" s="0" t="n">
        <f aca="false">COUNTIF(O924:O1924,$O924)</f>
        <v>9</v>
      </c>
    </row>
    <row r="926" customFormat="false" ht="12.8" hidden="false" customHeight="false" outlineLevel="0" collapsed="false">
      <c r="A926" s="0" t="n">
        <v>57</v>
      </c>
      <c r="B926" s="0" t="s">
        <v>32</v>
      </c>
      <c r="C926" s="0" t="n">
        <v>2</v>
      </c>
      <c r="D926" s="0" t="s">
        <v>16</v>
      </c>
      <c r="E926" s="0" t="s">
        <v>17</v>
      </c>
      <c r="F926" s="0" t="s">
        <v>34</v>
      </c>
      <c r="G926" s="0" t="s">
        <v>19</v>
      </c>
      <c r="H926" s="0" t="s">
        <v>26</v>
      </c>
      <c r="I926" s="0" t="n">
        <v>19351</v>
      </c>
      <c r="J926" s="1" t="s">
        <v>22</v>
      </c>
      <c r="K926" s="1" t="s">
        <v>22</v>
      </c>
      <c r="L926" s="1" t="s">
        <v>22</v>
      </c>
      <c r="M926" s="0" t="n">
        <f aca="false">IF(E926="Sports",1,IF(E926="Travel",2,IF(E926="Lifestyle",3)))</f>
        <v>1</v>
      </c>
      <c r="N926" s="0" t="str">
        <f aca="false">IF(A926&lt;18, "below 18", IF(A926&lt;=30, "19-30", IF(A926&lt;=50, "31-50", "Above 50")))</f>
        <v>Above 50</v>
      </c>
      <c r="O926" s="0" t="str">
        <f aca="false">_xlfn.CONCAT(M926,"-",N926)</f>
        <v>1-Above 50</v>
      </c>
      <c r="P926" s="0" t="n">
        <f aca="false">COUNTIF(O925:O1925,$O925)</f>
        <v>15</v>
      </c>
    </row>
    <row r="927" customFormat="false" ht="12.8" hidden="false" customHeight="false" outlineLevel="0" collapsed="false">
      <c r="A927" s="0" t="n">
        <v>61</v>
      </c>
      <c r="B927" s="0" t="s">
        <v>32</v>
      </c>
      <c r="C927" s="0" t="n">
        <v>9</v>
      </c>
      <c r="D927" s="0" t="s">
        <v>24</v>
      </c>
      <c r="E927" s="0" t="s">
        <v>33</v>
      </c>
      <c r="F927" s="0" t="s">
        <v>34</v>
      </c>
      <c r="G927" s="0" t="s">
        <v>19</v>
      </c>
      <c r="H927" s="0" t="s">
        <v>26</v>
      </c>
      <c r="I927" s="0" t="n">
        <v>12869</v>
      </c>
      <c r="J927" s="1" t="s">
        <v>22</v>
      </c>
      <c r="K927" s="1" t="s">
        <v>22</v>
      </c>
      <c r="L927" s="1" t="s">
        <v>21</v>
      </c>
      <c r="M927" s="0" t="n">
        <f aca="false">IF(E927="Sports",1,IF(E927="Travel",2,IF(E927="Lifestyle",3)))</f>
        <v>3</v>
      </c>
      <c r="N927" s="0" t="str">
        <f aca="false">IF(A927&lt;18, "below 18", IF(A927&lt;=30, "19-30", IF(A927&lt;=50, "31-50", "Above 50")))</f>
        <v>Above 50</v>
      </c>
      <c r="O927" s="0" t="str">
        <f aca="false">_xlfn.CONCAT(M927,"-",N927)</f>
        <v>3-Above 50</v>
      </c>
      <c r="P927" s="0" t="n">
        <f aca="false">COUNTIF(O926:O1926,$O926)</f>
        <v>6</v>
      </c>
    </row>
    <row r="928" customFormat="false" ht="12.8" hidden="false" customHeight="false" outlineLevel="0" collapsed="false">
      <c r="A928" s="0" t="n">
        <v>36</v>
      </c>
      <c r="B928" s="0" t="s">
        <v>32</v>
      </c>
      <c r="C928" s="0" t="n">
        <v>7</v>
      </c>
      <c r="D928" s="0" t="s">
        <v>35</v>
      </c>
      <c r="E928" s="0" t="s">
        <v>33</v>
      </c>
      <c r="F928" s="0" t="s">
        <v>18</v>
      </c>
      <c r="G928" s="0" t="s">
        <v>30</v>
      </c>
      <c r="H928" s="0" t="s">
        <v>20</v>
      </c>
      <c r="I928" s="0" t="n">
        <v>11242</v>
      </c>
      <c r="J928" s="1" t="s">
        <v>22</v>
      </c>
      <c r="K928" s="1" t="s">
        <v>21</v>
      </c>
      <c r="L928" s="1" t="s">
        <v>21</v>
      </c>
      <c r="M928" s="0" t="n">
        <f aca="false">IF(E928="Sports",1,IF(E928="Travel",2,IF(E928="Lifestyle",3)))</f>
        <v>3</v>
      </c>
      <c r="N928" s="0" t="str">
        <f aca="false">IF(A928&lt;18, "below 18", IF(A928&lt;=30, "19-30", IF(A928&lt;=50, "31-50", "Above 50")))</f>
        <v>31-50</v>
      </c>
      <c r="O928" s="0" t="str">
        <f aca="false">_xlfn.CONCAT(M928,"-",N928)</f>
        <v>3-31-50</v>
      </c>
      <c r="P928" s="0" t="n">
        <f aca="false">COUNTIF(O927:O1927,$O927)</f>
        <v>8</v>
      </c>
    </row>
    <row r="929" customFormat="false" ht="12.8" hidden="false" customHeight="false" outlineLevel="0" collapsed="false">
      <c r="A929" s="0" t="n">
        <v>59</v>
      </c>
      <c r="B929" s="0" t="s">
        <v>32</v>
      </c>
      <c r="C929" s="0" t="n">
        <v>6</v>
      </c>
      <c r="D929" s="0" t="s">
        <v>35</v>
      </c>
      <c r="E929" s="0" t="s">
        <v>33</v>
      </c>
      <c r="F929" s="0" t="s">
        <v>34</v>
      </c>
      <c r="G929" s="0" t="s">
        <v>36</v>
      </c>
      <c r="H929" s="0" t="s">
        <v>26</v>
      </c>
      <c r="I929" s="0" t="n">
        <v>18539</v>
      </c>
      <c r="J929" s="1" t="s">
        <v>22</v>
      </c>
      <c r="K929" s="1" t="s">
        <v>22</v>
      </c>
      <c r="L929" s="1" t="s">
        <v>21</v>
      </c>
      <c r="M929" s="0" t="n">
        <f aca="false">IF(E929="Sports",1,IF(E929="Travel",2,IF(E929="Lifestyle",3)))</f>
        <v>3</v>
      </c>
      <c r="N929" s="0" t="str">
        <f aca="false">IF(A929&lt;18, "below 18", IF(A929&lt;=30, "19-30", IF(A929&lt;=50, "31-50", "Above 50")))</f>
        <v>Above 50</v>
      </c>
      <c r="O929" s="0" t="str">
        <f aca="false">_xlfn.CONCAT(M929,"-",N929)</f>
        <v>3-Above 50</v>
      </c>
      <c r="P929" s="0" t="n">
        <f aca="false">COUNTIF(O928:O1928,$O928)</f>
        <v>8</v>
      </c>
    </row>
    <row r="930" customFormat="false" ht="12.8" hidden="false" customHeight="false" outlineLevel="0" collapsed="false">
      <c r="A930" s="0" t="n">
        <v>58</v>
      </c>
      <c r="B930" s="0" t="s">
        <v>23</v>
      </c>
      <c r="C930" s="0" t="n">
        <v>1</v>
      </c>
      <c r="D930" s="0" t="s">
        <v>16</v>
      </c>
      <c r="E930" s="0" t="s">
        <v>17</v>
      </c>
      <c r="F930" s="0" t="s">
        <v>18</v>
      </c>
      <c r="G930" s="0" t="s">
        <v>19</v>
      </c>
      <c r="H930" s="0" t="s">
        <v>20</v>
      </c>
      <c r="I930" s="0" t="n">
        <v>11831</v>
      </c>
      <c r="J930" s="1" t="s">
        <v>22</v>
      </c>
      <c r="K930" s="1" t="s">
        <v>21</v>
      </c>
      <c r="L930" s="1" t="s">
        <v>22</v>
      </c>
      <c r="M930" s="0" t="n">
        <f aca="false">IF(E930="Sports",1,IF(E930="Travel",2,IF(E930="Lifestyle",3)))</f>
        <v>1</v>
      </c>
      <c r="N930" s="0" t="str">
        <f aca="false">IF(A930&lt;18, "below 18", IF(A930&lt;=30, "19-30", IF(A930&lt;=50, "31-50", "Above 50")))</f>
        <v>Above 50</v>
      </c>
      <c r="O930" s="0" t="str">
        <f aca="false">_xlfn.CONCAT(M930,"-",N930)</f>
        <v>1-Above 50</v>
      </c>
      <c r="P930" s="0" t="n">
        <f aca="false">COUNTIF(O929:O1929,$O929)</f>
        <v>7</v>
      </c>
    </row>
    <row r="931" customFormat="false" ht="12.8" hidden="false" customHeight="false" outlineLevel="0" collapsed="false">
      <c r="A931" s="0" t="n">
        <v>54</v>
      </c>
      <c r="B931" s="0" t="s">
        <v>23</v>
      </c>
      <c r="C931" s="0" t="n">
        <v>5</v>
      </c>
      <c r="D931" s="0" t="s">
        <v>35</v>
      </c>
      <c r="E931" s="0" t="s">
        <v>33</v>
      </c>
      <c r="F931" s="0" t="s">
        <v>34</v>
      </c>
      <c r="G931" s="0" t="s">
        <v>30</v>
      </c>
      <c r="H931" s="0" t="s">
        <v>31</v>
      </c>
      <c r="I931" s="0" t="n">
        <v>11569</v>
      </c>
      <c r="J931" s="1" t="s">
        <v>22</v>
      </c>
      <c r="K931" s="1" t="s">
        <v>21</v>
      </c>
      <c r="L931" s="1" t="s">
        <v>21</v>
      </c>
      <c r="M931" s="0" t="n">
        <f aca="false">IF(E931="Sports",1,IF(E931="Travel",2,IF(E931="Lifestyle",3)))</f>
        <v>3</v>
      </c>
      <c r="N931" s="0" t="str">
        <f aca="false">IF(A931&lt;18, "below 18", IF(A931&lt;=30, "19-30", IF(A931&lt;=50, "31-50", "Above 50")))</f>
        <v>Above 50</v>
      </c>
      <c r="O931" s="0" t="str">
        <f aca="false">_xlfn.CONCAT(M931,"-",N931)</f>
        <v>3-Above 50</v>
      </c>
      <c r="P931" s="0" t="n">
        <f aca="false">COUNTIF(O930:O1930,$O930)</f>
        <v>5</v>
      </c>
    </row>
    <row r="932" customFormat="false" ht="12.8" hidden="false" customHeight="false" outlineLevel="0" collapsed="false">
      <c r="A932" s="0" t="n">
        <v>23</v>
      </c>
      <c r="B932" s="0" t="s">
        <v>23</v>
      </c>
      <c r="C932" s="0" t="n">
        <v>3</v>
      </c>
      <c r="D932" s="0" t="s">
        <v>35</v>
      </c>
      <c r="E932" s="0" t="s">
        <v>33</v>
      </c>
      <c r="F932" s="0" t="s">
        <v>29</v>
      </c>
      <c r="G932" s="0" t="s">
        <v>30</v>
      </c>
      <c r="H932" s="0" t="s">
        <v>31</v>
      </c>
      <c r="I932" s="0" t="n">
        <v>17246</v>
      </c>
      <c r="J932" s="1" t="s">
        <v>21</v>
      </c>
      <c r="K932" s="1" t="s">
        <v>22</v>
      </c>
      <c r="L932" s="1" t="s">
        <v>22</v>
      </c>
      <c r="M932" s="0" t="n">
        <f aca="false">IF(E932="Sports",1,IF(E932="Travel",2,IF(E932="Lifestyle",3)))</f>
        <v>3</v>
      </c>
      <c r="N932" s="0" t="str">
        <f aca="false">IF(A932&lt;18, "below 18", IF(A932&lt;=30, "19-30", IF(A932&lt;=50, "31-50", "Above 50")))</f>
        <v>19-30</v>
      </c>
      <c r="O932" s="0" t="str">
        <f aca="false">_xlfn.CONCAT(M932,"-",N932)</f>
        <v>3-19-30</v>
      </c>
      <c r="P932" s="0" t="n">
        <f aca="false">COUNTIF(O931:O1931,$O931)</f>
        <v>6</v>
      </c>
    </row>
    <row r="933" customFormat="false" ht="12.8" hidden="false" customHeight="false" outlineLevel="0" collapsed="false">
      <c r="A933" s="0" t="n">
        <v>43</v>
      </c>
      <c r="B933" s="0" t="s">
        <v>23</v>
      </c>
      <c r="C933" s="0" t="n">
        <v>1</v>
      </c>
      <c r="D933" s="0" t="s">
        <v>24</v>
      </c>
      <c r="E933" s="0" t="s">
        <v>17</v>
      </c>
      <c r="F933" s="0" t="s">
        <v>34</v>
      </c>
      <c r="G933" s="0" t="s">
        <v>36</v>
      </c>
      <c r="H933" s="0" t="s">
        <v>20</v>
      </c>
      <c r="I933" s="0" t="n">
        <v>11918</v>
      </c>
      <c r="J933" s="1" t="s">
        <v>21</v>
      </c>
      <c r="K933" s="1" t="s">
        <v>22</v>
      </c>
      <c r="L933" s="1" t="s">
        <v>21</v>
      </c>
      <c r="M933" s="0" t="n">
        <f aca="false">IF(E933="Sports",1,IF(E933="Travel",2,IF(E933="Lifestyle",3)))</f>
        <v>1</v>
      </c>
      <c r="N933" s="0" t="str">
        <f aca="false">IF(A933&lt;18, "below 18", IF(A933&lt;=30, "19-30", IF(A933&lt;=50, "31-50", "Above 50")))</f>
        <v>31-50</v>
      </c>
      <c r="O933" s="0" t="str">
        <f aca="false">_xlfn.CONCAT(M933,"-",N933)</f>
        <v>1-31-50</v>
      </c>
      <c r="P933" s="0" t="n">
        <f aca="false">COUNTIF(O932:O1932,$O932)</f>
        <v>14</v>
      </c>
    </row>
    <row r="934" customFormat="false" ht="12.8" hidden="false" customHeight="false" outlineLevel="0" collapsed="false">
      <c r="A934" s="0" t="n">
        <v>51</v>
      </c>
      <c r="B934" s="0" t="s">
        <v>32</v>
      </c>
      <c r="C934" s="0" t="n">
        <v>4</v>
      </c>
      <c r="D934" s="0" t="s">
        <v>24</v>
      </c>
      <c r="E934" s="0" t="s">
        <v>33</v>
      </c>
      <c r="F934" s="0" t="s">
        <v>29</v>
      </c>
      <c r="G934" s="0" t="s">
        <v>30</v>
      </c>
      <c r="H934" s="0" t="s">
        <v>26</v>
      </c>
      <c r="I934" s="0" t="n">
        <v>16416</v>
      </c>
      <c r="J934" s="1" t="s">
        <v>22</v>
      </c>
      <c r="K934" s="1" t="s">
        <v>21</v>
      </c>
      <c r="L934" s="1" t="s">
        <v>22</v>
      </c>
      <c r="M934" s="0" t="n">
        <f aca="false">IF(E934="Sports",1,IF(E934="Travel",2,IF(E934="Lifestyle",3)))</f>
        <v>3</v>
      </c>
      <c r="N934" s="0" t="str">
        <f aca="false">IF(A934&lt;18, "below 18", IF(A934&lt;=30, "19-30", IF(A934&lt;=50, "31-50", "Above 50")))</f>
        <v>Above 50</v>
      </c>
      <c r="O934" s="0" t="str">
        <f aca="false">_xlfn.CONCAT(M934,"-",N934)</f>
        <v>3-Above 50</v>
      </c>
      <c r="P934" s="0" t="n">
        <f aca="false">COUNTIF(O933:O1933,$O933)</f>
        <v>6</v>
      </c>
    </row>
    <row r="935" customFormat="false" ht="12.8" hidden="false" customHeight="false" outlineLevel="0" collapsed="false">
      <c r="A935" s="0" t="n">
        <v>62</v>
      </c>
      <c r="B935" s="0" t="s">
        <v>32</v>
      </c>
      <c r="C935" s="0" t="n">
        <v>2</v>
      </c>
      <c r="D935" s="0" t="s">
        <v>16</v>
      </c>
      <c r="E935" s="0" t="s">
        <v>33</v>
      </c>
      <c r="F935" s="0" t="s">
        <v>29</v>
      </c>
      <c r="G935" s="0" t="s">
        <v>30</v>
      </c>
      <c r="H935" s="0" t="s">
        <v>20</v>
      </c>
      <c r="I935" s="0" t="n">
        <v>13232</v>
      </c>
      <c r="J935" s="1" t="s">
        <v>22</v>
      </c>
      <c r="K935" s="1" t="s">
        <v>22</v>
      </c>
      <c r="L935" s="1" t="s">
        <v>22</v>
      </c>
      <c r="M935" s="0" t="n">
        <f aca="false">IF(E935="Sports",1,IF(E935="Travel",2,IF(E935="Lifestyle",3)))</f>
        <v>3</v>
      </c>
      <c r="N935" s="0" t="str">
        <f aca="false">IF(A935&lt;18, "below 18", IF(A935&lt;=30, "19-30", IF(A935&lt;=50, "31-50", "Above 50")))</f>
        <v>Above 50</v>
      </c>
      <c r="O935" s="0" t="str">
        <f aca="false">_xlfn.CONCAT(M935,"-",N935)</f>
        <v>3-Above 50</v>
      </c>
      <c r="P935" s="0" t="n">
        <f aca="false">COUNTIF(O934:O1934,$O934)</f>
        <v>5</v>
      </c>
    </row>
    <row r="936" customFormat="false" ht="12.8" hidden="false" customHeight="false" outlineLevel="0" collapsed="false">
      <c r="A936" s="0" t="n">
        <v>23</v>
      </c>
      <c r="B936" s="0" t="s">
        <v>32</v>
      </c>
      <c r="C936" s="0" t="n">
        <v>2</v>
      </c>
      <c r="D936" s="0" t="s">
        <v>24</v>
      </c>
      <c r="E936" s="0" t="s">
        <v>17</v>
      </c>
      <c r="F936" s="0" t="s">
        <v>34</v>
      </c>
      <c r="G936" s="0" t="s">
        <v>19</v>
      </c>
      <c r="H936" s="0" t="s">
        <v>31</v>
      </c>
      <c r="I936" s="0" t="n">
        <v>13758</v>
      </c>
      <c r="J936" s="1" t="s">
        <v>22</v>
      </c>
      <c r="K936" s="1" t="s">
        <v>22</v>
      </c>
      <c r="L936" s="1" t="s">
        <v>22</v>
      </c>
      <c r="M936" s="0" t="n">
        <f aca="false">IF(E936="Sports",1,IF(E936="Travel",2,IF(E936="Lifestyle",3)))</f>
        <v>1</v>
      </c>
      <c r="N936" s="0" t="str">
        <f aca="false">IF(A936&lt;18, "below 18", IF(A936&lt;=30, "19-30", IF(A936&lt;=50, "31-50", "Above 50")))</f>
        <v>19-30</v>
      </c>
      <c r="O936" s="0" t="str">
        <f aca="false">_xlfn.CONCAT(M936,"-",N936)</f>
        <v>1-19-30</v>
      </c>
      <c r="P936" s="0" t="n">
        <f aca="false">COUNTIF(O935:O1935,$O935)</f>
        <v>4</v>
      </c>
    </row>
    <row r="937" customFormat="false" ht="12.8" hidden="false" customHeight="false" outlineLevel="0" collapsed="false">
      <c r="A937" s="0" t="n">
        <v>54</v>
      </c>
      <c r="B937" s="0" t="s">
        <v>15</v>
      </c>
      <c r="C937" s="0" t="n">
        <v>3</v>
      </c>
      <c r="D937" s="0" t="s">
        <v>16</v>
      </c>
      <c r="E937" s="0" t="s">
        <v>25</v>
      </c>
      <c r="F937" s="0" t="s">
        <v>29</v>
      </c>
      <c r="G937" s="0" t="s">
        <v>19</v>
      </c>
      <c r="H937" s="0" t="s">
        <v>31</v>
      </c>
      <c r="I937" s="0" t="n">
        <v>15997</v>
      </c>
      <c r="J937" s="1" t="s">
        <v>21</v>
      </c>
      <c r="K937" s="1" t="s">
        <v>21</v>
      </c>
      <c r="L937" s="1" t="s">
        <v>22</v>
      </c>
      <c r="M937" s="0" t="n">
        <f aca="false">IF(E937="Sports",1,IF(E937="Travel",2,IF(E937="Lifestyle",3)))</f>
        <v>2</v>
      </c>
      <c r="N937" s="0" t="str">
        <f aca="false">IF(A937&lt;18, "below 18", IF(A937&lt;=30, "19-30", IF(A937&lt;=50, "31-50", "Above 50")))</f>
        <v>Above 50</v>
      </c>
      <c r="O937" s="0" t="str">
        <f aca="false">_xlfn.CONCAT(M937,"-",N937)</f>
        <v>2-Above 50</v>
      </c>
      <c r="P937" s="0" t="n">
        <f aca="false">COUNTIF(O936:O1936,$O936)</f>
        <v>8</v>
      </c>
    </row>
    <row r="938" customFormat="false" ht="12.8" hidden="false" customHeight="false" outlineLevel="0" collapsed="false">
      <c r="A938" s="0" t="n">
        <v>50</v>
      </c>
      <c r="B938" s="0" t="s">
        <v>23</v>
      </c>
      <c r="C938" s="0" t="n">
        <v>8</v>
      </c>
      <c r="D938" s="0" t="s">
        <v>16</v>
      </c>
      <c r="E938" s="0" t="s">
        <v>17</v>
      </c>
      <c r="F938" s="0" t="s">
        <v>34</v>
      </c>
      <c r="G938" s="0" t="s">
        <v>36</v>
      </c>
      <c r="H938" s="0" t="s">
        <v>20</v>
      </c>
      <c r="I938" s="0" t="n">
        <v>12355</v>
      </c>
      <c r="J938" s="1" t="s">
        <v>21</v>
      </c>
      <c r="K938" s="1" t="s">
        <v>21</v>
      </c>
      <c r="L938" s="1" t="s">
        <v>21</v>
      </c>
      <c r="M938" s="0" t="n">
        <f aca="false">IF(E938="Sports",1,IF(E938="Travel",2,IF(E938="Lifestyle",3)))</f>
        <v>1</v>
      </c>
      <c r="N938" s="0" t="str">
        <f aca="false">IF(A938&lt;18, "below 18", IF(A938&lt;=30, "19-30", IF(A938&lt;=50, "31-50", "Above 50")))</f>
        <v>31-50</v>
      </c>
      <c r="O938" s="0" t="str">
        <f aca="false">_xlfn.CONCAT(M938,"-",N938)</f>
        <v>1-31-50</v>
      </c>
      <c r="P938" s="0" t="n">
        <f aca="false">COUNTIF(O937:O1937,$O937)</f>
        <v>6</v>
      </c>
    </row>
    <row r="939" customFormat="false" ht="12.8" hidden="false" customHeight="false" outlineLevel="0" collapsed="false">
      <c r="A939" s="0" t="n">
        <v>39</v>
      </c>
      <c r="B939" s="0" t="s">
        <v>23</v>
      </c>
      <c r="C939" s="0" t="n">
        <v>8</v>
      </c>
      <c r="D939" s="0" t="s">
        <v>16</v>
      </c>
      <c r="E939" s="0" t="s">
        <v>33</v>
      </c>
      <c r="F939" s="0" t="s">
        <v>34</v>
      </c>
      <c r="G939" s="0" t="s">
        <v>36</v>
      </c>
      <c r="H939" s="0" t="s">
        <v>26</v>
      </c>
      <c r="I939" s="0" t="n">
        <v>19589</v>
      </c>
      <c r="J939" s="1" t="s">
        <v>21</v>
      </c>
      <c r="K939" s="1" t="s">
        <v>21</v>
      </c>
      <c r="L939" s="1" t="s">
        <v>22</v>
      </c>
      <c r="M939" s="0" t="n">
        <f aca="false">IF(E939="Sports",1,IF(E939="Travel",2,IF(E939="Lifestyle",3)))</f>
        <v>3</v>
      </c>
      <c r="N939" s="0" t="str">
        <f aca="false">IF(A939&lt;18, "below 18", IF(A939&lt;=30, "19-30", IF(A939&lt;=50, "31-50", "Above 50")))</f>
        <v>31-50</v>
      </c>
      <c r="O939" s="0" t="str">
        <f aca="false">_xlfn.CONCAT(M939,"-",N939)</f>
        <v>3-31-50</v>
      </c>
      <c r="P939" s="0" t="n">
        <f aca="false">COUNTIF(O938:O1938,$O938)</f>
        <v>5</v>
      </c>
    </row>
    <row r="940" customFormat="false" ht="12.8" hidden="false" customHeight="false" outlineLevel="0" collapsed="false">
      <c r="A940" s="0" t="n">
        <v>38</v>
      </c>
      <c r="B940" s="0" t="s">
        <v>32</v>
      </c>
      <c r="C940" s="0" t="n">
        <v>7</v>
      </c>
      <c r="D940" s="0" t="s">
        <v>35</v>
      </c>
      <c r="E940" s="0" t="s">
        <v>33</v>
      </c>
      <c r="F940" s="0" t="s">
        <v>29</v>
      </c>
      <c r="G940" s="0" t="s">
        <v>30</v>
      </c>
      <c r="H940" s="0" t="s">
        <v>26</v>
      </c>
      <c r="I940" s="0" t="n">
        <v>11824</v>
      </c>
      <c r="J940" s="1" t="s">
        <v>22</v>
      </c>
      <c r="K940" s="1" t="s">
        <v>21</v>
      </c>
      <c r="L940" s="1" t="s">
        <v>22</v>
      </c>
      <c r="M940" s="0" t="n">
        <f aca="false">IF(E940="Sports",1,IF(E940="Travel",2,IF(E940="Lifestyle",3)))</f>
        <v>3</v>
      </c>
      <c r="N940" s="0" t="str">
        <f aca="false">IF(A940&lt;18, "below 18", IF(A940&lt;=30, "19-30", IF(A940&lt;=50, "31-50", "Above 50")))</f>
        <v>31-50</v>
      </c>
      <c r="O940" s="0" t="str">
        <f aca="false">_xlfn.CONCAT(M940,"-",N940)</f>
        <v>3-31-50</v>
      </c>
      <c r="P940" s="0" t="n">
        <f aca="false">COUNTIF(O939:O1939,$O939)</f>
        <v>7</v>
      </c>
    </row>
    <row r="941" customFormat="false" ht="12.8" hidden="false" customHeight="false" outlineLevel="0" collapsed="false">
      <c r="A941" s="0" t="n">
        <v>23</v>
      </c>
      <c r="B941" s="0" t="s">
        <v>23</v>
      </c>
      <c r="C941" s="0" t="n">
        <v>6</v>
      </c>
      <c r="D941" s="0" t="s">
        <v>24</v>
      </c>
      <c r="E941" s="0" t="s">
        <v>33</v>
      </c>
      <c r="F941" s="0" t="s">
        <v>29</v>
      </c>
      <c r="G941" s="0" t="s">
        <v>19</v>
      </c>
      <c r="H941" s="0" t="s">
        <v>20</v>
      </c>
      <c r="I941" s="0" t="n">
        <v>17280</v>
      </c>
      <c r="J941" s="1" t="s">
        <v>22</v>
      </c>
      <c r="K941" s="1" t="s">
        <v>21</v>
      </c>
      <c r="L941" s="1" t="s">
        <v>22</v>
      </c>
      <c r="M941" s="0" t="n">
        <f aca="false">IF(E941="Sports",1,IF(E941="Travel",2,IF(E941="Lifestyle",3)))</f>
        <v>3</v>
      </c>
      <c r="N941" s="0" t="str">
        <f aca="false">IF(A941&lt;18, "below 18", IF(A941&lt;=30, "19-30", IF(A941&lt;=50, "31-50", "Above 50")))</f>
        <v>19-30</v>
      </c>
      <c r="O941" s="0" t="str">
        <f aca="false">_xlfn.CONCAT(M941,"-",N941)</f>
        <v>3-19-30</v>
      </c>
      <c r="P941" s="0" t="n">
        <f aca="false">COUNTIF(O940:O1940,$O940)</f>
        <v>6</v>
      </c>
    </row>
    <row r="942" customFormat="false" ht="12.8" hidden="false" customHeight="false" outlineLevel="0" collapsed="false">
      <c r="A942" s="0" t="n">
        <v>23</v>
      </c>
      <c r="B942" s="0" t="s">
        <v>23</v>
      </c>
      <c r="C942" s="0" t="n">
        <v>9</v>
      </c>
      <c r="D942" s="0" t="s">
        <v>16</v>
      </c>
      <c r="E942" s="0" t="s">
        <v>17</v>
      </c>
      <c r="F942" s="0" t="s">
        <v>18</v>
      </c>
      <c r="G942" s="0" t="s">
        <v>36</v>
      </c>
      <c r="H942" s="0" t="s">
        <v>20</v>
      </c>
      <c r="I942" s="0" t="n">
        <v>14060</v>
      </c>
      <c r="J942" s="1" t="s">
        <v>22</v>
      </c>
      <c r="K942" s="1" t="s">
        <v>21</v>
      </c>
      <c r="L942" s="1" t="s">
        <v>21</v>
      </c>
      <c r="M942" s="0" t="n">
        <f aca="false">IF(E942="Sports",1,IF(E942="Travel",2,IF(E942="Lifestyle",3)))</f>
        <v>1</v>
      </c>
      <c r="N942" s="0" t="str">
        <f aca="false">IF(A942&lt;18, "below 18", IF(A942&lt;=30, "19-30", IF(A942&lt;=50, "31-50", "Above 50")))</f>
        <v>19-30</v>
      </c>
      <c r="O942" s="0" t="str">
        <f aca="false">_xlfn.CONCAT(M942,"-",N942)</f>
        <v>1-19-30</v>
      </c>
      <c r="P942" s="0" t="n">
        <f aca="false">COUNTIF(O941:O1941,$O941)</f>
        <v>13</v>
      </c>
    </row>
    <row r="943" customFormat="false" ht="12.8" hidden="false" customHeight="false" outlineLevel="0" collapsed="false">
      <c r="A943" s="0" t="n">
        <v>21</v>
      </c>
      <c r="B943" s="0" t="s">
        <v>32</v>
      </c>
      <c r="C943" s="0" t="n">
        <v>4</v>
      </c>
      <c r="D943" s="0" t="s">
        <v>24</v>
      </c>
      <c r="E943" s="0" t="s">
        <v>33</v>
      </c>
      <c r="F943" s="0" t="s">
        <v>29</v>
      </c>
      <c r="G943" s="0" t="s">
        <v>36</v>
      </c>
      <c r="H943" s="0" t="s">
        <v>26</v>
      </c>
      <c r="I943" s="0" t="n">
        <v>15324</v>
      </c>
      <c r="J943" s="1" t="s">
        <v>22</v>
      </c>
      <c r="K943" s="1" t="s">
        <v>22</v>
      </c>
      <c r="L943" s="1" t="s">
        <v>21</v>
      </c>
      <c r="M943" s="0" t="n">
        <f aca="false">IF(E943="Sports",1,IF(E943="Travel",2,IF(E943="Lifestyle",3)))</f>
        <v>3</v>
      </c>
      <c r="N943" s="0" t="str">
        <f aca="false">IF(A943&lt;18, "below 18", IF(A943&lt;=30, "19-30", IF(A943&lt;=50, "31-50", "Above 50")))</f>
        <v>19-30</v>
      </c>
      <c r="O943" s="0" t="str">
        <f aca="false">_xlfn.CONCAT(M943,"-",N943)</f>
        <v>3-19-30</v>
      </c>
      <c r="P943" s="0" t="n">
        <f aca="false">COUNTIF(O942:O1942,$O942)</f>
        <v>7</v>
      </c>
    </row>
    <row r="944" customFormat="false" ht="12.8" hidden="false" customHeight="false" outlineLevel="0" collapsed="false">
      <c r="A944" s="0" t="n">
        <v>47</v>
      </c>
      <c r="B944" s="0" t="s">
        <v>15</v>
      </c>
      <c r="C944" s="0" t="n">
        <v>1</v>
      </c>
      <c r="D944" s="0" t="s">
        <v>16</v>
      </c>
      <c r="E944" s="0" t="s">
        <v>33</v>
      </c>
      <c r="F944" s="0" t="s">
        <v>18</v>
      </c>
      <c r="G944" s="0" t="s">
        <v>36</v>
      </c>
      <c r="H944" s="0" t="s">
        <v>31</v>
      </c>
      <c r="I944" s="0" t="n">
        <v>10404</v>
      </c>
      <c r="J944" s="1" t="s">
        <v>21</v>
      </c>
      <c r="K944" s="1" t="s">
        <v>21</v>
      </c>
      <c r="L944" s="1" t="s">
        <v>21</v>
      </c>
      <c r="M944" s="0" t="n">
        <f aca="false">IF(E944="Sports",1,IF(E944="Travel",2,IF(E944="Lifestyle",3)))</f>
        <v>3</v>
      </c>
      <c r="N944" s="0" t="str">
        <f aca="false">IF(A944&lt;18, "below 18", IF(A944&lt;=30, "19-30", IF(A944&lt;=50, "31-50", "Above 50")))</f>
        <v>31-50</v>
      </c>
      <c r="O944" s="0" t="str">
        <f aca="false">_xlfn.CONCAT(M944,"-",N944)</f>
        <v>3-31-50</v>
      </c>
      <c r="P944" s="0" t="n">
        <f aca="false">COUNTIF(O943:O1943,$O943)</f>
        <v>12</v>
      </c>
    </row>
    <row r="945" customFormat="false" ht="12.8" hidden="false" customHeight="false" outlineLevel="0" collapsed="false">
      <c r="A945" s="0" t="n">
        <v>28</v>
      </c>
      <c r="B945" s="0" t="s">
        <v>15</v>
      </c>
      <c r="C945" s="0" t="n">
        <v>8</v>
      </c>
      <c r="D945" s="0" t="s">
        <v>24</v>
      </c>
      <c r="E945" s="0" t="s">
        <v>17</v>
      </c>
      <c r="F945" s="0" t="s">
        <v>29</v>
      </c>
      <c r="G945" s="0" t="s">
        <v>30</v>
      </c>
      <c r="H945" s="0" t="s">
        <v>20</v>
      </c>
      <c r="I945" s="0" t="n">
        <v>11721</v>
      </c>
      <c r="J945" s="1" t="s">
        <v>22</v>
      </c>
      <c r="K945" s="1" t="s">
        <v>22</v>
      </c>
      <c r="L945" s="1" t="s">
        <v>21</v>
      </c>
      <c r="M945" s="0" t="n">
        <f aca="false">IF(E945="Sports",1,IF(E945="Travel",2,IF(E945="Lifestyle",3)))</f>
        <v>1</v>
      </c>
      <c r="N945" s="0" t="str">
        <f aca="false">IF(A945&lt;18, "below 18", IF(A945&lt;=30, "19-30", IF(A945&lt;=50, "31-50", "Above 50")))</f>
        <v>19-30</v>
      </c>
      <c r="O945" s="0" t="str">
        <f aca="false">_xlfn.CONCAT(M945,"-",N945)</f>
        <v>1-19-30</v>
      </c>
      <c r="P945" s="0" t="n">
        <f aca="false">COUNTIF(O944:O1944,$O944)</f>
        <v>5</v>
      </c>
    </row>
    <row r="946" customFormat="false" ht="12.8" hidden="false" customHeight="false" outlineLevel="0" collapsed="false">
      <c r="A946" s="0" t="n">
        <v>47</v>
      </c>
      <c r="B946" s="0" t="s">
        <v>15</v>
      </c>
      <c r="C946" s="0" t="n">
        <v>7</v>
      </c>
      <c r="D946" s="0" t="s">
        <v>24</v>
      </c>
      <c r="E946" s="0" t="s">
        <v>25</v>
      </c>
      <c r="F946" s="0" t="s">
        <v>34</v>
      </c>
      <c r="G946" s="0" t="s">
        <v>19</v>
      </c>
      <c r="H946" s="0" t="s">
        <v>26</v>
      </c>
      <c r="I946" s="0" t="n">
        <v>15316</v>
      </c>
      <c r="J946" s="1" t="s">
        <v>21</v>
      </c>
      <c r="K946" s="1" t="s">
        <v>22</v>
      </c>
      <c r="L946" s="1" t="s">
        <v>21</v>
      </c>
      <c r="M946" s="0" t="n">
        <f aca="false">IF(E946="Sports",1,IF(E946="Travel",2,IF(E946="Lifestyle",3)))</f>
        <v>2</v>
      </c>
      <c r="N946" s="0" t="str">
        <f aca="false">IF(A946&lt;18, "below 18", IF(A946&lt;=30, "19-30", IF(A946&lt;=50, "31-50", "Above 50")))</f>
        <v>31-50</v>
      </c>
      <c r="O946" s="0" t="str">
        <f aca="false">_xlfn.CONCAT(M946,"-",N946)</f>
        <v>2-31-50</v>
      </c>
      <c r="P946" s="0" t="n">
        <f aca="false">COUNTIF(O945:O1945,$O945)</f>
        <v>6</v>
      </c>
    </row>
    <row r="947" customFormat="false" ht="12.8" hidden="false" customHeight="false" outlineLevel="0" collapsed="false">
      <c r="A947" s="0" t="n">
        <v>48</v>
      </c>
      <c r="B947" s="0" t="s">
        <v>32</v>
      </c>
      <c r="C947" s="0" t="n">
        <v>7</v>
      </c>
      <c r="D947" s="0" t="s">
        <v>16</v>
      </c>
      <c r="E947" s="0" t="s">
        <v>25</v>
      </c>
      <c r="F947" s="0" t="s">
        <v>29</v>
      </c>
      <c r="G947" s="0" t="s">
        <v>36</v>
      </c>
      <c r="H947" s="0" t="s">
        <v>26</v>
      </c>
      <c r="I947" s="0" t="n">
        <v>13845</v>
      </c>
      <c r="J947" s="1" t="s">
        <v>21</v>
      </c>
      <c r="K947" s="1" t="s">
        <v>21</v>
      </c>
      <c r="L947" s="1" t="s">
        <v>21</v>
      </c>
      <c r="M947" s="0" t="n">
        <f aca="false">IF(E947="Sports",1,IF(E947="Travel",2,IF(E947="Lifestyle",3)))</f>
        <v>2</v>
      </c>
      <c r="N947" s="0" t="str">
        <f aca="false">IF(A947&lt;18, "below 18", IF(A947&lt;=30, "19-30", IF(A947&lt;=50, "31-50", "Above 50")))</f>
        <v>31-50</v>
      </c>
      <c r="O947" s="0" t="str">
        <f aca="false">_xlfn.CONCAT(M947,"-",N947)</f>
        <v>2-31-50</v>
      </c>
      <c r="P947" s="0" t="n">
        <f aca="false">COUNTIF(O946:O1946,$O946)</f>
        <v>13</v>
      </c>
    </row>
    <row r="948" customFormat="false" ht="12.8" hidden="false" customHeight="false" outlineLevel="0" collapsed="false">
      <c r="A948" s="0" t="n">
        <v>41</v>
      </c>
      <c r="B948" s="0" t="s">
        <v>23</v>
      </c>
      <c r="C948" s="0" t="n">
        <v>3</v>
      </c>
      <c r="D948" s="0" t="s">
        <v>35</v>
      </c>
      <c r="E948" s="0" t="s">
        <v>33</v>
      </c>
      <c r="F948" s="0" t="s">
        <v>34</v>
      </c>
      <c r="G948" s="0" t="s">
        <v>19</v>
      </c>
      <c r="H948" s="0" t="s">
        <v>31</v>
      </c>
      <c r="I948" s="0" t="n">
        <v>14210</v>
      </c>
      <c r="J948" s="1" t="s">
        <v>22</v>
      </c>
      <c r="K948" s="1" t="s">
        <v>22</v>
      </c>
      <c r="L948" s="1" t="s">
        <v>22</v>
      </c>
      <c r="M948" s="0" t="n">
        <f aca="false">IF(E948="Sports",1,IF(E948="Travel",2,IF(E948="Lifestyle",3)))</f>
        <v>3</v>
      </c>
      <c r="N948" s="0" t="str">
        <f aca="false">IF(A948&lt;18, "below 18", IF(A948&lt;=30, "19-30", IF(A948&lt;=50, "31-50", "Above 50")))</f>
        <v>31-50</v>
      </c>
      <c r="O948" s="0" t="str">
        <f aca="false">_xlfn.CONCAT(M948,"-",N948)</f>
        <v>3-31-50</v>
      </c>
      <c r="P948" s="0" t="n">
        <f aca="false">COUNTIF(O947:O1947,$O947)</f>
        <v>12</v>
      </c>
    </row>
    <row r="949" customFormat="false" ht="12.8" hidden="false" customHeight="false" outlineLevel="0" collapsed="false">
      <c r="A949" s="0" t="n">
        <v>26</v>
      </c>
      <c r="B949" s="0" t="s">
        <v>32</v>
      </c>
      <c r="C949" s="0" t="n">
        <v>4</v>
      </c>
      <c r="D949" s="0" t="s">
        <v>24</v>
      </c>
      <c r="E949" s="0" t="s">
        <v>17</v>
      </c>
      <c r="F949" s="0" t="s">
        <v>34</v>
      </c>
      <c r="G949" s="0" t="s">
        <v>36</v>
      </c>
      <c r="H949" s="0" t="s">
        <v>31</v>
      </c>
      <c r="I949" s="0" t="n">
        <v>10064</v>
      </c>
      <c r="J949" s="1" t="s">
        <v>21</v>
      </c>
      <c r="K949" s="1" t="s">
        <v>21</v>
      </c>
      <c r="L949" s="1" t="s">
        <v>22</v>
      </c>
      <c r="M949" s="0" t="n">
        <f aca="false">IF(E949="Sports",1,IF(E949="Travel",2,IF(E949="Lifestyle",3)))</f>
        <v>1</v>
      </c>
      <c r="N949" s="0" t="str">
        <f aca="false">IF(A949&lt;18, "below 18", IF(A949&lt;=30, "19-30", IF(A949&lt;=50, "31-50", "Above 50")))</f>
        <v>19-30</v>
      </c>
      <c r="O949" s="0" t="str">
        <f aca="false">_xlfn.CONCAT(M949,"-",N949)</f>
        <v>1-19-30</v>
      </c>
      <c r="P949" s="0" t="n">
        <f aca="false">COUNTIF(O948:O1948,$O948)</f>
        <v>4</v>
      </c>
    </row>
    <row r="950" customFormat="false" ht="12.8" hidden="false" customHeight="false" outlineLevel="0" collapsed="false">
      <c r="A950" s="0" t="n">
        <v>20</v>
      </c>
      <c r="B950" s="0" t="s">
        <v>32</v>
      </c>
      <c r="C950" s="0" t="n">
        <v>9</v>
      </c>
      <c r="D950" s="0" t="s">
        <v>35</v>
      </c>
      <c r="E950" s="0" t="s">
        <v>33</v>
      </c>
      <c r="F950" s="0" t="s">
        <v>34</v>
      </c>
      <c r="G950" s="0" t="s">
        <v>36</v>
      </c>
      <c r="H950" s="0" t="s">
        <v>31</v>
      </c>
      <c r="I950" s="0" t="n">
        <v>19491</v>
      </c>
      <c r="J950" s="1" t="s">
        <v>21</v>
      </c>
      <c r="K950" s="1" t="s">
        <v>22</v>
      </c>
      <c r="L950" s="1" t="s">
        <v>22</v>
      </c>
      <c r="M950" s="0" t="n">
        <f aca="false">IF(E950="Sports",1,IF(E950="Travel",2,IF(E950="Lifestyle",3)))</f>
        <v>3</v>
      </c>
      <c r="N950" s="0" t="str">
        <f aca="false">IF(A950&lt;18, "below 18", IF(A950&lt;=30, "19-30", IF(A950&lt;=50, "31-50", "Above 50")))</f>
        <v>19-30</v>
      </c>
      <c r="O950" s="0" t="str">
        <f aca="false">_xlfn.CONCAT(M950,"-",N950)</f>
        <v>3-19-30</v>
      </c>
      <c r="P950" s="0" t="n">
        <f aca="false">COUNTIF(O949:O1949,$O949)</f>
        <v>5</v>
      </c>
    </row>
    <row r="951" customFormat="false" ht="12.8" hidden="false" customHeight="false" outlineLevel="0" collapsed="false">
      <c r="A951" s="0" t="n">
        <v>48</v>
      </c>
      <c r="B951" s="0" t="s">
        <v>23</v>
      </c>
      <c r="C951" s="0" t="n">
        <v>6</v>
      </c>
      <c r="D951" s="0" t="s">
        <v>35</v>
      </c>
      <c r="E951" s="0" t="s">
        <v>17</v>
      </c>
      <c r="F951" s="0" t="s">
        <v>18</v>
      </c>
      <c r="G951" s="0" t="s">
        <v>19</v>
      </c>
      <c r="H951" s="0" t="s">
        <v>31</v>
      </c>
      <c r="I951" s="0" t="n">
        <v>16382</v>
      </c>
      <c r="J951" s="1" t="s">
        <v>21</v>
      </c>
      <c r="K951" s="1" t="s">
        <v>21</v>
      </c>
      <c r="L951" s="1" t="s">
        <v>21</v>
      </c>
      <c r="M951" s="0" t="n">
        <f aca="false">IF(E951="Sports",1,IF(E951="Travel",2,IF(E951="Lifestyle",3)))</f>
        <v>1</v>
      </c>
      <c r="N951" s="0" t="str">
        <f aca="false">IF(A951&lt;18, "below 18", IF(A951&lt;=30, "19-30", IF(A951&lt;=50, "31-50", "Above 50")))</f>
        <v>31-50</v>
      </c>
      <c r="O951" s="0" t="str">
        <f aca="false">_xlfn.CONCAT(M951,"-",N951)</f>
        <v>1-31-50</v>
      </c>
      <c r="P951" s="0" t="n">
        <f aca="false">COUNTIF(O950:O1950,$O950)</f>
        <v>11</v>
      </c>
    </row>
    <row r="952" customFormat="false" ht="12.8" hidden="false" customHeight="false" outlineLevel="0" collapsed="false">
      <c r="A952" s="0" t="n">
        <v>57</v>
      </c>
      <c r="B952" s="0" t="s">
        <v>15</v>
      </c>
      <c r="C952" s="0" t="n">
        <v>5</v>
      </c>
      <c r="D952" s="0" t="s">
        <v>16</v>
      </c>
      <c r="E952" s="0" t="s">
        <v>17</v>
      </c>
      <c r="F952" s="0" t="s">
        <v>29</v>
      </c>
      <c r="G952" s="0" t="s">
        <v>19</v>
      </c>
      <c r="H952" s="0" t="s">
        <v>31</v>
      </c>
      <c r="I952" s="0" t="n">
        <v>19607</v>
      </c>
      <c r="J952" s="1" t="s">
        <v>21</v>
      </c>
      <c r="K952" s="1" t="s">
        <v>21</v>
      </c>
      <c r="L952" s="1" t="s">
        <v>22</v>
      </c>
      <c r="M952" s="0" t="n">
        <f aca="false">IF(E952="Sports",1,IF(E952="Travel",2,IF(E952="Lifestyle",3)))</f>
        <v>1</v>
      </c>
      <c r="N952" s="0" t="str">
        <f aca="false">IF(A952&lt;18, "below 18", IF(A952&lt;=30, "19-30", IF(A952&lt;=50, "31-50", "Above 50")))</f>
        <v>Above 50</v>
      </c>
      <c r="O952" s="0" t="str">
        <f aca="false">_xlfn.CONCAT(M952,"-",N952)</f>
        <v>1-Above 50</v>
      </c>
      <c r="P952" s="0" t="n">
        <f aca="false">COUNTIF(O951:O1951,$O951)</f>
        <v>4</v>
      </c>
    </row>
    <row r="953" customFormat="false" ht="12.8" hidden="false" customHeight="false" outlineLevel="0" collapsed="false">
      <c r="A953" s="0" t="n">
        <v>54</v>
      </c>
      <c r="B953" s="0" t="s">
        <v>15</v>
      </c>
      <c r="C953" s="0" t="n">
        <v>3</v>
      </c>
      <c r="D953" s="0" t="s">
        <v>16</v>
      </c>
      <c r="E953" s="0" t="s">
        <v>25</v>
      </c>
      <c r="F953" s="0" t="s">
        <v>34</v>
      </c>
      <c r="G953" s="0" t="s">
        <v>19</v>
      </c>
      <c r="H953" s="0" t="s">
        <v>20</v>
      </c>
      <c r="I953" s="0" t="n">
        <v>10968</v>
      </c>
      <c r="J953" s="1" t="s">
        <v>22</v>
      </c>
      <c r="K953" s="1" t="s">
        <v>21</v>
      </c>
      <c r="L953" s="1" t="s">
        <v>22</v>
      </c>
      <c r="M953" s="0" t="n">
        <f aca="false">IF(E953="Sports",1,IF(E953="Travel",2,IF(E953="Lifestyle",3)))</f>
        <v>2</v>
      </c>
      <c r="N953" s="0" t="str">
        <f aca="false">IF(A953&lt;18, "below 18", IF(A953&lt;=30, "19-30", IF(A953&lt;=50, "31-50", "Above 50")))</f>
        <v>Above 50</v>
      </c>
      <c r="O953" s="0" t="str">
        <f aca="false">_xlfn.CONCAT(M953,"-",N953)</f>
        <v>2-Above 50</v>
      </c>
      <c r="P953" s="0" t="n">
        <f aca="false">COUNTIF(O952:O1952,$O952)</f>
        <v>4</v>
      </c>
    </row>
    <row r="954" customFormat="false" ht="12.8" hidden="false" customHeight="false" outlineLevel="0" collapsed="false">
      <c r="A954" s="0" t="n">
        <v>53</v>
      </c>
      <c r="B954" s="0" t="s">
        <v>32</v>
      </c>
      <c r="C954" s="0" t="n">
        <v>9</v>
      </c>
      <c r="D954" s="0" t="s">
        <v>16</v>
      </c>
      <c r="E954" s="0" t="s">
        <v>25</v>
      </c>
      <c r="F954" s="0" t="s">
        <v>34</v>
      </c>
      <c r="G954" s="0" t="s">
        <v>30</v>
      </c>
      <c r="H954" s="0" t="s">
        <v>26</v>
      </c>
      <c r="I954" s="0" t="n">
        <v>10368</v>
      </c>
      <c r="J954" s="1" t="s">
        <v>22</v>
      </c>
      <c r="K954" s="1" t="s">
        <v>21</v>
      </c>
      <c r="L954" s="1" t="s">
        <v>21</v>
      </c>
      <c r="M954" s="0" t="n">
        <f aca="false">IF(E954="Sports",1,IF(E954="Travel",2,IF(E954="Lifestyle",3)))</f>
        <v>2</v>
      </c>
      <c r="N954" s="0" t="str">
        <f aca="false">IF(A954&lt;18, "below 18", IF(A954&lt;=30, "19-30", IF(A954&lt;=50, "31-50", "Above 50")))</f>
        <v>Above 50</v>
      </c>
      <c r="O954" s="0" t="str">
        <f aca="false">_xlfn.CONCAT(M954,"-",N954)</f>
        <v>2-Above 50</v>
      </c>
      <c r="P954" s="0" t="n">
        <f aca="false">COUNTIF(O953:O1953,$O953)</f>
        <v>5</v>
      </c>
    </row>
    <row r="955" customFormat="false" ht="12.8" hidden="false" customHeight="false" outlineLevel="0" collapsed="false">
      <c r="A955" s="0" t="n">
        <v>41</v>
      </c>
      <c r="B955" s="0" t="s">
        <v>15</v>
      </c>
      <c r="C955" s="0" t="n">
        <v>5</v>
      </c>
      <c r="D955" s="0" t="s">
        <v>24</v>
      </c>
      <c r="E955" s="0" t="s">
        <v>17</v>
      </c>
      <c r="F955" s="0" t="s">
        <v>18</v>
      </c>
      <c r="G955" s="0" t="s">
        <v>36</v>
      </c>
      <c r="H955" s="0" t="s">
        <v>20</v>
      </c>
      <c r="I955" s="0" t="n">
        <v>18424</v>
      </c>
      <c r="J955" s="1" t="s">
        <v>21</v>
      </c>
      <c r="K955" s="1" t="s">
        <v>22</v>
      </c>
      <c r="L955" s="1" t="s">
        <v>22</v>
      </c>
      <c r="M955" s="0" t="n">
        <f aca="false">IF(E955="Sports",1,IF(E955="Travel",2,IF(E955="Lifestyle",3)))</f>
        <v>1</v>
      </c>
      <c r="N955" s="0" t="str">
        <f aca="false">IF(A955&lt;18, "below 18", IF(A955&lt;=30, "19-30", IF(A955&lt;=50, "31-50", "Above 50")))</f>
        <v>31-50</v>
      </c>
      <c r="O955" s="0" t="str">
        <f aca="false">_xlfn.CONCAT(M955,"-",N955)</f>
        <v>1-31-50</v>
      </c>
      <c r="P955" s="0" t="n">
        <f aca="false">COUNTIF(O954:O1954,$O954)</f>
        <v>4</v>
      </c>
    </row>
    <row r="956" customFormat="false" ht="12.8" hidden="false" customHeight="false" outlineLevel="0" collapsed="false">
      <c r="A956" s="0" t="n">
        <v>48</v>
      </c>
      <c r="B956" s="0" t="s">
        <v>32</v>
      </c>
      <c r="C956" s="0" t="n">
        <v>5</v>
      </c>
      <c r="D956" s="0" t="s">
        <v>16</v>
      </c>
      <c r="E956" s="0" t="s">
        <v>33</v>
      </c>
      <c r="F956" s="0" t="s">
        <v>29</v>
      </c>
      <c r="G956" s="0" t="s">
        <v>30</v>
      </c>
      <c r="H956" s="0" t="s">
        <v>20</v>
      </c>
      <c r="I956" s="0" t="n">
        <v>12242</v>
      </c>
      <c r="J956" s="1" t="s">
        <v>22</v>
      </c>
      <c r="K956" s="1" t="s">
        <v>22</v>
      </c>
      <c r="L956" s="1" t="s">
        <v>21</v>
      </c>
      <c r="M956" s="0" t="n">
        <f aca="false">IF(E956="Sports",1,IF(E956="Travel",2,IF(E956="Lifestyle",3)))</f>
        <v>3</v>
      </c>
      <c r="N956" s="0" t="str">
        <f aca="false">IF(A956&lt;18, "below 18", IF(A956&lt;=30, "19-30", IF(A956&lt;=50, "31-50", "Above 50")))</f>
        <v>31-50</v>
      </c>
      <c r="O956" s="0" t="str">
        <f aca="false">_xlfn.CONCAT(M956,"-",N956)</f>
        <v>3-31-50</v>
      </c>
      <c r="P956" s="0" t="n">
        <f aca="false">COUNTIF(O955:O1955,$O955)</f>
        <v>3</v>
      </c>
    </row>
    <row r="957" customFormat="false" ht="12.8" hidden="false" customHeight="false" outlineLevel="0" collapsed="false">
      <c r="A957" s="0" t="n">
        <v>23</v>
      </c>
      <c r="B957" s="0" t="s">
        <v>32</v>
      </c>
      <c r="C957" s="0" t="n">
        <v>4</v>
      </c>
      <c r="D957" s="0" t="s">
        <v>16</v>
      </c>
      <c r="E957" s="0" t="s">
        <v>25</v>
      </c>
      <c r="F957" s="0" t="s">
        <v>29</v>
      </c>
      <c r="G957" s="0" t="s">
        <v>19</v>
      </c>
      <c r="H957" s="0" t="s">
        <v>20</v>
      </c>
      <c r="I957" s="0" t="n">
        <v>15002</v>
      </c>
      <c r="J957" s="1" t="s">
        <v>21</v>
      </c>
      <c r="K957" s="1" t="s">
        <v>22</v>
      </c>
      <c r="L957" s="1" t="s">
        <v>22</v>
      </c>
      <c r="M957" s="0" t="n">
        <f aca="false">IF(E957="Sports",1,IF(E957="Travel",2,IF(E957="Lifestyle",3)))</f>
        <v>2</v>
      </c>
      <c r="N957" s="0" t="str">
        <f aca="false">IF(A957&lt;18, "below 18", IF(A957&lt;=30, "19-30", IF(A957&lt;=50, "31-50", "Above 50")))</f>
        <v>19-30</v>
      </c>
      <c r="O957" s="0" t="str">
        <f aca="false">_xlfn.CONCAT(M957,"-",N957)</f>
        <v>2-19-30</v>
      </c>
      <c r="P957" s="0" t="n">
        <f aca="false">COUNTIF(O956:O1956,$O956)</f>
        <v>3</v>
      </c>
    </row>
    <row r="958" customFormat="false" ht="12.8" hidden="false" customHeight="false" outlineLevel="0" collapsed="false">
      <c r="A958" s="0" t="n">
        <v>19</v>
      </c>
      <c r="B958" s="0" t="s">
        <v>23</v>
      </c>
      <c r="C958" s="0" t="n">
        <v>4</v>
      </c>
      <c r="D958" s="0" t="s">
        <v>24</v>
      </c>
      <c r="E958" s="0" t="s">
        <v>33</v>
      </c>
      <c r="F958" s="0" t="s">
        <v>18</v>
      </c>
      <c r="G958" s="0" t="s">
        <v>36</v>
      </c>
      <c r="H958" s="0" t="s">
        <v>20</v>
      </c>
      <c r="I958" s="0" t="n">
        <v>13083</v>
      </c>
      <c r="J958" s="1" t="s">
        <v>22</v>
      </c>
      <c r="K958" s="1" t="s">
        <v>22</v>
      </c>
      <c r="L958" s="1" t="s">
        <v>21</v>
      </c>
      <c r="M958" s="0" t="n">
        <f aca="false">IF(E958="Sports",1,IF(E958="Travel",2,IF(E958="Lifestyle",3)))</f>
        <v>3</v>
      </c>
      <c r="N958" s="0" t="str">
        <f aca="false">IF(A958&lt;18, "below 18", IF(A958&lt;=30, "19-30", IF(A958&lt;=50, "31-50", "Above 50")))</f>
        <v>19-30</v>
      </c>
      <c r="O958" s="0" t="str">
        <f aca="false">_xlfn.CONCAT(M958,"-",N958)</f>
        <v>3-19-30</v>
      </c>
      <c r="P958" s="0" t="n">
        <f aca="false">COUNTIF(O957:O1957,$O957)</f>
        <v>7</v>
      </c>
    </row>
    <row r="959" customFormat="false" ht="12.8" hidden="false" customHeight="false" outlineLevel="0" collapsed="false">
      <c r="A959" s="0" t="n">
        <v>37</v>
      </c>
      <c r="B959" s="0" t="s">
        <v>23</v>
      </c>
      <c r="C959" s="0" t="n">
        <v>1</v>
      </c>
      <c r="D959" s="0" t="s">
        <v>24</v>
      </c>
      <c r="E959" s="0" t="s">
        <v>25</v>
      </c>
      <c r="F959" s="0" t="s">
        <v>18</v>
      </c>
      <c r="G959" s="0" t="s">
        <v>30</v>
      </c>
      <c r="H959" s="0" t="s">
        <v>20</v>
      </c>
      <c r="I959" s="0" t="n">
        <v>18073</v>
      </c>
      <c r="J959" s="1" t="s">
        <v>22</v>
      </c>
      <c r="K959" s="1" t="s">
        <v>22</v>
      </c>
      <c r="L959" s="1" t="s">
        <v>21</v>
      </c>
      <c r="M959" s="0" t="n">
        <f aca="false">IF(E959="Sports",1,IF(E959="Travel",2,IF(E959="Lifestyle",3)))</f>
        <v>2</v>
      </c>
      <c r="N959" s="0" t="str">
        <f aca="false">IF(A959&lt;18, "below 18", IF(A959&lt;=30, "19-30", IF(A959&lt;=50, "31-50", "Above 50")))</f>
        <v>31-50</v>
      </c>
      <c r="O959" s="0" t="str">
        <f aca="false">_xlfn.CONCAT(M959,"-",N959)</f>
        <v>2-31-50</v>
      </c>
      <c r="P959" s="0" t="n">
        <f aca="false">COUNTIF(O958:O1958,$O958)</f>
        <v>10</v>
      </c>
    </row>
    <row r="960" customFormat="false" ht="12.8" hidden="false" customHeight="false" outlineLevel="0" collapsed="false">
      <c r="A960" s="0" t="n">
        <v>45</v>
      </c>
      <c r="B960" s="0" t="s">
        <v>23</v>
      </c>
      <c r="C960" s="0" t="n">
        <v>7</v>
      </c>
      <c r="D960" s="0" t="s">
        <v>16</v>
      </c>
      <c r="E960" s="0" t="s">
        <v>25</v>
      </c>
      <c r="F960" s="0" t="s">
        <v>29</v>
      </c>
      <c r="G960" s="0" t="s">
        <v>36</v>
      </c>
      <c r="H960" s="0" t="s">
        <v>31</v>
      </c>
      <c r="I960" s="0" t="n">
        <v>19112</v>
      </c>
      <c r="J960" s="1" t="s">
        <v>22</v>
      </c>
      <c r="K960" s="1" t="s">
        <v>21</v>
      </c>
      <c r="L960" s="1" t="s">
        <v>21</v>
      </c>
      <c r="M960" s="0" t="n">
        <f aca="false">IF(E960="Sports",1,IF(E960="Travel",2,IF(E960="Lifestyle",3)))</f>
        <v>2</v>
      </c>
      <c r="N960" s="0" t="str">
        <f aca="false">IF(A960&lt;18, "below 18", IF(A960&lt;=30, "19-30", IF(A960&lt;=50, "31-50", "Above 50")))</f>
        <v>31-50</v>
      </c>
      <c r="O960" s="0" t="str">
        <f aca="false">_xlfn.CONCAT(M960,"-",N960)</f>
        <v>2-31-50</v>
      </c>
      <c r="P960" s="0" t="n">
        <f aca="false">COUNTIF(O959:O1959,$O959)</f>
        <v>11</v>
      </c>
    </row>
    <row r="961" customFormat="false" ht="12.8" hidden="false" customHeight="false" outlineLevel="0" collapsed="false">
      <c r="A961" s="0" t="n">
        <v>28</v>
      </c>
      <c r="B961" s="0" t="s">
        <v>32</v>
      </c>
      <c r="C961" s="0" t="n">
        <v>9</v>
      </c>
      <c r="D961" s="0" t="s">
        <v>16</v>
      </c>
      <c r="E961" s="0" t="s">
        <v>33</v>
      </c>
      <c r="F961" s="0" t="s">
        <v>18</v>
      </c>
      <c r="G961" s="0" t="s">
        <v>30</v>
      </c>
      <c r="H961" s="0" t="s">
        <v>31</v>
      </c>
      <c r="I961" s="0" t="n">
        <v>18880</v>
      </c>
      <c r="J961" s="1" t="s">
        <v>22</v>
      </c>
      <c r="K961" s="1" t="s">
        <v>21</v>
      </c>
      <c r="L961" s="1" t="s">
        <v>22</v>
      </c>
      <c r="M961" s="0" t="n">
        <f aca="false">IF(E961="Sports",1,IF(E961="Travel",2,IF(E961="Lifestyle",3)))</f>
        <v>3</v>
      </c>
      <c r="N961" s="0" t="str">
        <f aca="false">IF(A961&lt;18, "below 18", IF(A961&lt;=30, "19-30", IF(A961&lt;=50, "31-50", "Above 50")))</f>
        <v>19-30</v>
      </c>
      <c r="O961" s="0" t="str">
        <f aca="false">_xlfn.CONCAT(M961,"-",N961)</f>
        <v>3-19-30</v>
      </c>
      <c r="P961" s="0" t="n">
        <f aca="false">COUNTIF(O960:O1960,$O960)</f>
        <v>10</v>
      </c>
    </row>
    <row r="962" customFormat="false" ht="12.8" hidden="false" customHeight="false" outlineLevel="0" collapsed="false">
      <c r="A962" s="0" t="n">
        <v>21</v>
      </c>
      <c r="B962" s="0" t="s">
        <v>23</v>
      </c>
      <c r="C962" s="0" t="n">
        <v>3</v>
      </c>
      <c r="D962" s="0" t="s">
        <v>16</v>
      </c>
      <c r="E962" s="0" t="s">
        <v>25</v>
      </c>
      <c r="F962" s="0" t="s">
        <v>29</v>
      </c>
      <c r="G962" s="0" t="s">
        <v>19</v>
      </c>
      <c r="H962" s="0" t="s">
        <v>26</v>
      </c>
      <c r="I962" s="0" t="n">
        <v>11469</v>
      </c>
      <c r="J962" s="1" t="s">
        <v>22</v>
      </c>
      <c r="K962" s="1" t="s">
        <v>21</v>
      </c>
      <c r="L962" s="1" t="s">
        <v>22</v>
      </c>
      <c r="M962" s="0" t="n">
        <f aca="false">IF(E962="Sports",1,IF(E962="Travel",2,IF(E962="Lifestyle",3)))</f>
        <v>2</v>
      </c>
      <c r="N962" s="0" t="str">
        <f aca="false">IF(A962&lt;18, "below 18", IF(A962&lt;=30, "19-30", IF(A962&lt;=50, "31-50", "Above 50")))</f>
        <v>19-30</v>
      </c>
      <c r="O962" s="0" t="str">
        <f aca="false">_xlfn.CONCAT(M962,"-",N962)</f>
        <v>2-19-30</v>
      </c>
      <c r="P962" s="0" t="n">
        <f aca="false">COUNTIF(O961:O1961,$O961)</f>
        <v>9</v>
      </c>
    </row>
    <row r="963" customFormat="false" ht="12.8" hidden="false" customHeight="false" outlineLevel="0" collapsed="false">
      <c r="A963" s="0" t="n">
        <v>32</v>
      </c>
      <c r="B963" s="0" t="s">
        <v>15</v>
      </c>
      <c r="C963" s="0" t="n">
        <v>2</v>
      </c>
      <c r="D963" s="0" t="s">
        <v>16</v>
      </c>
      <c r="E963" s="0" t="s">
        <v>25</v>
      </c>
      <c r="F963" s="0" t="s">
        <v>29</v>
      </c>
      <c r="G963" s="0" t="s">
        <v>30</v>
      </c>
      <c r="H963" s="0" t="s">
        <v>20</v>
      </c>
      <c r="I963" s="0" t="n">
        <v>14725</v>
      </c>
      <c r="J963" s="1" t="s">
        <v>21</v>
      </c>
      <c r="K963" s="1" t="s">
        <v>21</v>
      </c>
      <c r="L963" s="1" t="s">
        <v>21</v>
      </c>
      <c r="M963" s="0" t="n">
        <f aca="false">IF(E963="Sports",1,IF(E963="Travel",2,IF(E963="Lifestyle",3)))</f>
        <v>2</v>
      </c>
      <c r="N963" s="0" t="str">
        <f aca="false">IF(A963&lt;18, "below 18", IF(A963&lt;=30, "19-30", IF(A963&lt;=50, "31-50", "Above 50")))</f>
        <v>31-50</v>
      </c>
      <c r="O963" s="0" t="str">
        <f aca="false">_xlfn.CONCAT(M963,"-",N963)</f>
        <v>2-31-50</v>
      </c>
      <c r="P963" s="0" t="n">
        <f aca="false">COUNTIF(O962:O1962,$O962)</f>
        <v>6</v>
      </c>
    </row>
    <row r="964" customFormat="false" ht="12.8" hidden="false" customHeight="false" outlineLevel="0" collapsed="false">
      <c r="A964" s="0" t="n">
        <v>23</v>
      </c>
      <c r="B964" s="0" t="s">
        <v>15</v>
      </c>
      <c r="C964" s="0" t="n">
        <v>3</v>
      </c>
      <c r="D964" s="0" t="s">
        <v>35</v>
      </c>
      <c r="E964" s="0" t="s">
        <v>33</v>
      </c>
      <c r="F964" s="0" t="s">
        <v>34</v>
      </c>
      <c r="G964" s="0" t="s">
        <v>36</v>
      </c>
      <c r="H964" s="0" t="s">
        <v>26</v>
      </c>
      <c r="I964" s="0" t="n">
        <v>14259</v>
      </c>
      <c r="J964" s="1" t="s">
        <v>22</v>
      </c>
      <c r="K964" s="1" t="s">
        <v>21</v>
      </c>
      <c r="L964" s="1" t="s">
        <v>21</v>
      </c>
      <c r="M964" s="0" t="n">
        <f aca="false">IF(E964="Sports",1,IF(E964="Travel",2,IF(E964="Lifestyle",3)))</f>
        <v>3</v>
      </c>
      <c r="N964" s="0" t="str">
        <f aca="false">IF(A964&lt;18, "below 18", IF(A964&lt;=30, "19-30", IF(A964&lt;=50, "31-50", "Above 50")))</f>
        <v>19-30</v>
      </c>
      <c r="O964" s="0" t="str">
        <f aca="false">_xlfn.CONCAT(M964,"-",N964)</f>
        <v>3-19-30</v>
      </c>
      <c r="P964" s="0" t="n">
        <f aca="false">COUNTIF(O963:O1963,$O963)</f>
        <v>9</v>
      </c>
    </row>
    <row r="965" customFormat="false" ht="12.8" hidden="false" customHeight="false" outlineLevel="0" collapsed="false">
      <c r="A965" s="0" t="n">
        <v>47</v>
      </c>
      <c r="B965" s="0" t="s">
        <v>32</v>
      </c>
      <c r="C965" s="0" t="n">
        <v>1</v>
      </c>
      <c r="D965" s="0" t="s">
        <v>35</v>
      </c>
      <c r="E965" s="0" t="s">
        <v>25</v>
      </c>
      <c r="F965" s="0" t="s">
        <v>34</v>
      </c>
      <c r="G965" s="0" t="s">
        <v>36</v>
      </c>
      <c r="H965" s="0" t="s">
        <v>31</v>
      </c>
      <c r="I965" s="0" t="n">
        <v>13622</v>
      </c>
      <c r="J965" s="1" t="s">
        <v>21</v>
      </c>
      <c r="K965" s="1" t="s">
        <v>22</v>
      </c>
      <c r="L965" s="1" t="s">
        <v>22</v>
      </c>
      <c r="M965" s="0" t="n">
        <f aca="false">IF(E965="Sports",1,IF(E965="Travel",2,IF(E965="Lifestyle",3)))</f>
        <v>2</v>
      </c>
      <c r="N965" s="0" t="str">
        <f aca="false">IF(A965&lt;18, "below 18", IF(A965&lt;=30, "19-30", IF(A965&lt;=50, "31-50", "Above 50")))</f>
        <v>31-50</v>
      </c>
      <c r="O965" s="0" t="str">
        <f aca="false">_xlfn.CONCAT(M965,"-",N965)</f>
        <v>2-31-50</v>
      </c>
      <c r="P965" s="0" t="n">
        <f aca="false">COUNTIF(O964:O1964,$O964)</f>
        <v>8</v>
      </c>
    </row>
    <row r="966" customFormat="false" ht="12.8" hidden="false" customHeight="false" outlineLevel="0" collapsed="false">
      <c r="A966" s="0" t="n">
        <v>55</v>
      </c>
      <c r="B966" s="0" t="s">
        <v>32</v>
      </c>
      <c r="C966" s="0" t="n">
        <v>6</v>
      </c>
      <c r="D966" s="0" t="s">
        <v>16</v>
      </c>
      <c r="E966" s="0" t="s">
        <v>25</v>
      </c>
      <c r="F966" s="0" t="s">
        <v>29</v>
      </c>
      <c r="G966" s="0" t="s">
        <v>36</v>
      </c>
      <c r="H966" s="0" t="s">
        <v>31</v>
      </c>
      <c r="I966" s="0" t="n">
        <v>10823</v>
      </c>
      <c r="J966" s="1" t="s">
        <v>21</v>
      </c>
      <c r="K966" s="1" t="s">
        <v>21</v>
      </c>
      <c r="L966" s="1" t="s">
        <v>22</v>
      </c>
      <c r="M966" s="0" t="n">
        <f aca="false">IF(E966="Sports",1,IF(E966="Travel",2,IF(E966="Lifestyle",3)))</f>
        <v>2</v>
      </c>
      <c r="N966" s="0" t="str">
        <f aca="false">IF(A966&lt;18, "below 18", IF(A966&lt;=30, "19-30", IF(A966&lt;=50, "31-50", "Above 50")))</f>
        <v>Above 50</v>
      </c>
      <c r="O966" s="0" t="str">
        <f aca="false">_xlfn.CONCAT(M966,"-",N966)</f>
        <v>2-Above 50</v>
      </c>
      <c r="P966" s="0" t="n">
        <f aca="false">COUNTIF(O965:O1965,$O965)</f>
        <v>8</v>
      </c>
    </row>
    <row r="967" customFormat="false" ht="12.8" hidden="false" customHeight="false" outlineLevel="0" collapsed="false">
      <c r="A967" s="0" t="n">
        <v>19</v>
      </c>
      <c r="B967" s="0" t="s">
        <v>23</v>
      </c>
      <c r="C967" s="0" t="n">
        <v>7</v>
      </c>
      <c r="D967" s="0" t="s">
        <v>35</v>
      </c>
      <c r="E967" s="0" t="s">
        <v>25</v>
      </c>
      <c r="F967" s="0" t="s">
        <v>29</v>
      </c>
      <c r="G967" s="0" t="s">
        <v>36</v>
      </c>
      <c r="H967" s="0" t="s">
        <v>31</v>
      </c>
      <c r="I967" s="0" t="n">
        <v>13431</v>
      </c>
      <c r="J967" s="1" t="s">
        <v>22</v>
      </c>
      <c r="K967" s="1" t="s">
        <v>21</v>
      </c>
      <c r="L967" s="1" t="s">
        <v>21</v>
      </c>
      <c r="M967" s="0" t="n">
        <f aca="false">IF(E967="Sports",1,IF(E967="Travel",2,IF(E967="Lifestyle",3)))</f>
        <v>2</v>
      </c>
      <c r="N967" s="0" t="str">
        <f aca="false">IF(A967&lt;18, "below 18", IF(A967&lt;=30, "19-30", IF(A967&lt;=50, "31-50", "Above 50")))</f>
        <v>19-30</v>
      </c>
      <c r="O967" s="0" t="str">
        <f aca="false">_xlfn.CONCAT(M967,"-",N967)</f>
        <v>2-19-30</v>
      </c>
      <c r="P967" s="0" t="n">
        <f aca="false">COUNTIF(O966:O1966,$O966)</f>
        <v>3</v>
      </c>
    </row>
    <row r="968" customFormat="false" ht="12.8" hidden="false" customHeight="false" outlineLevel="0" collapsed="false">
      <c r="A968" s="0" t="n">
        <v>32</v>
      </c>
      <c r="B968" s="0" t="s">
        <v>32</v>
      </c>
      <c r="C968" s="0" t="n">
        <v>2</v>
      </c>
      <c r="D968" s="0" t="s">
        <v>24</v>
      </c>
      <c r="E968" s="0" t="s">
        <v>33</v>
      </c>
      <c r="F968" s="0" t="s">
        <v>29</v>
      </c>
      <c r="G968" s="0" t="s">
        <v>19</v>
      </c>
      <c r="H968" s="0" t="s">
        <v>20</v>
      </c>
      <c r="I968" s="0" t="n">
        <v>16528</v>
      </c>
      <c r="J968" s="1" t="s">
        <v>21</v>
      </c>
      <c r="K968" s="1" t="s">
        <v>22</v>
      </c>
      <c r="L968" s="1" t="s">
        <v>22</v>
      </c>
      <c r="M968" s="0" t="n">
        <f aca="false">IF(E968="Sports",1,IF(E968="Travel",2,IF(E968="Lifestyle",3)))</f>
        <v>3</v>
      </c>
      <c r="N968" s="0" t="str">
        <f aca="false">IF(A968&lt;18, "below 18", IF(A968&lt;=30, "19-30", IF(A968&lt;=50, "31-50", "Above 50")))</f>
        <v>31-50</v>
      </c>
      <c r="O968" s="0" t="str">
        <f aca="false">_xlfn.CONCAT(M968,"-",N968)</f>
        <v>3-31-50</v>
      </c>
      <c r="P968" s="0" t="n">
        <f aca="false">COUNTIF(O967:O1967,$O967)</f>
        <v>5</v>
      </c>
    </row>
    <row r="969" customFormat="false" ht="12.8" hidden="false" customHeight="false" outlineLevel="0" collapsed="false">
      <c r="A969" s="0" t="n">
        <v>28</v>
      </c>
      <c r="B969" s="0" t="s">
        <v>32</v>
      </c>
      <c r="C969" s="0" t="n">
        <v>8</v>
      </c>
      <c r="D969" s="0" t="s">
        <v>35</v>
      </c>
      <c r="E969" s="0" t="s">
        <v>17</v>
      </c>
      <c r="F969" s="0" t="s">
        <v>29</v>
      </c>
      <c r="G969" s="0" t="s">
        <v>30</v>
      </c>
      <c r="H969" s="0" t="s">
        <v>20</v>
      </c>
      <c r="I969" s="0" t="n">
        <v>14151</v>
      </c>
      <c r="J969" s="1" t="s">
        <v>22</v>
      </c>
      <c r="K969" s="1" t="s">
        <v>22</v>
      </c>
      <c r="L969" s="1" t="s">
        <v>22</v>
      </c>
      <c r="M969" s="0" t="n">
        <f aca="false">IF(E969="Sports",1,IF(E969="Travel",2,IF(E969="Lifestyle",3)))</f>
        <v>1</v>
      </c>
      <c r="N969" s="0" t="str">
        <f aca="false">IF(A969&lt;18, "below 18", IF(A969&lt;=30, "19-30", IF(A969&lt;=50, "31-50", "Above 50")))</f>
        <v>19-30</v>
      </c>
      <c r="O969" s="0" t="str">
        <f aca="false">_xlfn.CONCAT(M969,"-",N969)</f>
        <v>1-19-30</v>
      </c>
      <c r="P969" s="0" t="n">
        <f aca="false">COUNTIF(O968:O1968,$O968)</f>
        <v>2</v>
      </c>
    </row>
    <row r="970" customFormat="false" ht="12.8" hidden="false" customHeight="false" outlineLevel="0" collapsed="false">
      <c r="A970" s="0" t="n">
        <v>25</v>
      </c>
      <c r="B970" s="0" t="s">
        <v>15</v>
      </c>
      <c r="C970" s="0" t="n">
        <v>6</v>
      </c>
      <c r="D970" s="0" t="s">
        <v>35</v>
      </c>
      <c r="E970" s="0" t="s">
        <v>33</v>
      </c>
      <c r="F970" s="0" t="s">
        <v>29</v>
      </c>
      <c r="G970" s="0" t="s">
        <v>19</v>
      </c>
      <c r="H970" s="0" t="s">
        <v>31</v>
      </c>
      <c r="I970" s="0" t="n">
        <v>14213</v>
      </c>
      <c r="J970" s="1" t="s">
        <v>21</v>
      </c>
      <c r="K970" s="1" t="s">
        <v>21</v>
      </c>
      <c r="L970" s="1" t="s">
        <v>22</v>
      </c>
      <c r="M970" s="0" t="n">
        <f aca="false">IF(E970="Sports",1,IF(E970="Travel",2,IF(E970="Lifestyle",3)))</f>
        <v>3</v>
      </c>
      <c r="N970" s="0" t="str">
        <f aca="false">IF(A970&lt;18, "below 18", IF(A970&lt;=30, "19-30", IF(A970&lt;=50, "31-50", "Above 50")))</f>
        <v>19-30</v>
      </c>
      <c r="O970" s="0" t="str">
        <f aca="false">_xlfn.CONCAT(M970,"-",N970)</f>
        <v>3-19-30</v>
      </c>
      <c r="P970" s="0" t="n">
        <f aca="false">COUNTIF(O969:O1969,$O969)</f>
        <v>4</v>
      </c>
    </row>
    <row r="971" customFormat="false" ht="12.8" hidden="false" customHeight="false" outlineLevel="0" collapsed="false">
      <c r="A971" s="0" t="n">
        <v>43</v>
      </c>
      <c r="B971" s="0" t="s">
        <v>15</v>
      </c>
      <c r="C971" s="0" t="n">
        <v>4</v>
      </c>
      <c r="D971" s="0" t="s">
        <v>16</v>
      </c>
      <c r="E971" s="0" t="s">
        <v>17</v>
      </c>
      <c r="F971" s="0" t="s">
        <v>29</v>
      </c>
      <c r="G971" s="0" t="s">
        <v>19</v>
      </c>
      <c r="H971" s="0" t="s">
        <v>26</v>
      </c>
      <c r="I971" s="0" t="n">
        <v>17420</v>
      </c>
      <c r="J971" s="1" t="s">
        <v>21</v>
      </c>
      <c r="K971" s="1" t="s">
        <v>21</v>
      </c>
      <c r="L971" s="1" t="s">
        <v>21</v>
      </c>
      <c r="M971" s="0" t="n">
        <f aca="false">IF(E971="Sports",1,IF(E971="Travel",2,IF(E971="Lifestyle",3)))</f>
        <v>1</v>
      </c>
      <c r="N971" s="0" t="str">
        <f aca="false">IF(A971&lt;18, "below 18", IF(A971&lt;=30, "19-30", IF(A971&lt;=50, "31-50", "Above 50")))</f>
        <v>31-50</v>
      </c>
      <c r="O971" s="0" t="str">
        <f aca="false">_xlfn.CONCAT(M971,"-",N971)</f>
        <v>1-31-50</v>
      </c>
      <c r="P971" s="0" t="n">
        <f aca="false">COUNTIF(O970:O1970,$O970)</f>
        <v>7</v>
      </c>
    </row>
    <row r="972" customFormat="false" ht="12.8" hidden="false" customHeight="false" outlineLevel="0" collapsed="false">
      <c r="A972" s="0" t="n">
        <v>62</v>
      </c>
      <c r="B972" s="0" t="s">
        <v>23</v>
      </c>
      <c r="C972" s="0" t="n">
        <v>5</v>
      </c>
      <c r="D972" s="0" t="s">
        <v>35</v>
      </c>
      <c r="E972" s="0" t="s">
        <v>25</v>
      </c>
      <c r="F972" s="0" t="s">
        <v>18</v>
      </c>
      <c r="G972" s="0" t="s">
        <v>19</v>
      </c>
      <c r="H972" s="0" t="s">
        <v>26</v>
      </c>
      <c r="I972" s="0" t="n">
        <v>18989</v>
      </c>
      <c r="J972" s="1" t="s">
        <v>22</v>
      </c>
      <c r="K972" s="1" t="s">
        <v>22</v>
      </c>
      <c r="L972" s="1" t="s">
        <v>21</v>
      </c>
      <c r="M972" s="0" t="n">
        <f aca="false">IF(E972="Sports",1,IF(E972="Travel",2,IF(E972="Lifestyle",3)))</f>
        <v>2</v>
      </c>
      <c r="N972" s="0" t="str">
        <f aca="false">IF(A972&lt;18, "below 18", IF(A972&lt;=30, "19-30", IF(A972&lt;=50, "31-50", "Above 50")))</f>
        <v>Above 50</v>
      </c>
      <c r="O972" s="0" t="str">
        <f aca="false">_xlfn.CONCAT(M972,"-",N972)</f>
        <v>2-Above 50</v>
      </c>
      <c r="P972" s="0" t="n">
        <f aca="false">COUNTIF(O971:O1971,$O971)</f>
        <v>2</v>
      </c>
    </row>
    <row r="973" customFormat="false" ht="12.8" hidden="false" customHeight="false" outlineLevel="0" collapsed="false">
      <c r="A973" s="0" t="n">
        <v>61</v>
      </c>
      <c r="B973" s="0" t="s">
        <v>32</v>
      </c>
      <c r="C973" s="0" t="n">
        <v>8</v>
      </c>
      <c r="D973" s="0" t="s">
        <v>35</v>
      </c>
      <c r="E973" s="0" t="s">
        <v>17</v>
      </c>
      <c r="F973" s="0" t="s">
        <v>29</v>
      </c>
      <c r="G973" s="0" t="s">
        <v>36</v>
      </c>
      <c r="H973" s="0" t="s">
        <v>31</v>
      </c>
      <c r="I973" s="0" t="n">
        <v>10779</v>
      </c>
      <c r="J973" s="1" t="s">
        <v>22</v>
      </c>
      <c r="K973" s="1" t="s">
        <v>21</v>
      </c>
      <c r="L973" s="1" t="s">
        <v>22</v>
      </c>
      <c r="M973" s="0" t="n">
        <f aca="false">IF(E973="Sports",1,IF(E973="Travel",2,IF(E973="Lifestyle",3)))</f>
        <v>1</v>
      </c>
      <c r="N973" s="0" t="str">
        <f aca="false">IF(A973&lt;18, "below 18", IF(A973&lt;=30, "19-30", IF(A973&lt;=50, "31-50", "Above 50")))</f>
        <v>Above 50</v>
      </c>
      <c r="O973" s="0" t="str">
        <f aca="false">_xlfn.CONCAT(M973,"-",N973)</f>
        <v>1-Above 50</v>
      </c>
      <c r="P973" s="0" t="n">
        <f aca="false">COUNTIF(O972:O1972,$O972)</f>
        <v>2</v>
      </c>
    </row>
    <row r="974" customFormat="false" ht="12.8" hidden="false" customHeight="false" outlineLevel="0" collapsed="false">
      <c r="A974" s="0" t="n">
        <v>22</v>
      </c>
      <c r="B974" s="0" t="s">
        <v>32</v>
      </c>
      <c r="C974" s="0" t="n">
        <v>3</v>
      </c>
      <c r="D974" s="0" t="s">
        <v>35</v>
      </c>
      <c r="E974" s="0" t="s">
        <v>33</v>
      </c>
      <c r="F974" s="0" t="s">
        <v>18</v>
      </c>
      <c r="G974" s="0" t="s">
        <v>36</v>
      </c>
      <c r="H974" s="0" t="s">
        <v>26</v>
      </c>
      <c r="I974" s="0" t="n">
        <v>12892</v>
      </c>
      <c r="J974" s="1" t="s">
        <v>22</v>
      </c>
      <c r="K974" s="1" t="s">
        <v>21</v>
      </c>
      <c r="L974" s="1" t="s">
        <v>21</v>
      </c>
      <c r="M974" s="0" t="n">
        <f aca="false">IF(E974="Sports",1,IF(E974="Travel",2,IF(E974="Lifestyle",3)))</f>
        <v>3</v>
      </c>
      <c r="N974" s="0" t="str">
        <f aca="false">IF(A974&lt;18, "below 18", IF(A974&lt;=30, "19-30", IF(A974&lt;=50, "31-50", "Above 50")))</f>
        <v>19-30</v>
      </c>
      <c r="O974" s="0" t="str">
        <f aca="false">_xlfn.CONCAT(M974,"-",N974)</f>
        <v>3-19-30</v>
      </c>
      <c r="P974" s="0" t="n">
        <f aca="false">COUNTIF(O973:O1973,$O973)</f>
        <v>3</v>
      </c>
    </row>
    <row r="975" customFormat="false" ht="12.8" hidden="false" customHeight="false" outlineLevel="0" collapsed="false">
      <c r="A975" s="0" t="n">
        <v>23</v>
      </c>
      <c r="B975" s="0" t="s">
        <v>15</v>
      </c>
      <c r="C975" s="0" t="n">
        <v>3</v>
      </c>
      <c r="D975" s="0" t="s">
        <v>35</v>
      </c>
      <c r="E975" s="0" t="s">
        <v>33</v>
      </c>
      <c r="F975" s="0" t="s">
        <v>18</v>
      </c>
      <c r="G975" s="0" t="s">
        <v>36</v>
      </c>
      <c r="H975" s="0" t="s">
        <v>31</v>
      </c>
      <c r="I975" s="0" t="n">
        <v>15534</v>
      </c>
      <c r="J975" s="1" t="s">
        <v>22</v>
      </c>
      <c r="K975" s="1" t="s">
        <v>21</v>
      </c>
      <c r="L975" s="1" t="s">
        <v>22</v>
      </c>
      <c r="M975" s="0" t="n">
        <f aca="false">IF(E975="Sports",1,IF(E975="Travel",2,IF(E975="Lifestyle",3)))</f>
        <v>3</v>
      </c>
      <c r="N975" s="0" t="str">
        <f aca="false">IF(A975&lt;18, "below 18", IF(A975&lt;=30, "19-30", IF(A975&lt;=50, "31-50", "Above 50")))</f>
        <v>19-30</v>
      </c>
      <c r="O975" s="0" t="str">
        <f aca="false">_xlfn.CONCAT(M975,"-",N975)</f>
        <v>3-19-30</v>
      </c>
      <c r="P975" s="0" t="n">
        <f aca="false">COUNTIF(O974:O1974,$O974)</f>
        <v>6</v>
      </c>
    </row>
    <row r="976" customFormat="false" ht="12.8" hidden="false" customHeight="false" outlineLevel="0" collapsed="false">
      <c r="A976" s="0" t="n">
        <v>43</v>
      </c>
      <c r="B976" s="0" t="s">
        <v>32</v>
      </c>
      <c r="C976" s="0" t="n">
        <v>4</v>
      </c>
      <c r="D976" s="0" t="s">
        <v>24</v>
      </c>
      <c r="E976" s="0" t="s">
        <v>25</v>
      </c>
      <c r="F976" s="0" t="s">
        <v>29</v>
      </c>
      <c r="G976" s="0" t="s">
        <v>30</v>
      </c>
      <c r="H976" s="0" t="s">
        <v>26</v>
      </c>
      <c r="I976" s="0" t="n">
        <v>13306</v>
      </c>
      <c r="J976" s="1" t="s">
        <v>21</v>
      </c>
      <c r="K976" s="1" t="s">
        <v>22</v>
      </c>
      <c r="L976" s="1" t="s">
        <v>22</v>
      </c>
      <c r="M976" s="0" t="n">
        <f aca="false">IF(E976="Sports",1,IF(E976="Travel",2,IF(E976="Lifestyle",3)))</f>
        <v>2</v>
      </c>
      <c r="N976" s="0" t="str">
        <f aca="false">IF(A976&lt;18, "below 18", IF(A976&lt;=30, "19-30", IF(A976&lt;=50, "31-50", "Above 50")))</f>
        <v>31-50</v>
      </c>
      <c r="O976" s="0" t="str">
        <f aca="false">_xlfn.CONCAT(M976,"-",N976)</f>
        <v>2-31-50</v>
      </c>
      <c r="P976" s="0" t="n">
        <f aca="false">COUNTIF(O975:O1975,$O975)</f>
        <v>5</v>
      </c>
    </row>
    <row r="977" customFormat="false" ht="12.8" hidden="false" customHeight="false" outlineLevel="0" collapsed="false">
      <c r="A977" s="0" t="n">
        <v>21</v>
      </c>
      <c r="B977" s="0" t="s">
        <v>15</v>
      </c>
      <c r="C977" s="0" t="n">
        <v>1</v>
      </c>
      <c r="D977" s="0" t="s">
        <v>16</v>
      </c>
      <c r="E977" s="0" t="s">
        <v>17</v>
      </c>
      <c r="F977" s="0" t="s">
        <v>29</v>
      </c>
      <c r="G977" s="0" t="s">
        <v>36</v>
      </c>
      <c r="H977" s="0" t="s">
        <v>31</v>
      </c>
      <c r="I977" s="0" t="n">
        <v>12902</v>
      </c>
      <c r="J977" s="1" t="s">
        <v>22</v>
      </c>
      <c r="K977" s="1" t="s">
        <v>21</v>
      </c>
      <c r="L977" s="1" t="s">
        <v>21</v>
      </c>
      <c r="M977" s="0" t="n">
        <f aca="false">IF(E977="Sports",1,IF(E977="Travel",2,IF(E977="Lifestyle",3)))</f>
        <v>1</v>
      </c>
      <c r="N977" s="0" t="str">
        <f aca="false">IF(A977&lt;18, "below 18", IF(A977&lt;=30, "19-30", IF(A977&lt;=50, "31-50", "Above 50")))</f>
        <v>19-30</v>
      </c>
      <c r="O977" s="0" t="str">
        <f aca="false">_xlfn.CONCAT(M977,"-",N977)</f>
        <v>1-19-30</v>
      </c>
      <c r="P977" s="0" t="n">
        <f aca="false">COUNTIF(O976:O1976,$O976)</f>
        <v>7</v>
      </c>
    </row>
    <row r="978" customFormat="false" ht="12.8" hidden="false" customHeight="false" outlineLevel="0" collapsed="false">
      <c r="A978" s="0" t="n">
        <v>36</v>
      </c>
      <c r="B978" s="0" t="s">
        <v>23</v>
      </c>
      <c r="C978" s="0" t="n">
        <v>9</v>
      </c>
      <c r="D978" s="0" t="s">
        <v>16</v>
      </c>
      <c r="E978" s="0" t="s">
        <v>25</v>
      </c>
      <c r="F978" s="0" t="s">
        <v>18</v>
      </c>
      <c r="G978" s="0" t="s">
        <v>30</v>
      </c>
      <c r="H978" s="0" t="s">
        <v>26</v>
      </c>
      <c r="I978" s="0" t="n">
        <v>13718</v>
      </c>
      <c r="J978" s="1" t="s">
        <v>21</v>
      </c>
      <c r="K978" s="1" t="s">
        <v>21</v>
      </c>
      <c r="L978" s="1" t="s">
        <v>21</v>
      </c>
      <c r="M978" s="0" t="n">
        <f aca="false">IF(E978="Sports",1,IF(E978="Travel",2,IF(E978="Lifestyle",3)))</f>
        <v>2</v>
      </c>
      <c r="N978" s="0" t="str">
        <f aca="false">IF(A978&lt;18, "below 18", IF(A978&lt;=30, "19-30", IF(A978&lt;=50, "31-50", "Above 50")))</f>
        <v>31-50</v>
      </c>
      <c r="O978" s="0" t="str">
        <f aca="false">_xlfn.CONCAT(M978,"-",N978)</f>
        <v>2-31-50</v>
      </c>
      <c r="P978" s="0" t="n">
        <f aca="false">COUNTIF(O977:O1977,$O977)</f>
        <v>3</v>
      </c>
    </row>
    <row r="979" customFormat="false" ht="12.8" hidden="false" customHeight="false" outlineLevel="0" collapsed="false">
      <c r="A979" s="0" t="n">
        <v>37</v>
      </c>
      <c r="B979" s="0" t="s">
        <v>15</v>
      </c>
      <c r="C979" s="0" t="n">
        <v>8</v>
      </c>
      <c r="D979" s="0" t="s">
        <v>24</v>
      </c>
      <c r="E979" s="0" t="s">
        <v>25</v>
      </c>
      <c r="F979" s="0" t="s">
        <v>18</v>
      </c>
      <c r="G979" s="0" t="s">
        <v>36</v>
      </c>
      <c r="H979" s="0" t="s">
        <v>20</v>
      </c>
      <c r="I979" s="0" t="n">
        <v>10021</v>
      </c>
      <c r="J979" s="1" t="s">
        <v>21</v>
      </c>
      <c r="K979" s="1" t="s">
        <v>22</v>
      </c>
      <c r="L979" s="1" t="s">
        <v>21</v>
      </c>
      <c r="M979" s="0" t="n">
        <f aca="false">IF(E979="Sports",1,IF(E979="Travel",2,IF(E979="Lifestyle",3)))</f>
        <v>2</v>
      </c>
      <c r="N979" s="0" t="str">
        <f aca="false">IF(A979&lt;18, "below 18", IF(A979&lt;=30, "19-30", IF(A979&lt;=50, "31-50", "Above 50")))</f>
        <v>31-50</v>
      </c>
      <c r="O979" s="0" t="str">
        <f aca="false">_xlfn.CONCAT(M979,"-",N979)</f>
        <v>2-31-50</v>
      </c>
      <c r="P979" s="0" t="n">
        <f aca="false">COUNTIF(O978:O1978,$O978)</f>
        <v>6</v>
      </c>
    </row>
    <row r="980" customFormat="false" ht="12.8" hidden="false" customHeight="false" outlineLevel="0" collapsed="false">
      <c r="A980" s="0" t="n">
        <v>50</v>
      </c>
      <c r="B980" s="0" t="s">
        <v>32</v>
      </c>
      <c r="C980" s="0" t="n">
        <v>8</v>
      </c>
      <c r="D980" s="0" t="s">
        <v>35</v>
      </c>
      <c r="E980" s="0" t="s">
        <v>33</v>
      </c>
      <c r="F980" s="0" t="s">
        <v>29</v>
      </c>
      <c r="G980" s="0" t="s">
        <v>36</v>
      </c>
      <c r="H980" s="0" t="s">
        <v>31</v>
      </c>
      <c r="I980" s="0" t="n">
        <v>11500</v>
      </c>
      <c r="J980" s="1" t="s">
        <v>21</v>
      </c>
      <c r="K980" s="1" t="s">
        <v>22</v>
      </c>
      <c r="L980" s="1" t="s">
        <v>22</v>
      </c>
      <c r="M980" s="0" t="n">
        <f aca="false">IF(E980="Sports",1,IF(E980="Travel",2,IF(E980="Lifestyle",3)))</f>
        <v>3</v>
      </c>
      <c r="N980" s="0" t="str">
        <f aca="false">IF(A980&lt;18, "below 18", IF(A980&lt;=30, "19-30", IF(A980&lt;=50, "31-50", "Above 50")))</f>
        <v>31-50</v>
      </c>
      <c r="O980" s="0" t="str">
        <f aca="false">_xlfn.CONCAT(M980,"-",N980)</f>
        <v>3-31-50</v>
      </c>
      <c r="P980" s="0" t="n">
        <f aca="false">COUNTIF(O979:O1979,$O979)</f>
        <v>5</v>
      </c>
    </row>
    <row r="981" customFormat="false" ht="12.8" hidden="false" customHeight="false" outlineLevel="0" collapsed="false">
      <c r="A981" s="0" t="n">
        <v>37</v>
      </c>
      <c r="B981" s="0" t="s">
        <v>23</v>
      </c>
      <c r="C981" s="0" t="n">
        <v>6</v>
      </c>
      <c r="D981" s="0" t="s">
        <v>24</v>
      </c>
      <c r="E981" s="0" t="s">
        <v>17</v>
      </c>
      <c r="F981" s="0" t="s">
        <v>29</v>
      </c>
      <c r="G981" s="0" t="s">
        <v>19</v>
      </c>
      <c r="H981" s="0" t="s">
        <v>31</v>
      </c>
      <c r="I981" s="0" t="n">
        <v>19034</v>
      </c>
      <c r="J981" s="1" t="s">
        <v>21</v>
      </c>
      <c r="K981" s="1" t="s">
        <v>22</v>
      </c>
      <c r="L981" s="1" t="s">
        <v>22</v>
      </c>
      <c r="M981" s="0" t="n">
        <f aca="false">IF(E981="Sports",1,IF(E981="Travel",2,IF(E981="Lifestyle",3)))</f>
        <v>1</v>
      </c>
      <c r="N981" s="0" t="str">
        <f aca="false">IF(A981&lt;18, "below 18", IF(A981&lt;=30, "19-30", IF(A981&lt;=50, "31-50", "Above 50")))</f>
        <v>31-50</v>
      </c>
      <c r="O981" s="0" t="str">
        <f aca="false">_xlfn.CONCAT(M981,"-",N981)</f>
        <v>1-31-50</v>
      </c>
      <c r="P981" s="0" t="n">
        <f aca="false">COUNTIF(O980:O1980,$O980)</f>
        <v>1</v>
      </c>
    </row>
    <row r="982" customFormat="false" ht="12.8" hidden="false" customHeight="false" outlineLevel="0" collapsed="false">
      <c r="A982" s="0" t="n">
        <v>29</v>
      </c>
      <c r="B982" s="0" t="s">
        <v>15</v>
      </c>
      <c r="C982" s="0" t="n">
        <v>7</v>
      </c>
      <c r="D982" s="0" t="s">
        <v>35</v>
      </c>
      <c r="E982" s="0" t="s">
        <v>17</v>
      </c>
      <c r="F982" s="0" t="s">
        <v>18</v>
      </c>
      <c r="G982" s="0" t="s">
        <v>19</v>
      </c>
      <c r="H982" s="0" t="s">
        <v>26</v>
      </c>
      <c r="I982" s="0" t="n">
        <v>19952</v>
      </c>
      <c r="J982" s="1" t="s">
        <v>21</v>
      </c>
      <c r="K982" s="1" t="s">
        <v>21</v>
      </c>
      <c r="L982" s="1" t="s">
        <v>21</v>
      </c>
      <c r="M982" s="0" t="n">
        <f aca="false">IF(E982="Sports",1,IF(E982="Travel",2,IF(E982="Lifestyle",3)))</f>
        <v>1</v>
      </c>
      <c r="N982" s="0" t="str">
        <f aca="false">IF(A982&lt;18, "below 18", IF(A982&lt;=30, "19-30", IF(A982&lt;=50, "31-50", "Above 50")))</f>
        <v>19-30</v>
      </c>
      <c r="O982" s="0" t="str">
        <f aca="false">_xlfn.CONCAT(M982,"-",N982)</f>
        <v>1-19-30</v>
      </c>
      <c r="P982" s="0" t="n">
        <f aca="false">COUNTIF(O981:O1981,$O981)</f>
        <v>1</v>
      </c>
    </row>
    <row r="983" customFormat="false" ht="12.8" hidden="false" customHeight="false" outlineLevel="0" collapsed="false">
      <c r="A983" s="0" t="n">
        <v>64</v>
      </c>
      <c r="B983" s="0" t="s">
        <v>15</v>
      </c>
      <c r="C983" s="0" t="n">
        <v>6</v>
      </c>
      <c r="D983" s="0" t="s">
        <v>24</v>
      </c>
      <c r="E983" s="0" t="s">
        <v>17</v>
      </c>
      <c r="F983" s="0" t="s">
        <v>18</v>
      </c>
      <c r="G983" s="0" t="s">
        <v>19</v>
      </c>
      <c r="H983" s="0" t="s">
        <v>31</v>
      </c>
      <c r="I983" s="0" t="n">
        <v>13641</v>
      </c>
      <c r="J983" s="1" t="s">
        <v>21</v>
      </c>
      <c r="K983" s="1" t="s">
        <v>22</v>
      </c>
      <c r="L983" s="1" t="s">
        <v>21</v>
      </c>
      <c r="M983" s="0" t="n">
        <f aca="false">IF(E983="Sports",1,IF(E983="Travel",2,IF(E983="Lifestyle",3)))</f>
        <v>1</v>
      </c>
      <c r="N983" s="0" t="str">
        <f aca="false">IF(A983&lt;18, "below 18", IF(A983&lt;=30, "19-30", IF(A983&lt;=50, "31-50", "Above 50")))</f>
        <v>Above 50</v>
      </c>
      <c r="O983" s="0" t="str">
        <f aca="false">_xlfn.CONCAT(M983,"-",N983)</f>
        <v>1-Above 50</v>
      </c>
      <c r="P983" s="0" t="n">
        <f aca="false">COUNTIF(O982:O1982,$O982)</f>
        <v>2</v>
      </c>
    </row>
    <row r="984" customFormat="false" ht="12.8" hidden="false" customHeight="false" outlineLevel="0" collapsed="false">
      <c r="A984" s="0" t="n">
        <v>18</v>
      </c>
      <c r="B984" s="0" t="s">
        <v>23</v>
      </c>
      <c r="C984" s="0" t="n">
        <v>9</v>
      </c>
      <c r="D984" s="0" t="s">
        <v>16</v>
      </c>
      <c r="E984" s="0" t="s">
        <v>17</v>
      </c>
      <c r="F984" s="0" t="s">
        <v>18</v>
      </c>
      <c r="G984" s="0" t="s">
        <v>30</v>
      </c>
      <c r="H984" s="0" t="s">
        <v>31</v>
      </c>
      <c r="I984" s="0" t="n">
        <v>15212</v>
      </c>
      <c r="J984" s="1" t="s">
        <v>22</v>
      </c>
      <c r="K984" s="1" t="s">
        <v>21</v>
      </c>
      <c r="L984" s="1" t="s">
        <v>21</v>
      </c>
      <c r="M984" s="0" t="n">
        <f aca="false">IF(E984="Sports",1,IF(E984="Travel",2,IF(E984="Lifestyle",3)))</f>
        <v>1</v>
      </c>
      <c r="N984" s="0" t="str">
        <f aca="false">IF(A984&lt;18, "below 18", IF(A984&lt;=30, "19-30", IF(A984&lt;=50, "31-50", "Above 50")))</f>
        <v>19-30</v>
      </c>
      <c r="O984" s="0" t="str">
        <f aca="false">_xlfn.CONCAT(M984,"-",N984)</f>
        <v>1-19-30</v>
      </c>
      <c r="P984" s="0" t="n">
        <f aca="false">COUNTIF(O983:O1983,$O983)</f>
        <v>2</v>
      </c>
    </row>
    <row r="985" customFormat="false" ht="12.8" hidden="false" customHeight="false" outlineLevel="0" collapsed="false">
      <c r="A985" s="0" t="n">
        <v>43</v>
      </c>
      <c r="B985" s="0" t="s">
        <v>23</v>
      </c>
      <c r="C985" s="0" t="n">
        <v>3</v>
      </c>
      <c r="D985" s="0" t="s">
        <v>16</v>
      </c>
      <c r="E985" s="0" t="s">
        <v>25</v>
      </c>
      <c r="F985" s="0" t="s">
        <v>34</v>
      </c>
      <c r="G985" s="0" t="s">
        <v>30</v>
      </c>
      <c r="H985" s="0" t="s">
        <v>31</v>
      </c>
      <c r="I985" s="0" t="n">
        <v>10191</v>
      </c>
      <c r="J985" s="1" t="s">
        <v>21</v>
      </c>
      <c r="K985" s="1" t="s">
        <v>22</v>
      </c>
      <c r="L985" s="1" t="s">
        <v>22</v>
      </c>
      <c r="M985" s="0" t="n">
        <f aca="false">IF(E985="Sports",1,IF(E985="Travel",2,IF(E985="Lifestyle",3)))</f>
        <v>2</v>
      </c>
      <c r="N985" s="0" t="str">
        <f aca="false">IF(A985&lt;18, "below 18", IF(A985&lt;=30, "19-30", IF(A985&lt;=50, "31-50", "Above 50")))</f>
        <v>31-50</v>
      </c>
      <c r="O985" s="0" t="str">
        <f aca="false">_xlfn.CONCAT(M985,"-",N985)</f>
        <v>2-31-50</v>
      </c>
      <c r="P985" s="0" t="n">
        <f aca="false">COUNTIF(O984:O1984,$O984)</f>
        <v>1</v>
      </c>
    </row>
    <row r="986" customFormat="false" ht="12.8" hidden="false" customHeight="false" outlineLevel="0" collapsed="false">
      <c r="A986" s="0" t="n">
        <v>31</v>
      </c>
      <c r="B986" s="0" t="s">
        <v>15</v>
      </c>
      <c r="C986" s="0" t="n">
        <v>3</v>
      </c>
      <c r="D986" s="0" t="s">
        <v>16</v>
      </c>
      <c r="E986" s="0" t="s">
        <v>25</v>
      </c>
      <c r="F986" s="0" t="s">
        <v>18</v>
      </c>
      <c r="G986" s="0" t="s">
        <v>36</v>
      </c>
      <c r="H986" s="0" t="s">
        <v>20</v>
      </c>
      <c r="I986" s="0" t="n">
        <v>18587</v>
      </c>
      <c r="J986" s="1" t="s">
        <v>21</v>
      </c>
      <c r="K986" s="1" t="s">
        <v>21</v>
      </c>
      <c r="L986" s="1" t="s">
        <v>22</v>
      </c>
      <c r="M986" s="0" t="n">
        <f aca="false">IF(E986="Sports",1,IF(E986="Travel",2,IF(E986="Lifestyle",3)))</f>
        <v>2</v>
      </c>
      <c r="N986" s="0" t="str">
        <f aca="false">IF(A986&lt;18, "below 18", IF(A986&lt;=30, "19-30", IF(A986&lt;=50, "31-50", "Above 50")))</f>
        <v>31-50</v>
      </c>
      <c r="O986" s="0" t="str">
        <f aca="false">_xlfn.CONCAT(M986,"-",N986)</f>
        <v>2-31-50</v>
      </c>
      <c r="P986" s="0" t="n">
        <f aca="false">COUNTIF(O985:O1985,$O985)</f>
        <v>4</v>
      </c>
    </row>
    <row r="987" customFormat="false" ht="12.8" hidden="false" customHeight="false" outlineLevel="0" collapsed="false">
      <c r="A987" s="0" t="n">
        <v>55</v>
      </c>
      <c r="B987" s="0" t="s">
        <v>32</v>
      </c>
      <c r="C987" s="0" t="n">
        <v>3</v>
      </c>
      <c r="D987" s="0" t="s">
        <v>35</v>
      </c>
      <c r="E987" s="0" t="s">
        <v>33</v>
      </c>
      <c r="F987" s="0" t="s">
        <v>34</v>
      </c>
      <c r="G987" s="0" t="s">
        <v>30</v>
      </c>
      <c r="H987" s="0" t="s">
        <v>20</v>
      </c>
      <c r="I987" s="0" t="n">
        <v>17174</v>
      </c>
      <c r="J987" s="1" t="s">
        <v>21</v>
      </c>
      <c r="K987" s="1" t="s">
        <v>22</v>
      </c>
      <c r="L987" s="1" t="s">
        <v>22</v>
      </c>
      <c r="M987" s="0" t="n">
        <f aca="false">IF(E987="Sports",1,IF(E987="Travel",2,IF(E987="Lifestyle",3)))</f>
        <v>3</v>
      </c>
      <c r="N987" s="0" t="str">
        <f aca="false">IF(A987&lt;18, "below 18", IF(A987&lt;=30, "19-30", IF(A987&lt;=50, "31-50", "Above 50")))</f>
        <v>Above 50</v>
      </c>
      <c r="O987" s="0" t="str">
        <f aca="false">_xlfn.CONCAT(M987,"-",N987)</f>
        <v>3-Above 50</v>
      </c>
      <c r="P987" s="0" t="n">
        <f aca="false">COUNTIF(O986:O1986,$O986)</f>
        <v>3</v>
      </c>
    </row>
    <row r="988" customFormat="false" ht="12.8" hidden="false" customHeight="false" outlineLevel="0" collapsed="false">
      <c r="A988" s="0" t="n">
        <v>54</v>
      </c>
      <c r="B988" s="0" t="s">
        <v>15</v>
      </c>
      <c r="C988" s="0" t="n">
        <v>3</v>
      </c>
      <c r="D988" s="0" t="s">
        <v>35</v>
      </c>
      <c r="E988" s="0" t="s">
        <v>25</v>
      </c>
      <c r="F988" s="0" t="s">
        <v>29</v>
      </c>
      <c r="G988" s="0" t="s">
        <v>36</v>
      </c>
      <c r="H988" s="0" t="s">
        <v>26</v>
      </c>
      <c r="I988" s="0" t="n">
        <v>15114</v>
      </c>
      <c r="J988" s="1" t="s">
        <v>22</v>
      </c>
      <c r="K988" s="1" t="s">
        <v>21</v>
      </c>
      <c r="L988" s="1" t="s">
        <v>21</v>
      </c>
      <c r="M988" s="0" t="n">
        <f aca="false">IF(E988="Sports",1,IF(E988="Travel",2,IF(E988="Lifestyle",3)))</f>
        <v>2</v>
      </c>
      <c r="N988" s="0" t="str">
        <f aca="false">IF(A988&lt;18, "below 18", IF(A988&lt;=30, "19-30", IF(A988&lt;=50, "31-50", "Above 50")))</f>
        <v>Above 50</v>
      </c>
      <c r="O988" s="0" t="str">
        <f aca="false">_xlfn.CONCAT(M988,"-",N988)</f>
        <v>2-Above 50</v>
      </c>
      <c r="P988" s="0" t="n">
        <f aca="false">COUNTIF(O987:O1987,$O987)</f>
        <v>3</v>
      </c>
    </row>
    <row r="989" customFormat="false" ht="12.8" hidden="false" customHeight="false" outlineLevel="0" collapsed="false">
      <c r="A989" s="0" t="n">
        <v>28</v>
      </c>
      <c r="B989" s="0" t="s">
        <v>23</v>
      </c>
      <c r="C989" s="0" t="n">
        <v>9</v>
      </c>
      <c r="D989" s="0" t="s">
        <v>24</v>
      </c>
      <c r="E989" s="0" t="s">
        <v>25</v>
      </c>
      <c r="F989" s="0" t="s">
        <v>29</v>
      </c>
      <c r="G989" s="0" t="s">
        <v>30</v>
      </c>
      <c r="H989" s="0" t="s">
        <v>20</v>
      </c>
      <c r="I989" s="0" t="n">
        <v>14662</v>
      </c>
      <c r="J989" s="1" t="s">
        <v>22</v>
      </c>
      <c r="K989" s="1" t="s">
        <v>21</v>
      </c>
      <c r="L989" s="1" t="s">
        <v>21</v>
      </c>
      <c r="M989" s="0" t="n">
        <f aca="false">IF(E989="Sports",1,IF(E989="Travel",2,IF(E989="Lifestyle",3)))</f>
        <v>2</v>
      </c>
      <c r="N989" s="0" t="str">
        <f aca="false">IF(A989&lt;18, "below 18", IF(A989&lt;=30, "19-30", IF(A989&lt;=50, "31-50", "Above 50")))</f>
        <v>19-30</v>
      </c>
      <c r="O989" s="0" t="str">
        <f aca="false">_xlfn.CONCAT(M989,"-",N989)</f>
        <v>2-19-30</v>
      </c>
      <c r="P989" s="0" t="n">
        <f aca="false">COUNTIF(O988:O1988,$O988)</f>
        <v>1</v>
      </c>
    </row>
    <row r="990" customFormat="false" ht="12.8" hidden="false" customHeight="false" outlineLevel="0" collapsed="false">
      <c r="A990" s="0" t="n">
        <v>53</v>
      </c>
      <c r="B990" s="0" t="s">
        <v>15</v>
      </c>
      <c r="C990" s="0" t="n">
        <v>4</v>
      </c>
      <c r="D990" s="0" t="s">
        <v>24</v>
      </c>
      <c r="E990" s="0" t="s">
        <v>33</v>
      </c>
      <c r="F990" s="0" t="s">
        <v>18</v>
      </c>
      <c r="G990" s="0" t="s">
        <v>30</v>
      </c>
      <c r="H990" s="0" t="s">
        <v>26</v>
      </c>
      <c r="I990" s="0" t="n">
        <v>14326</v>
      </c>
      <c r="J990" s="1" t="s">
        <v>21</v>
      </c>
      <c r="K990" s="1" t="s">
        <v>22</v>
      </c>
      <c r="L990" s="1" t="s">
        <v>22</v>
      </c>
      <c r="M990" s="0" t="n">
        <f aca="false">IF(E990="Sports",1,IF(E990="Travel",2,IF(E990="Lifestyle",3)))</f>
        <v>3</v>
      </c>
      <c r="N990" s="0" t="str">
        <f aca="false">IF(A990&lt;18, "below 18", IF(A990&lt;=30, "19-30", IF(A990&lt;=50, "31-50", "Above 50")))</f>
        <v>Above 50</v>
      </c>
      <c r="O990" s="0" t="str">
        <f aca="false">_xlfn.CONCAT(M990,"-",N990)</f>
        <v>3-Above 50</v>
      </c>
      <c r="P990" s="0" t="n">
        <f aca="false">COUNTIF(O989:O1989,$O989)</f>
        <v>4</v>
      </c>
    </row>
    <row r="991" customFormat="false" ht="12.8" hidden="false" customHeight="false" outlineLevel="0" collapsed="false">
      <c r="A991" s="0" t="n">
        <v>30</v>
      </c>
      <c r="B991" s="0" t="s">
        <v>23</v>
      </c>
      <c r="C991" s="0" t="n">
        <v>7</v>
      </c>
      <c r="D991" s="0" t="s">
        <v>16</v>
      </c>
      <c r="E991" s="0" t="s">
        <v>33</v>
      </c>
      <c r="F991" s="0" t="s">
        <v>29</v>
      </c>
      <c r="G991" s="0" t="s">
        <v>30</v>
      </c>
      <c r="H991" s="0" t="s">
        <v>20</v>
      </c>
      <c r="I991" s="0" t="n">
        <v>19065</v>
      </c>
      <c r="J991" s="1" t="s">
        <v>22</v>
      </c>
      <c r="K991" s="1" t="s">
        <v>22</v>
      </c>
      <c r="L991" s="1" t="s">
        <v>21</v>
      </c>
      <c r="M991" s="0" t="n">
        <f aca="false">IF(E991="Sports",1,IF(E991="Travel",2,IF(E991="Lifestyle",3)))</f>
        <v>3</v>
      </c>
      <c r="N991" s="0" t="str">
        <f aca="false">IF(A991&lt;18, "below 18", IF(A991&lt;=30, "19-30", IF(A991&lt;=50, "31-50", "Above 50")))</f>
        <v>19-30</v>
      </c>
      <c r="O991" s="0" t="str">
        <f aca="false">_xlfn.CONCAT(M991,"-",N991)</f>
        <v>3-19-30</v>
      </c>
      <c r="P991" s="0" t="n">
        <f aca="false">COUNTIF(O990:O1990,$O990)</f>
        <v>2</v>
      </c>
    </row>
    <row r="992" customFormat="false" ht="12.8" hidden="false" customHeight="false" outlineLevel="0" collapsed="false">
      <c r="A992" s="0" t="n">
        <v>60</v>
      </c>
      <c r="B992" s="0" t="s">
        <v>23</v>
      </c>
      <c r="C992" s="0" t="n">
        <v>9</v>
      </c>
      <c r="D992" s="0" t="s">
        <v>35</v>
      </c>
      <c r="E992" s="0" t="s">
        <v>33</v>
      </c>
      <c r="F992" s="0" t="s">
        <v>29</v>
      </c>
      <c r="G992" s="0" t="s">
        <v>19</v>
      </c>
      <c r="H992" s="0" t="s">
        <v>26</v>
      </c>
      <c r="I992" s="0" t="n">
        <v>14335</v>
      </c>
      <c r="J992" s="1" t="s">
        <v>21</v>
      </c>
      <c r="K992" s="1" t="s">
        <v>21</v>
      </c>
      <c r="L992" s="1" t="s">
        <v>21</v>
      </c>
      <c r="M992" s="0" t="n">
        <f aca="false">IF(E992="Sports",1,IF(E992="Travel",2,IF(E992="Lifestyle",3)))</f>
        <v>3</v>
      </c>
      <c r="N992" s="0" t="str">
        <f aca="false">IF(A992&lt;18, "below 18", IF(A992&lt;=30, "19-30", IF(A992&lt;=50, "31-50", "Above 50")))</f>
        <v>Above 50</v>
      </c>
      <c r="O992" s="0" t="str">
        <f aca="false">_xlfn.CONCAT(M992,"-",N992)</f>
        <v>3-Above 50</v>
      </c>
      <c r="P992" s="0" t="n">
        <f aca="false">COUNTIF(O991:O1991,$O991)</f>
        <v>4</v>
      </c>
    </row>
    <row r="993" customFormat="false" ht="12.8" hidden="false" customHeight="false" outlineLevel="0" collapsed="false">
      <c r="A993" s="0" t="n">
        <v>20</v>
      </c>
      <c r="B993" s="0" t="s">
        <v>32</v>
      </c>
      <c r="C993" s="0" t="n">
        <v>7</v>
      </c>
      <c r="D993" s="0" t="s">
        <v>24</v>
      </c>
      <c r="E993" s="0" t="s">
        <v>25</v>
      </c>
      <c r="F993" s="0" t="s">
        <v>29</v>
      </c>
      <c r="G993" s="0" t="s">
        <v>30</v>
      </c>
      <c r="H993" s="0" t="s">
        <v>20</v>
      </c>
      <c r="I993" s="0" t="n">
        <v>18281</v>
      </c>
      <c r="J993" s="1" t="s">
        <v>22</v>
      </c>
      <c r="K993" s="1" t="s">
        <v>22</v>
      </c>
      <c r="L993" s="1" t="s">
        <v>21</v>
      </c>
      <c r="M993" s="0" t="n">
        <f aca="false">IF(E993="Sports",1,IF(E993="Travel",2,IF(E993="Lifestyle",3)))</f>
        <v>2</v>
      </c>
      <c r="N993" s="0" t="str">
        <f aca="false">IF(A993&lt;18, "below 18", IF(A993&lt;=30, "19-30", IF(A993&lt;=50, "31-50", "Above 50")))</f>
        <v>19-30</v>
      </c>
      <c r="O993" s="0" t="str">
        <f aca="false">_xlfn.CONCAT(M993,"-",N993)</f>
        <v>2-19-30</v>
      </c>
      <c r="P993" s="0" t="n">
        <f aca="false">COUNTIF(O992:O1992,$O992)</f>
        <v>1</v>
      </c>
    </row>
    <row r="994" customFormat="false" ht="12.8" hidden="false" customHeight="false" outlineLevel="0" collapsed="false">
      <c r="A994" s="0" t="n">
        <v>50</v>
      </c>
      <c r="B994" s="0" t="s">
        <v>23</v>
      </c>
      <c r="C994" s="0" t="n">
        <v>9</v>
      </c>
      <c r="D994" s="0" t="s">
        <v>35</v>
      </c>
      <c r="E994" s="0" t="s">
        <v>25</v>
      </c>
      <c r="F994" s="0" t="s">
        <v>29</v>
      </c>
      <c r="G994" s="0" t="s">
        <v>19</v>
      </c>
      <c r="H994" s="0" t="s">
        <v>20</v>
      </c>
      <c r="I994" s="0" t="n">
        <v>18648</v>
      </c>
      <c r="J994" s="1" t="s">
        <v>21</v>
      </c>
      <c r="K994" s="1" t="s">
        <v>21</v>
      </c>
      <c r="L994" s="1" t="s">
        <v>21</v>
      </c>
      <c r="M994" s="0" t="n">
        <f aca="false">IF(E994="Sports",1,IF(E994="Travel",2,IF(E994="Lifestyle",3)))</f>
        <v>2</v>
      </c>
      <c r="N994" s="0" t="str">
        <f aca="false">IF(A994&lt;18, "below 18", IF(A994&lt;=30, "19-30", IF(A994&lt;=50, "31-50", "Above 50")))</f>
        <v>31-50</v>
      </c>
      <c r="O994" s="0" t="str">
        <f aca="false">_xlfn.CONCAT(M994,"-",N994)</f>
        <v>2-31-50</v>
      </c>
      <c r="P994" s="0" t="n">
        <f aca="false">COUNTIF(O993:O1993,$O993)</f>
        <v>3</v>
      </c>
    </row>
    <row r="995" customFormat="false" ht="12.8" hidden="false" customHeight="false" outlineLevel="0" collapsed="false">
      <c r="A995" s="0" t="n">
        <v>23</v>
      </c>
      <c r="B995" s="0" t="s">
        <v>23</v>
      </c>
      <c r="C995" s="0" t="n">
        <v>3</v>
      </c>
      <c r="D995" s="0" t="s">
        <v>35</v>
      </c>
      <c r="E995" s="0" t="s">
        <v>33</v>
      </c>
      <c r="F995" s="0" t="s">
        <v>34</v>
      </c>
      <c r="G995" s="0" t="s">
        <v>19</v>
      </c>
      <c r="H995" s="0" t="s">
        <v>26</v>
      </c>
      <c r="I995" s="0" t="n">
        <v>19196</v>
      </c>
      <c r="J995" s="1" t="s">
        <v>22</v>
      </c>
      <c r="K995" s="1" t="s">
        <v>22</v>
      </c>
      <c r="L995" s="1" t="s">
        <v>22</v>
      </c>
      <c r="M995" s="0" t="n">
        <f aca="false">IF(E995="Sports",1,IF(E995="Travel",2,IF(E995="Lifestyle",3)))</f>
        <v>3</v>
      </c>
      <c r="N995" s="0" t="str">
        <f aca="false">IF(A995&lt;18, "below 18", IF(A995&lt;=30, "19-30", IF(A995&lt;=50, "31-50", "Above 50")))</f>
        <v>19-30</v>
      </c>
      <c r="O995" s="0" t="str">
        <f aca="false">_xlfn.CONCAT(M995,"-",N995)</f>
        <v>3-19-30</v>
      </c>
      <c r="P995" s="0" t="n">
        <f aca="false">COUNTIF(O994:O1994,$O994)</f>
        <v>2</v>
      </c>
    </row>
    <row r="996" customFormat="false" ht="12.8" hidden="false" customHeight="false" outlineLevel="0" collapsed="false">
      <c r="A996" s="0" t="n">
        <v>27</v>
      </c>
      <c r="B996" s="0" t="s">
        <v>32</v>
      </c>
      <c r="C996" s="0" t="n">
        <v>4</v>
      </c>
      <c r="D996" s="0" t="s">
        <v>16</v>
      </c>
      <c r="E996" s="0" t="s">
        <v>33</v>
      </c>
      <c r="F996" s="0" t="s">
        <v>34</v>
      </c>
      <c r="G996" s="0" t="s">
        <v>30</v>
      </c>
      <c r="H996" s="0" t="s">
        <v>31</v>
      </c>
      <c r="I996" s="0" t="n">
        <v>15494</v>
      </c>
      <c r="J996" s="1" t="s">
        <v>22</v>
      </c>
      <c r="K996" s="1" t="s">
        <v>22</v>
      </c>
      <c r="L996" s="1" t="s">
        <v>21</v>
      </c>
      <c r="M996" s="0" t="n">
        <f aca="false">IF(E996="Sports",1,IF(E996="Travel",2,IF(E996="Lifestyle",3)))</f>
        <v>3</v>
      </c>
      <c r="N996" s="0" t="str">
        <f aca="false">IF(A996&lt;18, "below 18", IF(A996&lt;=30, "19-30", IF(A996&lt;=50, "31-50", "Above 50")))</f>
        <v>19-30</v>
      </c>
      <c r="O996" s="0" t="str">
        <f aca="false">_xlfn.CONCAT(M996,"-",N996)</f>
        <v>3-19-30</v>
      </c>
      <c r="P996" s="0" t="n">
        <f aca="false">COUNTIF(O995:O1995,$O995)</f>
        <v>3</v>
      </c>
    </row>
    <row r="997" customFormat="false" ht="12.8" hidden="false" customHeight="false" outlineLevel="0" collapsed="false">
      <c r="A997" s="0" t="n">
        <v>22</v>
      </c>
      <c r="B997" s="0" t="s">
        <v>23</v>
      </c>
      <c r="C997" s="0" t="n">
        <v>8</v>
      </c>
      <c r="D997" s="0" t="s">
        <v>16</v>
      </c>
      <c r="E997" s="0" t="s">
        <v>33</v>
      </c>
      <c r="F997" s="0" t="s">
        <v>18</v>
      </c>
      <c r="G997" s="0" t="s">
        <v>36</v>
      </c>
      <c r="H997" s="0" t="s">
        <v>31</v>
      </c>
      <c r="I997" s="0" t="n">
        <v>18536</v>
      </c>
      <c r="J997" s="1" t="s">
        <v>22</v>
      </c>
      <c r="K997" s="1" t="s">
        <v>21</v>
      </c>
      <c r="L997" s="1" t="s">
        <v>22</v>
      </c>
      <c r="M997" s="0" t="n">
        <f aca="false">IF(E997="Sports",1,IF(E997="Travel",2,IF(E997="Lifestyle",3)))</f>
        <v>3</v>
      </c>
      <c r="N997" s="0" t="str">
        <f aca="false">IF(A997&lt;18, "below 18", IF(A997&lt;=30, "19-30", IF(A997&lt;=50, "31-50", "Above 50")))</f>
        <v>19-30</v>
      </c>
      <c r="O997" s="0" t="str">
        <f aca="false">_xlfn.CONCAT(M997,"-",N997)</f>
        <v>3-19-30</v>
      </c>
      <c r="P997" s="0" t="n">
        <f aca="false">COUNTIF(O996:O1996,$O996)</f>
        <v>2</v>
      </c>
    </row>
    <row r="998" customFormat="false" ht="12.8" hidden="false" customHeight="false" outlineLevel="0" collapsed="false">
      <c r="A998" s="0" t="n">
        <v>40</v>
      </c>
      <c r="B998" s="0" t="s">
        <v>32</v>
      </c>
      <c r="C998" s="0" t="n">
        <v>6</v>
      </c>
      <c r="D998" s="0" t="s">
        <v>35</v>
      </c>
      <c r="E998" s="0" t="s">
        <v>25</v>
      </c>
      <c r="F998" s="0" t="s">
        <v>18</v>
      </c>
      <c r="G998" s="0" t="s">
        <v>36</v>
      </c>
      <c r="H998" s="0" t="s">
        <v>20</v>
      </c>
      <c r="I998" s="0" t="n">
        <v>12711</v>
      </c>
      <c r="J998" s="1" t="s">
        <v>21</v>
      </c>
      <c r="K998" s="1" t="s">
        <v>22</v>
      </c>
      <c r="L998" s="1" t="s">
        <v>22</v>
      </c>
      <c r="M998" s="0" t="n">
        <f aca="false">IF(E998="Sports",1,IF(E998="Travel",2,IF(E998="Lifestyle",3)))</f>
        <v>2</v>
      </c>
      <c r="N998" s="0" t="str">
        <f aca="false">IF(A998&lt;18, "below 18", IF(A998&lt;=30, "19-30", IF(A998&lt;=50, "31-50", "Above 50")))</f>
        <v>31-50</v>
      </c>
      <c r="O998" s="0" t="str">
        <f aca="false">_xlfn.CONCAT(M998,"-",N998)</f>
        <v>2-31-50</v>
      </c>
      <c r="P998" s="0" t="n">
        <f aca="false">COUNTIF(O997:O1997,$O997)</f>
        <v>1</v>
      </c>
    </row>
    <row r="999" customFormat="false" ht="12.8" hidden="false" customHeight="false" outlineLevel="0" collapsed="false">
      <c r="A999" s="0" t="n">
        <v>27</v>
      </c>
      <c r="B999" s="0" t="s">
        <v>32</v>
      </c>
      <c r="C999" s="0" t="n">
        <v>5</v>
      </c>
      <c r="D999" s="0" t="s">
        <v>35</v>
      </c>
      <c r="E999" s="0" t="s">
        <v>25</v>
      </c>
      <c r="F999" s="0" t="s">
        <v>18</v>
      </c>
      <c r="G999" s="0" t="s">
        <v>36</v>
      </c>
      <c r="H999" s="0" t="s">
        <v>26</v>
      </c>
      <c r="I999" s="0" t="n">
        <v>17595</v>
      </c>
      <c r="J999" s="1" t="s">
        <v>21</v>
      </c>
      <c r="K999" s="1" t="s">
        <v>22</v>
      </c>
      <c r="L999" s="1" t="s">
        <v>21</v>
      </c>
      <c r="M999" s="0" t="n">
        <f aca="false">IF(E999="Sports",1,IF(E999="Travel",2,IF(E999="Lifestyle",3)))</f>
        <v>2</v>
      </c>
      <c r="N999" s="0" t="str">
        <f aca="false">IF(A999&lt;18, "below 18", IF(A999&lt;=30, "19-30", IF(A999&lt;=50, "31-50", "Above 50")))</f>
        <v>19-30</v>
      </c>
      <c r="O999" s="0" t="str">
        <f aca="false">_xlfn.CONCAT(M999,"-",N999)</f>
        <v>2-19-30</v>
      </c>
      <c r="P999" s="0" t="n">
        <f aca="false">COUNTIF(O998:O1998,$O998)</f>
        <v>1</v>
      </c>
    </row>
    <row r="1000" customFormat="false" ht="12.8" hidden="false" customHeight="false" outlineLevel="0" collapsed="false">
      <c r="A1000" s="0" t="n">
        <v>61</v>
      </c>
      <c r="B1000" s="0" t="s">
        <v>23</v>
      </c>
      <c r="C1000" s="0" t="n">
        <v>4</v>
      </c>
      <c r="D1000" s="0" t="s">
        <v>35</v>
      </c>
      <c r="E1000" s="0" t="s">
        <v>17</v>
      </c>
      <c r="F1000" s="0" t="s">
        <v>29</v>
      </c>
      <c r="G1000" s="0" t="s">
        <v>30</v>
      </c>
      <c r="H1000" s="0" t="s">
        <v>31</v>
      </c>
      <c r="I1000" s="0" t="n">
        <v>16273</v>
      </c>
      <c r="J1000" s="1" t="s">
        <v>21</v>
      </c>
      <c r="K1000" s="1" t="s">
        <v>21</v>
      </c>
      <c r="L1000" s="1" t="s">
        <v>22</v>
      </c>
      <c r="M1000" s="0" t="n">
        <f aca="false">IF(E1000="Sports",1,IF(E1000="Travel",2,IF(E1000="Lifestyle",3)))</f>
        <v>1</v>
      </c>
      <c r="N1000" s="0" t="str">
        <f aca="false">IF(A1000&lt;18, "below 18", IF(A1000&lt;=30, "19-30", IF(A1000&lt;=50, "31-50", "Above 50")))</f>
        <v>Above 50</v>
      </c>
      <c r="O1000" s="0" t="str">
        <f aca="false">_xlfn.CONCAT(M1000,"-",N1000)</f>
        <v>1-Above 50</v>
      </c>
      <c r="P1000" s="0" t="n">
        <f aca="false">COUNTIF(O999:O1999,$O999)</f>
        <v>2</v>
      </c>
    </row>
    <row r="1001" customFormat="false" ht="12.8" hidden="false" customHeight="false" outlineLevel="0" collapsed="false">
      <c r="A1001" s="0" t="n">
        <v>19</v>
      </c>
      <c r="B1001" s="0" t="s">
        <v>23</v>
      </c>
      <c r="C1001" s="0" t="n">
        <v>8</v>
      </c>
      <c r="D1001" s="0" t="s">
        <v>35</v>
      </c>
      <c r="E1001" s="0" t="s">
        <v>25</v>
      </c>
      <c r="F1001" s="0" t="s">
        <v>29</v>
      </c>
      <c r="G1001" s="0" t="s">
        <v>36</v>
      </c>
      <c r="H1001" s="0" t="s">
        <v>26</v>
      </c>
      <c r="I1001" s="0" t="n">
        <v>16284</v>
      </c>
      <c r="J1001" s="1" t="s">
        <v>22</v>
      </c>
      <c r="K1001" s="1" t="s">
        <v>21</v>
      </c>
      <c r="L1001" s="1" t="s">
        <v>22</v>
      </c>
      <c r="M1001" s="0" t="n">
        <f aca="false">IF(E1001="Sports",1,IF(E1001="Travel",2,IF(E1001="Lifestyle",3)))</f>
        <v>2</v>
      </c>
      <c r="N1001" s="0" t="str">
        <f aca="false">IF(A1001&lt;18, "below 18", IF(A1001&lt;=30, "19-30", IF(A1001&lt;=50, "31-50", "Above 50")))</f>
        <v>19-30</v>
      </c>
      <c r="O1001" s="0" t="str">
        <f aca="false">_xlfn.CONCAT(M1001,"-",N1001)</f>
        <v>2-19-30</v>
      </c>
      <c r="P1001" s="0" t="n">
        <f aca="false">COUNTIF(O1000:O2000,$O1000)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37</v>
      </c>
    </row>
    <row r="2" customFormat="false" ht="12.8" hidden="false" customHeight="false" outlineLevel="0" collapsed="false">
      <c r="A2" s="2" t="s">
        <v>1</v>
      </c>
      <c r="B2" s="4" t="s">
        <v>38</v>
      </c>
    </row>
    <row r="3" customFormat="false" ht="12.8" hidden="false" customHeight="false" outlineLevel="0" collapsed="false">
      <c r="A3" s="2" t="s">
        <v>3</v>
      </c>
      <c r="B3" s="4" t="s">
        <v>38</v>
      </c>
    </row>
    <row r="5" customFormat="false" ht="12.8" hidden="false" customHeight="false" outlineLevel="0" collapsed="false">
      <c r="A5" s="5" t="s">
        <v>39</v>
      </c>
      <c r="B5" s="6"/>
    </row>
    <row r="6" customFormat="false" ht="12.8" hidden="false" customHeight="false" outlineLevel="0" collapsed="false">
      <c r="A6" s="7" t="s">
        <v>40</v>
      </c>
      <c r="B6" s="8" t="s">
        <v>41</v>
      </c>
    </row>
    <row r="7" customFormat="false" ht="12.8" hidden="false" customHeight="false" outlineLevel="0" collapsed="false">
      <c r="A7" s="9" t="n">
        <v>422016</v>
      </c>
      <c r="B7" s="10" t="n">
        <v>16880.64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2" activeCellId="0" sqref="J2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04"/>
  </cols>
  <sheetData>
    <row r="1" customFormat="false" ht="12.8" hidden="false" customHeight="false" outlineLevel="0" collapsed="false">
      <c r="A1" s="5" t="s">
        <v>3</v>
      </c>
      <c r="B1" s="11" t="s">
        <v>42</v>
      </c>
    </row>
    <row r="2" customFormat="false" ht="12.8" hidden="false" customHeight="false" outlineLevel="0" collapsed="false">
      <c r="A2" s="12" t="s">
        <v>24</v>
      </c>
      <c r="B2" s="13" t="n">
        <v>307</v>
      </c>
    </row>
    <row r="3" customFormat="false" ht="12.8" hidden="false" customHeight="false" outlineLevel="0" collapsed="false">
      <c r="A3" s="14" t="s">
        <v>16</v>
      </c>
      <c r="B3" s="15" t="n">
        <v>363</v>
      </c>
    </row>
    <row r="4" customFormat="false" ht="12.8" hidden="false" customHeight="false" outlineLevel="0" collapsed="false">
      <c r="A4" s="14" t="s">
        <v>35</v>
      </c>
      <c r="B4" s="16" t="n">
        <v>330</v>
      </c>
    </row>
    <row r="5" customFormat="false" ht="12.8" hidden="false" customHeight="false" outlineLevel="0" collapsed="false">
      <c r="A5" s="17" t="s">
        <v>43</v>
      </c>
      <c r="B5" s="1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9" t="s">
        <v>44</v>
      </c>
      <c r="B1" s="20" t="s">
        <v>39</v>
      </c>
      <c r="C1" s="21"/>
      <c r="D1" s="21"/>
      <c r="E1" s="6"/>
    </row>
    <row r="2" customFormat="false" ht="12.8" hidden="false" customHeight="false" outlineLevel="0" collapsed="false">
      <c r="A2" s="22" t="s">
        <v>13</v>
      </c>
      <c r="B2" s="23" t="n">
        <v>1</v>
      </c>
      <c r="C2" s="24" t="n">
        <v>2</v>
      </c>
      <c r="D2" s="24" t="n">
        <v>3</v>
      </c>
      <c r="E2" s="25" t="s">
        <v>43</v>
      </c>
    </row>
    <row r="3" customFormat="false" ht="12.8" hidden="false" customHeight="false" outlineLevel="0" collapsed="false">
      <c r="A3" s="12" t="s">
        <v>45</v>
      </c>
      <c r="B3" s="26" t="n">
        <v>93</v>
      </c>
      <c r="C3" s="27" t="n">
        <v>88</v>
      </c>
      <c r="D3" s="28" t="n">
        <v>92</v>
      </c>
      <c r="E3" s="29" t="n">
        <v>273</v>
      </c>
    </row>
    <row r="4" customFormat="false" ht="12.8" hidden="false" customHeight="false" outlineLevel="0" collapsed="false">
      <c r="A4" s="14" t="s">
        <v>46</v>
      </c>
      <c r="B4" s="30" t="n">
        <v>149</v>
      </c>
      <c r="C4" s="31" t="n">
        <v>147</v>
      </c>
      <c r="D4" s="32" t="n">
        <v>142</v>
      </c>
      <c r="E4" s="33" t="n">
        <v>438</v>
      </c>
    </row>
    <row r="5" customFormat="false" ht="12.8" hidden="false" customHeight="false" outlineLevel="0" collapsed="false">
      <c r="A5" s="14" t="s">
        <v>47</v>
      </c>
      <c r="B5" s="34" t="n">
        <v>89</v>
      </c>
      <c r="C5" s="35" t="n">
        <v>93</v>
      </c>
      <c r="D5" s="36" t="n">
        <v>107</v>
      </c>
      <c r="E5" s="37" t="n">
        <v>289</v>
      </c>
    </row>
    <row r="6" customFormat="false" ht="12.8" hidden="false" customHeight="false" outlineLevel="0" collapsed="false">
      <c r="A6" s="17" t="s">
        <v>43</v>
      </c>
      <c r="B6" s="38" t="n">
        <v>331</v>
      </c>
      <c r="C6" s="39" t="n">
        <v>328</v>
      </c>
      <c r="D6" s="40" t="n">
        <v>341</v>
      </c>
      <c r="E6" s="1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8.61"/>
  </cols>
  <sheetData>
    <row r="1" customFormat="false" ht="12.8" hidden="false" customHeight="false" outlineLevel="0" collapsed="false">
      <c r="A1" s="5" t="s">
        <v>7</v>
      </c>
      <c r="B1" s="11" t="s">
        <v>41</v>
      </c>
    </row>
    <row r="2" customFormat="false" ht="12.8" hidden="false" customHeight="false" outlineLevel="0" collapsed="false">
      <c r="A2" s="12" t="s">
        <v>31</v>
      </c>
      <c r="B2" s="13" t="n">
        <v>14927.3352112676</v>
      </c>
    </row>
    <row r="3" customFormat="false" ht="12.8" hidden="false" customHeight="false" outlineLevel="0" collapsed="false">
      <c r="A3" s="14" t="s">
        <v>20</v>
      </c>
      <c r="B3" s="15" t="n">
        <v>14876.5119047619</v>
      </c>
    </row>
    <row r="4" customFormat="false" ht="12.8" hidden="false" customHeight="false" outlineLevel="0" collapsed="false">
      <c r="A4" s="14" t="s">
        <v>26</v>
      </c>
      <c r="B4" s="16" t="n">
        <v>15265.7313915858</v>
      </c>
    </row>
    <row r="5" customFormat="false" ht="12.8" hidden="false" customHeight="false" outlineLevel="0" collapsed="false">
      <c r="A5" s="17" t="s">
        <v>43</v>
      </c>
      <c r="B5" s="18" t="n">
        <v>15014.823</v>
      </c>
    </row>
    <row r="16" customFormat="false" ht="12.8" hidden="false" customHeight="false" outlineLevel="0" collapsed="false">
      <c r="B16" s="0" t="s">
        <v>48</v>
      </c>
    </row>
    <row r="30" customFormat="false" ht="12.8" hidden="false" customHeight="false" outlineLevel="0" collapsed="false">
      <c r="I30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J1" colorId="64" zoomScale="90" zoomScaleNormal="90" zoomScalePageLayoutView="100" workbookViewId="0">
      <selection pane="topLeft" activeCell="T21" activeCellId="0" sqref="T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7.41"/>
    <col collapsed="false" customWidth="true" hidden="false" outlineLevel="0" max="14" min="14" style="0" width="7.41"/>
  </cols>
  <sheetData>
    <row r="1" customFormat="false" ht="12.8" hidden="false" customHeight="false" outlineLevel="0" collapsed="false">
      <c r="A1" s="0" t="s">
        <v>0</v>
      </c>
      <c r="B1" s="0" t="s">
        <v>8</v>
      </c>
      <c r="M1" s="0" t="s">
        <v>49</v>
      </c>
      <c r="N1" s="0" t="s">
        <v>8</v>
      </c>
    </row>
    <row r="2" customFormat="false" ht="12.8" hidden="false" customHeight="false" outlineLevel="0" collapsed="false">
      <c r="A2" s="0" t="n">
        <v>56</v>
      </c>
      <c r="B2" s="0" t="n">
        <v>19774</v>
      </c>
      <c r="M2" s="0" t="n">
        <v>1001</v>
      </c>
      <c r="N2" s="0" t="n">
        <v>19774</v>
      </c>
    </row>
    <row r="3" customFormat="false" ht="12.8" hidden="false" customHeight="false" outlineLevel="0" collapsed="false">
      <c r="A3" s="0" t="n">
        <v>46</v>
      </c>
      <c r="B3" s="0" t="n">
        <v>10564</v>
      </c>
      <c r="M3" s="0" t="n">
        <v>1002</v>
      </c>
      <c r="N3" s="0" t="n">
        <v>10564</v>
      </c>
    </row>
    <row r="4" customFormat="false" ht="12.8" hidden="false" customHeight="false" outlineLevel="0" collapsed="false">
      <c r="A4" s="0" t="n">
        <v>32</v>
      </c>
      <c r="B4" s="0" t="n">
        <v>13258</v>
      </c>
      <c r="M4" s="0" t="n">
        <v>1003</v>
      </c>
      <c r="N4" s="0" t="n">
        <v>13258</v>
      </c>
    </row>
    <row r="5" customFormat="false" ht="12.8" hidden="false" customHeight="false" outlineLevel="0" collapsed="false">
      <c r="A5" s="0" t="n">
        <v>60</v>
      </c>
      <c r="B5" s="0" t="n">
        <v>12500</v>
      </c>
      <c r="M5" s="0" t="n">
        <v>1004</v>
      </c>
      <c r="N5" s="0" t="n">
        <v>12500</v>
      </c>
    </row>
    <row r="6" customFormat="false" ht="12.8" hidden="false" customHeight="false" outlineLevel="0" collapsed="false">
      <c r="A6" s="0" t="n">
        <v>25</v>
      </c>
      <c r="B6" s="0" t="n">
        <v>14566</v>
      </c>
      <c r="M6" s="0" t="n">
        <v>1005</v>
      </c>
      <c r="N6" s="0" t="n">
        <v>14566</v>
      </c>
    </row>
    <row r="7" customFormat="false" ht="12.8" hidden="false" customHeight="false" outlineLevel="0" collapsed="false">
      <c r="A7" s="0" t="n">
        <v>38</v>
      </c>
      <c r="B7" s="0" t="n">
        <v>19179</v>
      </c>
      <c r="M7" s="0" t="n">
        <v>1006</v>
      </c>
      <c r="N7" s="0" t="n">
        <v>19179</v>
      </c>
    </row>
    <row r="8" customFormat="false" ht="12.8" hidden="false" customHeight="false" outlineLevel="0" collapsed="false">
      <c r="A8" s="0" t="n">
        <v>56</v>
      </c>
      <c r="B8" s="0" t="n">
        <v>16881</v>
      </c>
      <c r="M8" s="0" t="n">
        <v>1007</v>
      </c>
      <c r="N8" s="0" t="n">
        <v>16881</v>
      </c>
    </row>
    <row r="9" customFormat="false" ht="12.8" hidden="false" customHeight="false" outlineLevel="0" collapsed="false">
      <c r="A9" s="0" t="n">
        <v>36</v>
      </c>
      <c r="B9" s="0" t="n">
        <v>13636</v>
      </c>
      <c r="M9" s="0" t="n">
        <v>1008</v>
      </c>
      <c r="N9" s="0" t="n">
        <v>13636</v>
      </c>
    </row>
    <row r="10" customFormat="false" ht="12.8" hidden="false" customHeight="false" outlineLevel="0" collapsed="false">
      <c r="A10" s="0" t="n">
        <v>40</v>
      </c>
      <c r="B10" s="0" t="n">
        <v>16030</v>
      </c>
      <c r="M10" s="0" t="n">
        <v>1009</v>
      </c>
      <c r="N10" s="0" t="n">
        <v>16030</v>
      </c>
    </row>
    <row r="11" customFormat="false" ht="12.8" hidden="false" customHeight="false" outlineLevel="0" collapsed="false">
      <c r="A11" s="0" t="n">
        <v>28</v>
      </c>
      <c r="B11" s="0" t="n">
        <v>10223</v>
      </c>
      <c r="M11" s="0" t="n">
        <v>1010</v>
      </c>
      <c r="N11" s="0" t="n">
        <v>10223</v>
      </c>
    </row>
    <row r="12" customFormat="false" ht="12.8" hidden="false" customHeight="false" outlineLevel="0" collapsed="false">
      <c r="A12" s="0" t="n">
        <v>28</v>
      </c>
      <c r="B12" s="0" t="n">
        <v>16297</v>
      </c>
      <c r="M12" s="0" t="n">
        <v>1011</v>
      </c>
      <c r="N12" s="0" t="n">
        <v>16297</v>
      </c>
    </row>
    <row r="13" customFormat="false" ht="12.8" hidden="false" customHeight="false" outlineLevel="0" collapsed="false">
      <c r="A13" s="0" t="n">
        <v>41</v>
      </c>
      <c r="B13" s="0" t="n">
        <v>10350</v>
      </c>
      <c r="M13" s="0" t="n">
        <v>1012</v>
      </c>
      <c r="N13" s="0" t="n">
        <v>10350</v>
      </c>
    </row>
    <row r="14" customFormat="false" ht="12.8" hidden="false" customHeight="false" outlineLevel="0" collapsed="false">
      <c r="A14" s="0" t="n">
        <v>53</v>
      </c>
      <c r="B14" s="0" t="n">
        <v>17314</v>
      </c>
      <c r="M14" s="0" t="n">
        <v>1013</v>
      </c>
      <c r="N14" s="0" t="n">
        <v>17314</v>
      </c>
    </row>
    <row r="15" customFormat="false" ht="12.8" hidden="false" customHeight="false" outlineLevel="0" collapsed="false">
      <c r="A15" s="0" t="n">
        <v>57</v>
      </c>
      <c r="B15" s="0" t="n">
        <v>11928</v>
      </c>
      <c r="M15" s="0" t="n">
        <v>1014</v>
      </c>
      <c r="N15" s="0" t="n">
        <v>11928</v>
      </c>
    </row>
    <row r="16" customFormat="false" ht="12.8" hidden="false" customHeight="false" outlineLevel="0" collapsed="false">
      <c r="A16" s="0" t="n">
        <v>41</v>
      </c>
      <c r="B16" s="0" t="n">
        <v>17743</v>
      </c>
      <c r="M16" s="0" t="n">
        <v>1015</v>
      </c>
      <c r="N16" s="0" t="n">
        <v>17743</v>
      </c>
    </row>
    <row r="17" customFormat="false" ht="12.8" hidden="false" customHeight="false" outlineLevel="0" collapsed="false">
      <c r="A17" s="0" t="n">
        <v>20</v>
      </c>
      <c r="B17" s="0" t="n">
        <v>18540</v>
      </c>
      <c r="M17" s="0" t="n">
        <v>1016</v>
      </c>
      <c r="N17" s="0" t="n">
        <v>18540</v>
      </c>
    </row>
    <row r="18" customFormat="false" ht="12.8" hidden="false" customHeight="false" outlineLevel="0" collapsed="false">
      <c r="A18" s="0" t="n">
        <v>39</v>
      </c>
      <c r="B18" s="0" t="n">
        <v>14732</v>
      </c>
      <c r="M18" s="0" t="n">
        <v>1017</v>
      </c>
      <c r="N18" s="0" t="n">
        <v>14732</v>
      </c>
    </row>
    <row r="19" customFormat="false" ht="12.8" hidden="false" customHeight="false" outlineLevel="0" collapsed="false">
      <c r="A19" s="0" t="n">
        <v>19</v>
      </c>
      <c r="B19" s="0" t="n">
        <v>11017</v>
      </c>
      <c r="M19" s="0" t="n">
        <v>1018</v>
      </c>
      <c r="N19" s="0" t="n">
        <v>11017</v>
      </c>
    </row>
    <row r="20" customFormat="false" ht="12.8" hidden="false" customHeight="false" outlineLevel="0" collapsed="false">
      <c r="A20" s="0" t="n">
        <v>41</v>
      </c>
      <c r="B20" s="0" t="n">
        <v>12226</v>
      </c>
      <c r="M20" s="0" t="n">
        <v>1019</v>
      </c>
      <c r="N20" s="0" t="n">
        <v>12226</v>
      </c>
    </row>
    <row r="21" customFormat="false" ht="12.8" hidden="false" customHeight="false" outlineLevel="0" collapsed="false">
      <c r="A21" s="0" t="n">
        <v>61</v>
      </c>
      <c r="B21" s="0" t="n">
        <v>17206</v>
      </c>
      <c r="M21" s="0" t="n">
        <v>1020</v>
      </c>
      <c r="N21" s="0" t="n">
        <v>17206</v>
      </c>
    </row>
    <row r="22" customFormat="false" ht="12.8" hidden="false" customHeight="false" outlineLevel="0" collapsed="false">
      <c r="A22" s="0" t="n">
        <v>47</v>
      </c>
      <c r="B22" s="0" t="n">
        <v>17170</v>
      </c>
      <c r="M22" s="0" t="n">
        <v>1021</v>
      </c>
      <c r="N22" s="0" t="n">
        <v>17170</v>
      </c>
    </row>
    <row r="23" customFormat="false" ht="12.8" hidden="false" customHeight="false" outlineLevel="0" collapsed="false">
      <c r="A23" s="0" t="n">
        <v>55</v>
      </c>
      <c r="B23" s="0" t="n">
        <v>16207</v>
      </c>
      <c r="M23" s="0" t="n">
        <v>1022</v>
      </c>
      <c r="N23" s="0" t="n">
        <v>16207</v>
      </c>
    </row>
    <row r="24" customFormat="false" ht="12.8" hidden="false" customHeight="false" outlineLevel="0" collapsed="false">
      <c r="A24" s="0" t="n">
        <v>19</v>
      </c>
      <c r="B24" s="0" t="n">
        <v>12419</v>
      </c>
      <c r="M24" s="0" t="n">
        <v>1023</v>
      </c>
      <c r="N24" s="0" t="n">
        <v>12419</v>
      </c>
    </row>
    <row r="25" customFormat="false" ht="12.8" hidden="false" customHeight="false" outlineLevel="0" collapsed="false">
      <c r="A25" s="0" t="n">
        <v>38</v>
      </c>
      <c r="B25" s="0" t="n">
        <v>16240</v>
      </c>
      <c r="M25" s="0" t="n">
        <v>1024</v>
      </c>
      <c r="N25" s="0" t="n">
        <v>16240</v>
      </c>
    </row>
    <row r="26" customFormat="false" ht="12.8" hidden="false" customHeight="false" outlineLevel="0" collapsed="false">
      <c r="A26" s="0" t="n">
        <v>50</v>
      </c>
      <c r="B26" s="0" t="n">
        <v>11893</v>
      </c>
      <c r="M26" s="0" t="n">
        <v>1025</v>
      </c>
      <c r="N26" s="0" t="n">
        <v>11893</v>
      </c>
    </row>
    <row r="27" customFormat="false" ht="12.8" hidden="false" customHeight="false" outlineLevel="0" collapsed="false">
      <c r="A27" s="0" t="n">
        <v>29</v>
      </c>
      <c r="B27" s="0" t="n">
        <v>15322</v>
      </c>
      <c r="M27" s="0" t="n">
        <v>1026</v>
      </c>
      <c r="N27" s="0" t="n">
        <v>15322</v>
      </c>
    </row>
    <row r="28" customFormat="false" ht="12.8" hidden="false" customHeight="false" outlineLevel="0" collapsed="false">
      <c r="A28" s="0" t="n">
        <v>39</v>
      </c>
      <c r="B28" s="0" t="n">
        <v>17718</v>
      </c>
      <c r="M28" s="0" t="n">
        <v>1027</v>
      </c>
      <c r="N28" s="0" t="n">
        <v>17718</v>
      </c>
    </row>
    <row r="29" customFormat="false" ht="12.8" hidden="false" customHeight="false" outlineLevel="0" collapsed="false">
      <c r="A29" s="0" t="n">
        <v>61</v>
      </c>
      <c r="B29" s="0" t="n">
        <v>16878</v>
      </c>
      <c r="M29" s="0" t="n">
        <v>1028</v>
      </c>
      <c r="N29" s="0" t="n">
        <v>16878</v>
      </c>
    </row>
    <row r="30" customFormat="false" ht="12.8" hidden="false" customHeight="false" outlineLevel="0" collapsed="false">
      <c r="A30" s="0" t="n">
        <v>42</v>
      </c>
      <c r="B30" s="0" t="n">
        <v>11125</v>
      </c>
      <c r="M30" s="0" t="n">
        <v>1029</v>
      </c>
      <c r="N30" s="0" t="n">
        <v>11125</v>
      </c>
    </row>
    <row r="31" customFormat="false" ht="12.8" hidden="false" customHeight="false" outlineLevel="0" collapsed="false">
      <c r="A31" s="0" t="n">
        <v>44</v>
      </c>
      <c r="B31" s="0" t="n">
        <v>13117</v>
      </c>
      <c r="M31" s="0" t="n">
        <v>1030</v>
      </c>
      <c r="N31" s="0" t="n">
        <v>13117</v>
      </c>
    </row>
    <row r="32" customFormat="false" ht="12.8" hidden="false" customHeight="false" outlineLevel="0" collapsed="false">
      <c r="A32" s="0" t="n">
        <v>59</v>
      </c>
      <c r="B32" s="0" t="n">
        <v>14161</v>
      </c>
      <c r="M32" s="0" t="n">
        <v>1031</v>
      </c>
      <c r="N32" s="0" t="n">
        <v>14161</v>
      </c>
    </row>
    <row r="33" customFormat="false" ht="12.8" hidden="false" customHeight="false" outlineLevel="0" collapsed="false">
      <c r="A33" s="0" t="n">
        <v>45</v>
      </c>
      <c r="B33" s="0" t="n">
        <v>14042</v>
      </c>
      <c r="M33" s="0" t="n">
        <v>1032</v>
      </c>
      <c r="N33" s="0" t="n">
        <v>14042</v>
      </c>
    </row>
    <row r="34" customFormat="false" ht="12.8" hidden="false" customHeight="false" outlineLevel="0" collapsed="false">
      <c r="A34" s="0" t="n">
        <v>33</v>
      </c>
      <c r="B34" s="0" t="n">
        <v>14433</v>
      </c>
      <c r="M34" s="0" t="n">
        <v>1033</v>
      </c>
      <c r="N34" s="0" t="n">
        <v>14433</v>
      </c>
    </row>
    <row r="35" customFormat="false" ht="12.8" hidden="false" customHeight="false" outlineLevel="0" collapsed="false">
      <c r="A35" s="0" t="n">
        <v>32</v>
      </c>
      <c r="B35" s="0" t="n">
        <v>18638</v>
      </c>
      <c r="M35" s="0" t="n">
        <v>1034</v>
      </c>
      <c r="N35" s="0" t="n">
        <v>18638</v>
      </c>
    </row>
    <row r="36" customFormat="false" ht="12.8" hidden="false" customHeight="false" outlineLevel="0" collapsed="false">
      <c r="A36" s="0" t="n">
        <v>64</v>
      </c>
      <c r="B36" s="0" t="n">
        <v>12658</v>
      </c>
      <c r="M36" s="0" t="n">
        <v>1035</v>
      </c>
      <c r="N36" s="0" t="n">
        <v>12658</v>
      </c>
    </row>
    <row r="37" customFormat="false" ht="12.8" hidden="false" customHeight="false" outlineLevel="0" collapsed="false">
      <c r="A37" s="0" t="n">
        <v>61</v>
      </c>
      <c r="B37" s="0" t="n">
        <v>13483</v>
      </c>
      <c r="M37" s="0" t="n">
        <v>1036</v>
      </c>
      <c r="N37" s="0" t="n">
        <v>13483</v>
      </c>
    </row>
    <row r="38" customFormat="false" ht="12.8" hidden="false" customHeight="false" outlineLevel="0" collapsed="false">
      <c r="A38" s="0" t="n">
        <v>20</v>
      </c>
      <c r="B38" s="0" t="n">
        <v>12944</v>
      </c>
      <c r="M38" s="0" t="n">
        <v>1037</v>
      </c>
      <c r="N38" s="0" t="n">
        <v>12944</v>
      </c>
    </row>
    <row r="39" customFormat="false" ht="12.8" hidden="false" customHeight="false" outlineLevel="0" collapsed="false">
      <c r="A39" s="0" t="n">
        <v>54</v>
      </c>
      <c r="B39" s="0" t="n">
        <v>17210</v>
      </c>
      <c r="M39" s="0" t="n">
        <v>1038</v>
      </c>
      <c r="N39" s="0" t="n">
        <v>17210</v>
      </c>
    </row>
    <row r="40" customFormat="false" ht="12.8" hidden="false" customHeight="false" outlineLevel="0" collapsed="false">
      <c r="A40" s="0" t="n">
        <v>24</v>
      </c>
      <c r="B40" s="0" t="n">
        <v>17653</v>
      </c>
      <c r="M40" s="0" t="n">
        <v>1039</v>
      </c>
      <c r="N40" s="0" t="n">
        <v>17653</v>
      </c>
    </row>
    <row r="41" customFormat="false" ht="12.8" hidden="false" customHeight="false" outlineLevel="0" collapsed="false">
      <c r="A41" s="0" t="n">
        <v>38</v>
      </c>
      <c r="B41" s="0" t="n">
        <v>18787</v>
      </c>
      <c r="M41" s="0" t="n">
        <v>1040</v>
      </c>
      <c r="N41" s="0" t="n">
        <v>18787</v>
      </c>
    </row>
    <row r="42" customFormat="false" ht="12.8" hidden="false" customHeight="false" outlineLevel="0" collapsed="false">
      <c r="A42" s="0" t="n">
        <v>26</v>
      </c>
      <c r="B42" s="0" t="n">
        <v>11986</v>
      </c>
      <c r="M42" s="0" t="n">
        <v>1041</v>
      </c>
      <c r="N42" s="0" t="n">
        <v>11986</v>
      </c>
    </row>
    <row r="43" customFormat="false" ht="12.8" hidden="false" customHeight="false" outlineLevel="0" collapsed="false">
      <c r="A43" s="0" t="n">
        <v>56</v>
      </c>
      <c r="B43" s="0" t="n">
        <v>11074</v>
      </c>
      <c r="M43" s="0" t="n">
        <v>1042</v>
      </c>
      <c r="N43" s="0" t="n">
        <v>11074</v>
      </c>
    </row>
    <row r="44" customFormat="false" ht="12.8" hidden="false" customHeight="false" outlineLevel="0" collapsed="false">
      <c r="A44" s="0" t="n">
        <v>35</v>
      </c>
      <c r="B44" s="0" t="n">
        <v>14305</v>
      </c>
      <c r="M44" s="0" t="n">
        <v>1043</v>
      </c>
      <c r="N44" s="0" t="n">
        <v>14305</v>
      </c>
    </row>
    <row r="45" customFormat="false" ht="12.8" hidden="false" customHeight="false" outlineLevel="0" collapsed="false">
      <c r="A45" s="0" t="n">
        <v>21</v>
      </c>
      <c r="B45" s="0" t="n">
        <v>13007</v>
      </c>
      <c r="M45" s="0" t="n">
        <v>1044</v>
      </c>
      <c r="N45" s="0" t="n">
        <v>13007</v>
      </c>
    </row>
    <row r="46" customFormat="false" ht="12.8" hidden="false" customHeight="false" outlineLevel="0" collapsed="false">
      <c r="A46" s="0" t="n">
        <v>42</v>
      </c>
      <c r="B46" s="0" t="n">
        <v>10969</v>
      </c>
      <c r="M46" s="0" t="n">
        <v>1045</v>
      </c>
      <c r="N46" s="0" t="n">
        <v>10969</v>
      </c>
    </row>
    <row r="47" customFormat="false" ht="12.8" hidden="false" customHeight="false" outlineLevel="0" collapsed="false">
      <c r="A47" s="0" t="n">
        <v>31</v>
      </c>
      <c r="B47" s="0" t="n">
        <v>18772</v>
      </c>
      <c r="M47" s="0" t="n">
        <v>1046</v>
      </c>
      <c r="N47" s="0" t="n">
        <v>18772</v>
      </c>
    </row>
    <row r="48" customFormat="false" ht="12.8" hidden="false" customHeight="false" outlineLevel="0" collapsed="false">
      <c r="A48" s="0" t="n">
        <v>26</v>
      </c>
      <c r="B48" s="0" t="n">
        <v>12824</v>
      </c>
      <c r="M48" s="0" t="n">
        <v>1047</v>
      </c>
      <c r="N48" s="0" t="n">
        <v>12824</v>
      </c>
    </row>
    <row r="49" customFormat="false" ht="12.8" hidden="false" customHeight="false" outlineLevel="0" collapsed="false">
      <c r="A49" s="0" t="n">
        <v>43</v>
      </c>
      <c r="B49" s="0" t="n">
        <v>11211</v>
      </c>
      <c r="M49" s="0" t="n">
        <v>1048</v>
      </c>
      <c r="N49" s="0" t="n">
        <v>11211</v>
      </c>
    </row>
    <row r="50" customFormat="false" ht="12.8" hidden="false" customHeight="false" outlineLevel="0" collapsed="false">
      <c r="A50" s="0" t="n">
        <v>19</v>
      </c>
      <c r="B50" s="0" t="n">
        <v>10229</v>
      </c>
      <c r="M50" s="0" t="n">
        <v>1049</v>
      </c>
      <c r="N50" s="0" t="n">
        <v>10229</v>
      </c>
    </row>
    <row r="51" customFormat="false" ht="12.8" hidden="false" customHeight="false" outlineLevel="0" collapsed="false">
      <c r="A51" s="0" t="n">
        <v>37</v>
      </c>
      <c r="B51" s="0" t="n">
        <v>14284</v>
      </c>
      <c r="M51" s="0" t="n">
        <v>1050</v>
      </c>
      <c r="N51" s="0" t="n">
        <v>14284</v>
      </c>
    </row>
    <row r="52" customFormat="false" ht="12.8" hidden="false" customHeight="false" outlineLevel="0" collapsed="false">
      <c r="A52" s="0" t="n">
        <v>45</v>
      </c>
      <c r="B52" s="0" t="n">
        <v>13185</v>
      </c>
      <c r="M52" s="0" t="n">
        <v>1051</v>
      </c>
      <c r="N52" s="0" t="n">
        <v>13185</v>
      </c>
    </row>
    <row r="53" customFormat="false" ht="12.8" hidden="false" customHeight="false" outlineLevel="0" collapsed="false">
      <c r="A53" s="0" t="n">
        <v>64</v>
      </c>
      <c r="B53" s="0" t="n">
        <v>10501</v>
      </c>
      <c r="M53" s="0" t="n">
        <v>1052</v>
      </c>
      <c r="N53" s="0" t="n">
        <v>10501</v>
      </c>
    </row>
    <row r="54" customFormat="false" ht="12.8" hidden="false" customHeight="false" outlineLevel="0" collapsed="false">
      <c r="A54" s="0" t="n">
        <v>24</v>
      </c>
      <c r="B54" s="0" t="n">
        <v>10048</v>
      </c>
      <c r="M54" s="0" t="n">
        <v>1053</v>
      </c>
      <c r="N54" s="0" t="n">
        <v>10048</v>
      </c>
    </row>
    <row r="55" customFormat="false" ht="12.8" hidden="false" customHeight="false" outlineLevel="0" collapsed="false">
      <c r="A55" s="0" t="n">
        <v>61</v>
      </c>
      <c r="B55" s="0" t="n">
        <v>13566</v>
      </c>
      <c r="M55" s="0" t="n">
        <v>1054</v>
      </c>
      <c r="N55" s="0" t="n">
        <v>13566</v>
      </c>
    </row>
    <row r="56" customFormat="false" ht="12.8" hidden="false" customHeight="false" outlineLevel="0" collapsed="false">
      <c r="A56" s="0" t="n">
        <v>25</v>
      </c>
      <c r="B56" s="0" t="n">
        <v>13055</v>
      </c>
      <c r="M56" s="0" t="n">
        <v>1055</v>
      </c>
      <c r="N56" s="0" t="n">
        <v>13055</v>
      </c>
    </row>
    <row r="57" customFormat="false" ht="12.8" hidden="false" customHeight="false" outlineLevel="0" collapsed="false">
      <c r="A57" s="0" t="n">
        <v>64</v>
      </c>
      <c r="B57" s="0" t="n">
        <v>18880</v>
      </c>
      <c r="M57" s="0" t="n">
        <v>1056</v>
      </c>
      <c r="N57" s="0" t="n">
        <v>18880</v>
      </c>
    </row>
    <row r="58" customFormat="false" ht="12.8" hidden="false" customHeight="false" outlineLevel="0" collapsed="false">
      <c r="A58" s="0" t="n">
        <v>52</v>
      </c>
      <c r="B58" s="0" t="n">
        <v>10386</v>
      </c>
      <c r="M58" s="0" t="n">
        <v>1057</v>
      </c>
      <c r="N58" s="0" t="n">
        <v>10386</v>
      </c>
    </row>
    <row r="59" customFormat="false" ht="12.8" hidden="false" customHeight="false" outlineLevel="0" collapsed="false">
      <c r="A59" s="0" t="n">
        <v>31</v>
      </c>
      <c r="B59" s="0" t="n">
        <v>10969</v>
      </c>
      <c r="M59" s="0" t="n">
        <v>1058</v>
      </c>
      <c r="N59" s="0" t="n">
        <v>10969</v>
      </c>
    </row>
    <row r="60" customFormat="false" ht="12.8" hidden="false" customHeight="false" outlineLevel="0" collapsed="false">
      <c r="A60" s="0" t="n">
        <v>34</v>
      </c>
      <c r="B60" s="0" t="n">
        <v>19197</v>
      </c>
      <c r="M60" s="0" t="n">
        <v>1059</v>
      </c>
      <c r="N60" s="0" t="n">
        <v>19197</v>
      </c>
    </row>
    <row r="61" customFormat="false" ht="12.8" hidden="false" customHeight="false" outlineLevel="0" collapsed="false">
      <c r="A61" s="0" t="n">
        <v>53</v>
      </c>
      <c r="B61" s="0" t="n">
        <v>15820</v>
      </c>
      <c r="M61" s="0" t="n">
        <v>1060</v>
      </c>
      <c r="N61" s="0" t="n">
        <v>15820</v>
      </c>
    </row>
    <row r="62" customFormat="false" ht="12.8" hidden="false" customHeight="false" outlineLevel="0" collapsed="false">
      <c r="A62" s="0" t="n">
        <v>57</v>
      </c>
      <c r="B62" s="0" t="n">
        <v>13052</v>
      </c>
      <c r="M62" s="0" t="n">
        <v>1061</v>
      </c>
      <c r="N62" s="0" t="n">
        <v>13052</v>
      </c>
    </row>
    <row r="63" customFormat="false" ht="12.8" hidden="false" customHeight="false" outlineLevel="0" collapsed="false">
      <c r="A63" s="0" t="n">
        <v>21</v>
      </c>
      <c r="B63" s="0" t="n">
        <v>17397</v>
      </c>
      <c r="M63" s="0" t="n">
        <v>1062</v>
      </c>
      <c r="N63" s="0" t="n">
        <v>17397</v>
      </c>
    </row>
    <row r="64" customFormat="false" ht="12.8" hidden="false" customHeight="false" outlineLevel="0" collapsed="false">
      <c r="A64" s="0" t="n">
        <v>19</v>
      </c>
      <c r="B64" s="0" t="n">
        <v>12302</v>
      </c>
      <c r="M64" s="0" t="n">
        <v>1063</v>
      </c>
      <c r="N64" s="0" t="n">
        <v>12302</v>
      </c>
    </row>
    <row r="65" customFormat="false" ht="12.8" hidden="false" customHeight="false" outlineLevel="0" collapsed="false">
      <c r="A65" s="0" t="n">
        <v>23</v>
      </c>
      <c r="B65" s="0" t="n">
        <v>12283</v>
      </c>
      <c r="M65" s="0" t="n">
        <v>1064</v>
      </c>
      <c r="N65" s="0" t="n">
        <v>12283</v>
      </c>
    </row>
    <row r="66" customFormat="false" ht="12.8" hidden="false" customHeight="false" outlineLevel="0" collapsed="false">
      <c r="A66" s="0" t="n">
        <v>59</v>
      </c>
      <c r="B66" s="0" t="n">
        <v>19799</v>
      </c>
      <c r="M66" s="0" t="n">
        <v>1065</v>
      </c>
      <c r="N66" s="0" t="n">
        <v>19799</v>
      </c>
    </row>
    <row r="67" customFormat="false" ht="12.8" hidden="false" customHeight="false" outlineLevel="0" collapsed="false">
      <c r="A67" s="0" t="n">
        <v>21</v>
      </c>
      <c r="B67" s="0" t="n">
        <v>14366</v>
      </c>
      <c r="M67" s="0" t="n">
        <v>1066</v>
      </c>
      <c r="N67" s="0" t="n">
        <v>14366</v>
      </c>
    </row>
    <row r="68" customFormat="false" ht="12.8" hidden="false" customHeight="false" outlineLevel="0" collapsed="false">
      <c r="A68" s="0" t="n">
        <v>46</v>
      </c>
      <c r="B68" s="0" t="n">
        <v>10122</v>
      </c>
      <c r="M68" s="0" t="n">
        <v>1067</v>
      </c>
      <c r="N68" s="0" t="n">
        <v>10122</v>
      </c>
    </row>
    <row r="69" customFormat="false" ht="12.8" hidden="false" customHeight="false" outlineLevel="0" collapsed="false">
      <c r="A69" s="0" t="n">
        <v>35</v>
      </c>
      <c r="B69" s="0" t="n">
        <v>16799</v>
      </c>
      <c r="M69" s="0" t="n">
        <v>1068</v>
      </c>
      <c r="N69" s="0" t="n">
        <v>16799</v>
      </c>
    </row>
    <row r="70" customFormat="false" ht="12.8" hidden="false" customHeight="false" outlineLevel="0" collapsed="false">
      <c r="A70" s="0" t="n">
        <v>43</v>
      </c>
      <c r="B70" s="0" t="n">
        <v>19472</v>
      </c>
      <c r="M70" s="0" t="n">
        <v>1069</v>
      </c>
      <c r="N70" s="0" t="n">
        <v>19472</v>
      </c>
    </row>
    <row r="71" customFormat="false" ht="12.8" hidden="false" customHeight="false" outlineLevel="0" collapsed="false">
      <c r="A71" s="0" t="n">
        <v>61</v>
      </c>
      <c r="B71" s="0" t="n">
        <v>13727</v>
      </c>
      <c r="M71" s="0" t="n">
        <v>1070</v>
      </c>
      <c r="N71" s="0" t="n">
        <v>13727</v>
      </c>
    </row>
    <row r="72" customFormat="false" ht="12.8" hidden="false" customHeight="false" outlineLevel="0" collapsed="false">
      <c r="A72" s="0" t="n">
        <v>51</v>
      </c>
      <c r="B72" s="0" t="n">
        <v>18450</v>
      </c>
      <c r="M72" s="0" t="n">
        <v>1071</v>
      </c>
      <c r="N72" s="0" t="n">
        <v>18450</v>
      </c>
    </row>
    <row r="73" customFormat="false" ht="12.8" hidden="false" customHeight="false" outlineLevel="0" collapsed="false">
      <c r="A73" s="0" t="n">
        <v>27</v>
      </c>
      <c r="B73" s="0" t="n">
        <v>19139</v>
      </c>
      <c r="M73" s="0" t="n">
        <v>1072</v>
      </c>
      <c r="N73" s="0" t="n">
        <v>19139</v>
      </c>
    </row>
    <row r="74" customFormat="false" ht="12.8" hidden="false" customHeight="false" outlineLevel="0" collapsed="false">
      <c r="A74" s="0" t="n">
        <v>53</v>
      </c>
      <c r="B74" s="0" t="n">
        <v>14958</v>
      </c>
      <c r="M74" s="0" t="n">
        <v>1073</v>
      </c>
      <c r="N74" s="0" t="n">
        <v>14958</v>
      </c>
    </row>
    <row r="75" customFormat="false" ht="12.8" hidden="false" customHeight="false" outlineLevel="0" collapsed="false">
      <c r="A75" s="0" t="n">
        <v>31</v>
      </c>
      <c r="B75" s="0" t="n">
        <v>10524</v>
      </c>
      <c r="M75" s="0" t="n">
        <v>1074</v>
      </c>
      <c r="N75" s="0" t="n">
        <v>10524</v>
      </c>
    </row>
    <row r="76" customFormat="false" ht="12.8" hidden="false" customHeight="false" outlineLevel="0" collapsed="false">
      <c r="A76" s="0" t="n">
        <v>48</v>
      </c>
      <c r="B76" s="0" t="n">
        <v>19079</v>
      </c>
      <c r="M76" s="0" t="n">
        <v>1075</v>
      </c>
      <c r="N76" s="0" t="n">
        <v>19079</v>
      </c>
    </row>
    <row r="77" customFormat="false" ht="12.8" hidden="false" customHeight="false" outlineLevel="0" collapsed="false">
      <c r="A77" s="0" t="n">
        <v>32</v>
      </c>
      <c r="B77" s="0" t="n">
        <v>18399</v>
      </c>
      <c r="M77" s="0" t="n">
        <v>1076</v>
      </c>
      <c r="N77" s="0" t="n">
        <v>18399</v>
      </c>
    </row>
    <row r="78" customFormat="false" ht="12.8" hidden="false" customHeight="false" outlineLevel="0" collapsed="false">
      <c r="A78" s="0" t="n">
        <v>25</v>
      </c>
      <c r="B78" s="0" t="n">
        <v>10148</v>
      </c>
      <c r="M78" s="0" t="n">
        <v>1077</v>
      </c>
      <c r="N78" s="0" t="n">
        <v>10148</v>
      </c>
    </row>
    <row r="79" customFormat="false" ht="12.8" hidden="false" customHeight="false" outlineLevel="0" collapsed="false">
      <c r="A79" s="0" t="n">
        <v>31</v>
      </c>
      <c r="B79" s="0" t="n">
        <v>18001</v>
      </c>
      <c r="M79" s="0" t="n">
        <v>1078</v>
      </c>
      <c r="N79" s="0" t="n">
        <v>18001</v>
      </c>
    </row>
    <row r="80" customFormat="false" ht="12.8" hidden="false" customHeight="false" outlineLevel="0" collapsed="false">
      <c r="A80" s="0" t="n">
        <v>40</v>
      </c>
      <c r="B80" s="0" t="n">
        <v>10437</v>
      </c>
      <c r="M80" s="0" t="n">
        <v>1079</v>
      </c>
      <c r="N80" s="0" t="n">
        <v>10437</v>
      </c>
    </row>
    <row r="81" customFormat="false" ht="12.8" hidden="false" customHeight="false" outlineLevel="0" collapsed="false">
      <c r="A81" s="0" t="n">
        <v>57</v>
      </c>
      <c r="B81" s="0" t="n">
        <v>13749</v>
      </c>
      <c r="M81" s="0" t="n">
        <v>1080</v>
      </c>
      <c r="N81" s="0" t="n">
        <v>13749</v>
      </c>
    </row>
    <row r="82" customFormat="false" ht="12.8" hidden="false" customHeight="false" outlineLevel="0" collapsed="false">
      <c r="A82" s="0" t="n">
        <v>38</v>
      </c>
      <c r="B82" s="0" t="n">
        <v>18186</v>
      </c>
      <c r="M82" s="0" t="n">
        <v>1081</v>
      </c>
      <c r="N82" s="0" t="n">
        <v>18186</v>
      </c>
    </row>
    <row r="83" customFormat="false" ht="12.8" hidden="false" customHeight="false" outlineLevel="0" collapsed="false">
      <c r="A83" s="0" t="n">
        <v>33</v>
      </c>
      <c r="B83" s="0" t="n">
        <v>14453</v>
      </c>
      <c r="M83" s="0" t="n">
        <v>1082</v>
      </c>
      <c r="N83" s="0" t="n">
        <v>14453</v>
      </c>
    </row>
    <row r="84" customFormat="false" ht="12.8" hidden="false" customHeight="false" outlineLevel="0" collapsed="false">
      <c r="A84" s="0" t="n">
        <v>62</v>
      </c>
      <c r="B84" s="0" t="n">
        <v>15336</v>
      </c>
      <c r="M84" s="0" t="n">
        <v>1083</v>
      </c>
      <c r="N84" s="0" t="n">
        <v>15336</v>
      </c>
    </row>
    <row r="85" customFormat="false" ht="12.8" hidden="false" customHeight="false" outlineLevel="0" collapsed="false">
      <c r="A85" s="0" t="n">
        <v>35</v>
      </c>
      <c r="B85" s="0" t="n">
        <v>14551</v>
      </c>
      <c r="M85" s="0" t="n">
        <v>1084</v>
      </c>
      <c r="N85" s="0" t="n">
        <v>14551</v>
      </c>
    </row>
    <row r="86" customFormat="false" ht="12.8" hidden="false" customHeight="false" outlineLevel="0" collapsed="false">
      <c r="A86" s="0" t="n">
        <v>64</v>
      </c>
      <c r="B86" s="0" t="n">
        <v>12823</v>
      </c>
      <c r="M86" s="0" t="n">
        <v>1085</v>
      </c>
      <c r="N86" s="0" t="n">
        <v>12823</v>
      </c>
    </row>
    <row r="87" customFormat="false" ht="12.8" hidden="false" customHeight="false" outlineLevel="0" collapsed="false">
      <c r="A87" s="0" t="n">
        <v>41</v>
      </c>
      <c r="B87" s="0" t="n">
        <v>15728</v>
      </c>
      <c r="M87" s="0" t="n">
        <v>1086</v>
      </c>
      <c r="N87" s="0" t="n">
        <v>15728</v>
      </c>
    </row>
    <row r="88" customFormat="false" ht="12.8" hidden="false" customHeight="false" outlineLevel="0" collapsed="false">
      <c r="A88" s="0" t="n">
        <v>43</v>
      </c>
      <c r="B88" s="0" t="n">
        <v>18677</v>
      </c>
      <c r="M88" s="0" t="n">
        <v>1087</v>
      </c>
      <c r="N88" s="0" t="n">
        <v>18677</v>
      </c>
    </row>
    <row r="89" customFormat="false" ht="12.8" hidden="false" customHeight="false" outlineLevel="0" collapsed="false">
      <c r="A89" s="0" t="n">
        <v>42</v>
      </c>
      <c r="B89" s="0" t="n">
        <v>18391</v>
      </c>
      <c r="M89" s="0" t="n">
        <v>1088</v>
      </c>
      <c r="N89" s="0" t="n">
        <v>18391</v>
      </c>
    </row>
    <row r="90" customFormat="false" ht="12.8" hidden="false" customHeight="false" outlineLevel="0" collapsed="false">
      <c r="A90" s="0" t="n">
        <v>62</v>
      </c>
      <c r="B90" s="0" t="n">
        <v>11982</v>
      </c>
      <c r="M90" s="0" t="n">
        <v>1089</v>
      </c>
      <c r="N90" s="0" t="n">
        <v>11982</v>
      </c>
    </row>
    <row r="91" customFormat="false" ht="12.8" hidden="false" customHeight="false" outlineLevel="0" collapsed="false">
      <c r="A91" s="0" t="n">
        <v>58</v>
      </c>
      <c r="B91" s="0" t="n">
        <v>16996</v>
      </c>
      <c r="M91" s="0" t="n">
        <v>1090</v>
      </c>
      <c r="N91" s="0" t="n">
        <v>16996</v>
      </c>
    </row>
    <row r="92" customFormat="false" ht="12.8" hidden="false" customHeight="false" outlineLevel="0" collapsed="false">
      <c r="A92" s="0" t="n">
        <v>46</v>
      </c>
      <c r="B92" s="0" t="n">
        <v>19663</v>
      </c>
      <c r="M92" s="0" t="n">
        <v>1091</v>
      </c>
      <c r="N92" s="0" t="n">
        <v>19663</v>
      </c>
    </row>
    <row r="93" customFormat="false" ht="12.8" hidden="false" customHeight="false" outlineLevel="0" collapsed="false">
      <c r="A93" s="0" t="n">
        <v>32</v>
      </c>
      <c r="B93" s="0" t="n">
        <v>12311</v>
      </c>
      <c r="M93" s="0" t="n">
        <v>1092</v>
      </c>
      <c r="N93" s="0" t="n">
        <v>12311</v>
      </c>
    </row>
    <row r="94" customFormat="false" ht="12.8" hidden="false" customHeight="false" outlineLevel="0" collapsed="false">
      <c r="A94" s="0" t="n">
        <v>62</v>
      </c>
      <c r="B94" s="0" t="n">
        <v>17225</v>
      </c>
      <c r="M94" s="0" t="n">
        <v>1093</v>
      </c>
      <c r="N94" s="0" t="n">
        <v>17225</v>
      </c>
    </row>
    <row r="95" customFormat="false" ht="12.8" hidden="false" customHeight="false" outlineLevel="0" collapsed="false">
      <c r="A95" s="0" t="n">
        <v>18</v>
      </c>
      <c r="B95" s="0" t="n">
        <v>19713</v>
      </c>
      <c r="M95" s="0" t="n">
        <v>1094</v>
      </c>
      <c r="N95" s="0" t="n">
        <v>19713</v>
      </c>
    </row>
    <row r="96" customFormat="false" ht="12.8" hidden="false" customHeight="false" outlineLevel="0" collapsed="false">
      <c r="A96" s="0" t="n">
        <v>42</v>
      </c>
      <c r="B96" s="0" t="n">
        <v>10604</v>
      </c>
      <c r="M96" s="0" t="n">
        <v>1095</v>
      </c>
      <c r="N96" s="0" t="n">
        <v>10604</v>
      </c>
    </row>
    <row r="97" customFormat="false" ht="12.8" hidden="false" customHeight="false" outlineLevel="0" collapsed="false">
      <c r="A97" s="0" t="n">
        <v>24</v>
      </c>
      <c r="B97" s="0" t="n">
        <v>18175</v>
      </c>
      <c r="M97" s="0" t="n">
        <v>1096</v>
      </c>
      <c r="N97" s="0" t="n">
        <v>18175</v>
      </c>
    </row>
    <row r="98" customFormat="false" ht="12.8" hidden="false" customHeight="false" outlineLevel="0" collapsed="false">
      <c r="A98" s="0" t="n">
        <v>26</v>
      </c>
      <c r="B98" s="0" t="n">
        <v>15785</v>
      </c>
      <c r="M98" s="0" t="n">
        <v>1097</v>
      </c>
      <c r="N98" s="0" t="n">
        <v>15785</v>
      </c>
    </row>
    <row r="99" customFormat="false" ht="12.8" hidden="false" customHeight="false" outlineLevel="0" collapsed="false">
      <c r="A99" s="0" t="n">
        <v>41</v>
      </c>
      <c r="B99" s="0" t="n">
        <v>19609</v>
      </c>
      <c r="M99" s="0" t="n">
        <v>1098</v>
      </c>
      <c r="N99" s="0" t="n">
        <v>19609</v>
      </c>
    </row>
    <row r="100" customFormat="false" ht="12.8" hidden="false" customHeight="false" outlineLevel="0" collapsed="false">
      <c r="A100" s="0" t="n">
        <v>18</v>
      </c>
      <c r="B100" s="0" t="n">
        <v>14597</v>
      </c>
      <c r="M100" s="0" t="n">
        <v>1099</v>
      </c>
      <c r="N100" s="0" t="n">
        <v>14597</v>
      </c>
    </row>
    <row r="101" customFormat="false" ht="12.8" hidden="false" customHeight="false" outlineLevel="0" collapsed="false">
      <c r="A101" s="0" t="n">
        <v>61</v>
      </c>
      <c r="B101" s="0" t="n">
        <v>17759</v>
      </c>
      <c r="M101" s="0" t="n">
        <v>1100</v>
      </c>
      <c r="N101" s="0" t="n">
        <v>17759</v>
      </c>
    </row>
    <row r="102" customFormat="false" ht="12.8" hidden="false" customHeight="false" outlineLevel="0" collapsed="false">
      <c r="A102" s="0" t="n">
        <v>25</v>
      </c>
      <c r="B102" s="0" t="n">
        <v>17532</v>
      </c>
      <c r="M102" s="0" t="n">
        <v>1101</v>
      </c>
      <c r="N102" s="0" t="n">
        <v>17532</v>
      </c>
    </row>
    <row r="103" customFormat="false" ht="12.8" hidden="false" customHeight="false" outlineLevel="0" collapsed="false">
      <c r="A103" s="0" t="n">
        <v>41</v>
      </c>
      <c r="B103" s="0" t="n">
        <v>18740</v>
      </c>
      <c r="M103" s="0" t="n">
        <v>1102</v>
      </c>
      <c r="N103" s="0" t="n">
        <v>18740</v>
      </c>
    </row>
    <row r="104" customFormat="false" ht="12.8" hidden="false" customHeight="false" outlineLevel="0" collapsed="false">
      <c r="A104" s="0" t="n">
        <v>28</v>
      </c>
      <c r="B104" s="0" t="n">
        <v>10838</v>
      </c>
      <c r="M104" s="0" t="n">
        <v>1103</v>
      </c>
      <c r="N104" s="0" t="n">
        <v>10838</v>
      </c>
    </row>
    <row r="105" customFormat="false" ht="12.8" hidden="false" customHeight="false" outlineLevel="0" collapsed="false">
      <c r="A105" s="0" t="n">
        <v>34</v>
      </c>
      <c r="B105" s="0" t="n">
        <v>13815</v>
      </c>
      <c r="M105" s="0" t="n">
        <v>1104</v>
      </c>
      <c r="N105" s="0" t="n">
        <v>13815</v>
      </c>
    </row>
    <row r="106" customFormat="false" ht="12.8" hidden="false" customHeight="false" outlineLevel="0" collapsed="false">
      <c r="A106" s="0" t="n">
        <v>25</v>
      </c>
      <c r="B106" s="0" t="n">
        <v>10847</v>
      </c>
      <c r="M106" s="0" t="n">
        <v>1105</v>
      </c>
      <c r="N106" s="0" t="n">
        <v>10847</v>
      </c>
    </row>
    <row r="107" customFormat="false" ht="12.8" hidden="false" customHeight="false" outlineLevel="0" collapsed="false">
      <c r="A107" s="0" t="n">
        <v>52</v>
      </c>
      <c r="B107" s="0" t="n">
        <v>14709</v>
      </c>
      <c r="M107" s="0" t="n">
        <v>1106</v>
      </c>
      <c r="N107" s="0" t="n">
        <v>14709</v>
      </c>
    </row>
    <row r="108" customFormat="false" ht="12.8" hidden="false" customHeight="false" outlineLevel="0" collapsed="false">
      <c r="A108" s="0" t="n">
        <v>52</v>
      </c>
      <c r="B108" s="0" t="n">
        <v>14507</v>
      </c>
      <c r="M108" s="0" t="n">
        <v>1107</v>
      </c>
      <c r="N108" s="0" t="n">
        <v>14507</v>
      </c>
    </row>
    <row r="109" customFormat="false" ht="12.8" hidden="false" customHeight="false" outlineLevel="0" collapsed="false">
      <c r="A109" s="0" t="n">
        <v>50</v>
      </c>
      <c r="B109" s="0" t="n">
        <v>16575</v>
      </c>
      <c r="M109" s="0" t="n">
        <v>1108</v>
      </c>
      <c r="N109" s="0" t="n">
        <v>16575</v>
      </c>
    </row>
    <row r="110" customFormat="false" ht="12.8" hidden="false" customHeight="false" outlineLevel="0" collapsed="false">
      <c r="A110" s="0" t="n">
        <v>22</v>
      </c>
      <c r="B110" s="0" t="n">
        <v>14773</v>
      </c>
      <c r="M110" s="0" t="n">
        <v>1109</v>
      </c>
      <c r="N110" s="0" t="n">
        <v>14773</v>
      </c>
    </row>
    <row r="111" customFormat="false" ht="12.8" hidden="false" customHeight="false" outlineLevel="0" collapsed="false">
      <c r="A111" s="0" t="n">
        <v>59</v>
      </c>
      <c r="B111" s="0" t="n">
        <v>14468</v>
      </c>
      <c r="M111" s="0" t="n">
        <v>1110</v>
      </c>
      <c r="N111" s="0" t="n">
        <v>14468</v>
      </c>
    </row>
    <row r="112" customFormat="false" ht="12.8" hidden="false" customHeight="false" outlineLevel="0" collapsed="false">
      <c r="A112" s="0" t="n">
        <v>56</v>
      </c>
      <c r="B112" s="0" t="n">
        <v>15192</v>
      </c>
      <c r="M112" s="0" t="n">
        <v>1111</v>
      </c>
      <c r="N112" s="0" t="n">
        <v>15192</v>
      </c>
    </row>
    <row r="113" customFormat="false" ht="12.8" hidden="false" customHeight="false" outlineLevel="0" collapsed="false">
      <c r="A113" s="0" t="n">
        <v>58</v>
      </c>
      <c r="B113" s="0" t="n">
        <v>13320</v>
      </c>
      <c r="M113" s="0" t="n">
        <v>1112</v>
      </c>
      <c r="N113" s="0" t="n">
        <v>13320</v>
      </c>
    </row>
    <row r="114" customFormat="false" ht="12.8" hidden="false" customHeight="false" outlineLevel="0" collapsed="false">
      <c r="A114" s="0" t="n">
        <v>45</v>
      </c>
      <c r="B114" s="0" t="n">
        <v>14698</v>
      </c>
      <c r="M114" s="0" t="n">
        <v>1113</v>
      </c>
      <c r="N114" s="0" t="n">
        <v>14698</v>
      </c>
    </row>
    <row r="115" customFormat="false" ht="12.8" hidden="false" customHeight="false" outlineLevel="0" collapsed="false">
      <c r="A115" s="0" t="n">
        <v>24</v>
      </c>
      <c r="B115" s="0" t="n">
        <v>14311</v>
      </c>
      <c r="M115" s="0" t="n">
        <v>1114</v>
      </c>
      <c r="N115" s="0" t="n">
        <v>14311</v>
      </c>
    </row>
    <row r="116" customFormat="false" ht="12.8" hidden="false" customHeight="false" outlineLevel="0" collapsed="false">
      <c r="A116" s="0" t="n">
        <v>26</v>
      </c>
      <c r="B116" s="0" t="n">
        <v>13673</v>
      </c>
      <c r="M116" s="0" t="n">
        <v>1115</v>
      </c>
      <c r="N116" s="0" t="n">
        <v>13673</v>
      </c>
    </row>
    <row r="117" customFormat="false" ht="12.8" hidden="false" customHeight="false" outlineLevel="0" collapsed="false">
      <c r="A117" s="0" t="n">
        <v>25</v>
      </c>
      <c r="B117" s="0" t="n">
        <v>11564</v>
      </c>
      <c r="M117" s="0" t="n">
        <v>1116</v>
      </c>
      <c r="N117" s="0" t="n">
        <v>11564</v>
      </c>
    </row>
    <row r="118" customFormat="false" ht="12.8" hidden="false" customHeight="false" outlineLevel="0" collapsed="false">
      <c r="A118" s="0" t="n">
        <v>29</v>
      </c>
      <c r="B118" s="0" t="n">
        <v>11840</v>
      </c>
      <c r="M118" s="0" t="n">
        <v>1117</v>
      </c>
      <c r="N118" s="0" t="n">
        <v>11840</v>
      </c>
    </row>
    <row r="119" customFormat="false" ht="12.8" hidden="false" customHeight="false" outlineLevel="0" collapsed="false">
      <c r="A119" s="0" t="n">
        <v>51</v>
      </c>
      <c r="B119" s="0" t="n">
        <v>16058</v>
      </c>
      <c r="M119" s="0" t="n">
        <v>1118</v>
      </c>
      <c r="N119" s="0" t="n">
        <v>16058</v>
      </c>
    </row>
    <row r="120" customFormat="false" ht="12.8" hidden="false" customHeight="false" outlineLevel="0" collapsed="false">
      <c r="A120" s="0" t="n">
        <v>50</v>
      </c>
      <c r="B120" s="0" t="n">
        <v>17131</v>
      </c>
      <c r="M120" s="0" t="n">
        <v>1119</v>
      </c>
      <c r="N120" s="0" t="n">
        <v>17131</v>
      </c>
    </row>
    <row r="121" customFormat="false" ht="12.8" hidden="false" customHeight="false" outlineLevel="0" collapsed="false">
      <c r="A121" s="0" t="n">
        <v>40</v>
      </c>
      <c r="B121" s="0" t="n">
        <v>10726</v>
      </c>
      <c r="M121" s="0" t="n">
        <v>1120</v>
      </c>
      <c r="N121" s="0" t="n">
        <v>10726</v>
      </c>
    </row>
    <row r="122" customFormat="false" ht="12.8" hidden="false" customHeight="false" outlineLevel="0" collapsed="false">
      <c r="A122" s="0" t="n">
        <v>41</v>
      </c>
      <c r="B122" s="0" t="n">
        <v>19436</v>
      </c>
      <c r="M122" s="0" t="n">
        <v>1121</v>
      </c>
      <c r="N122" s="0" t="n">
        <v>19436</v>
      </c>
    </row>
    <row r="123" customFormat="false" ht="12.8" hidden="false" customHeight="false" outlineLevel="0" collapsed="false">
      <c r="A123" s="0" t="n">
        <v>54</v>
      </c>
      <c r="B123" s="0" t="n">
        <v>16697</v>
      </c>
      <c r="M123" s="0" t="n">
        <v>1122</v>
      </c>
      <c r="N123" s="0" t="n">
        <v>16697</v>
      </c>
    </row>
    <row r="124" customFormat="false" ht="12.8" hidden="false" customHeight="false" outlineLevel="0" collapsed="false">
      <c r="A124" s="0" t="n">
        <v>52</v>
      </c>
      <c r="B124" s="0" t="n">
        <v>19257</v>
      </c>
      <c r="M124" s="0" t="n">
        <v>1123</v>
      </c>
      <c r="N124" s="0" t="n">
        <v>19257</v>
      </c>
    </row>
    <row r="125" customFormat="false" ht="12.8" hidden="false" customHeight="false" outlineLevel="0" collapsed="false">
      <c r="A125" s="0" t="n">
        <v>61</v>
      </c>
      <c r="B125" s="0" t="n">
        <v>10282</v>
      </c>
      <c r="M125" s="0" t="n">
        <v>1124</v>
      </c>
      <c r="N125" s="0" t="n">
        <v>10282</v>
      </c>
    </row>
    <row r="126" customFormat="false" ht="12.8" hidden="false" customHeight="false" outlineLevel="0" collapsed="false">
      <c r="A126" s="0" t="n">
        <v>57</v>
      </c>
      <c r="B126" s="0" t="n">
        <v>11081</v>
      </c>
      <c r="M126" s="0" t="n">
        <v>1125</v>
      </c>
      <c r="N126" s="0" t="n">
        <v>11081</v>
      </c>
    </row>
    <row r="127" customFormat="false" ht="12.8" hidden="false" customHeight="false" outlineLevel="0" collapsed="false">
      <c r="A127" s="0" t="n">
        <v>39</v>
      </c>
      <c r="B127" s="0" t="n">
        <v>13885</v>
      </c>
      <c r="M127" s="0" t="n">
        <v>1126</v>
      </c>
      <c r="N127" s="0" t="n">
        <v>13885</v>
      </c>
    </row>
    <row r="128" customFormat="false" ht="12.8" hidden="false" customHeight="false" outlineLevel="0" collapsed="false">
      <c r="A128" s="0" t="n">
        <v>44</v>
      </c>
      <c r="B128" s="0" t="n">
        <v>12881</v>
      </c>
      <c r="M128" s="0" t="n">
        <v>1127</v>
      </c>
      <c r="N128" s="0" t="n">
        <v>12881</v>
      </c>
    </row>
    <row r="129" customFormat="false" ht="12.8" hidden="false" customHeight="false" outlineLevel="0" collapsed="false">
      <c r="A129" s="0" t="n">
        <v>52</v>
      </c>
      <c r="B129" s="0" t="n">
        <v>12970</v>
      </c>
      <c r="M129" s="0" t="n">
        <v>1128</v>
      </c>
      <c r="N129" s="0" t="n">
        <v>12970</v>
      </c>
    </row>
    <row r="130" customFormat="false" ht="12.8" hidden="false" customHeight="false" outlineLevel="0" collapsed="false">
      <c r="A130" s="0" t="n">
        <v>18</v>
      </c>
      <c r="B130" s="0" t="n">
        <v>19344</v>
      </c>
      <c r="M130" s="0" t="n">
        <v>1129</v>
      </c>
      <c r="N130" s="0" t="n">
        <v>19344</v>
      </c>
    </row>
    <row r="131" customFormat="false" ht="12.8" hidden="false" customHeight="false" outlineLevel="0" collapsed="false">
      <c r="A131" s="0" t="n">
        <v>52</v>
      </c>
      <c r="B131" s="0" t="n">
        <v>16985</v>
      </c>
      <c r="M131" s="0" t="n">
        <v>1130</v>
      </c>
      <c r="N131" s="0" t="n">
        <v>16985</v>
      </c>
    </row>
    <row r="132" customFormat="false" ht="12.8" hidden="false" customHeight="false" outlineLevel="0" collapsed="false">
      <c r="A132" s="0" t="n">
        <v>54</v>
      </c>
      <c r="B132" s="0" t="n">
        <v>10947</v>
      </c>
      <c r="M132" s="0" t="n">
        <v>1131</v>
      </c>
      <c r="N132" s="0" t="n">
        <v>10947</v>
      </c>
    </row>
    <row r="133" customFormat="false" ht="12.8" hidden="false" customHeight="false" outlineLevel="0" collapsed="false">
      <c r="A133" s="0" t="n">
        <v>64</v>
      </c>
      <c r="B133" s="0" t="n">
        <v>14760</v>
      </c>
      <c r="M133" s="0" t="n">
        <v>1132</v>
      </c>
      <c r="N133" s="0" t="n">
        <v>14760</v>
      </c>
    </row>
    <row r="134" customFormat="false" ht="12.8" hidden="false" customHeight="false" outlineLevel="0" collapsed="false">
      <c r="A134" s="0" t="n">
        <v>31</v>
      </c>
      <c r="B134" s="0" t="n">
        <v>19909</v>
      </c>
      <c r="M134" s="0" t="n">
        <v>1133</v>
      </c>
      <c r="N134" s="0" t="n">
        <v>19909</v>
      </c>
    </row>
    <row r="135" customFormat="false" ht="12.8" hidden="false" customHeight="false" outlineLevel="0" collapsed="false">
      <c r="A135" s="0" t="n">
        <v>20</v>
      </c>
      <c r="B135" s="0" t="n">
        <v>10066</v>
      </c>
      <c r="M135" s="0" t="n">
        <v>1134</v>
      </c>
      <c r="N135" s="0" t="n">
        <v>10066</v>
      </c>
    </row>
    <row r="136" customFormat="false" ht="12.8" hidden="false" customHeight="false" outlineLevel="0" collapsed="false">
      <c r="A136" s="0" t="n">
        <v>18</v>
      </c>
      <c r="B136" s="0" t="n">
        <v>18828</v>
      </c>
      <c r="M136" s="0" t="n">
        <v>1135</v>
      </c>
      <c r="N136" s="0" t="n">
        <v>18828</v>
      </c>
    </row>
    <row r="137" customFormat="false" ht="12.8" hidden="false" customHeight="false" outlineLevel="0" collapsed="false">
      <c r="A137" s="0" t="n">
        <v>22</v>
      </c>
      <c r="B137" s="0" t="n">
        <v>18505</v>
      </c>
      <c r="M137" s="0" t="n">
        <v>1136</v>
      </c>
      <c r="N137" s="0" t="n">
        <v>18505</v>
      </c>
    </row>
    <row r="138" customFormat="false" ht="12.8" hidden="false" customHeight="false" outlineLevel="0" collapsed="false">
      <c r="A138" s="0" t="n">
        <v>43</v>
      </c>
      <c r="B138" s="0" t="n">
        <v>10564</v>
      </c>
      <c r="M138" s="0" t="n">
        <v>1137</v>
      </c>
      <c r="N138" s="0" t="n">
        <v>10564</v>
      </c>
    </row>
    <row r="139" customFormat="false" ht="12.8" hidden="false" customHeight="false" outlineLevel="0" collapsed="false">
      <c r="A139" s="0" t="n">
        <v>31</v>
      </c>
      <c r="B139" s="0" t="n">
        <v>19793</v>
      </c>
      <c r="M139" s="0" t="n">
        <v>1138</v>
      </c>
      <c r="N139" s="0" t="n">
        <v>19793</v>
      </c>
    </row>
    <row r="140" customFormat="false" ht="12.8" hidden="false" customHeight="false" outlineLevel="0" collapsed="false">
      <c r="A140" s="0" t="n">
        <v>56</v>
      </c>
      <c r="B140" s="0" t="n">
        <v>19017</v>
      </c>
      <c r="M140" s="0" t="n">
        <v>1139</v>
      </c>
      <c r="N140" s="0" t="n">
        <v>19017</v>
      </c>
    </row>
    <row r="141" customFormat="false" ht="12.8" hidden="false" customHeight="false" outlineLevel="0" collapsed="false">
      <c r="A141" s="0" t="n">
        <v>44</v>
      </c>
      <c r="B141" s="0" t="n">
        <v>13670</v>
      </c>
      <c r="M141" s="0" t="n">
        <v>1140</v>
      </c>
      <c r="N141" s="0" t="n">
        <v>13670</v>
      </c>
    </row>
    <row r="142" customFormat="false" ht="12.8" hidden="false" customHeight="false" outlineLevel="0" collapsed="false">
      <c r="A142" s="0" t="n">
        <v>26</v>
      </c>
      <c r="B142" s="0" t="n">
        <v>19217</v>
      </c>
      <c r="M142" s="0" t="n">
        <v>1141</v>
      </c>
      <c r="N142" s="0" t="n">
        <v>19217</v>
      </c>
    </row>
    <row r="143" customFormat="false" ht="12.8" hidden="false" customHeight="false" outlineLevel="0" collapsed="false">
      <c r="A143" s="0" t="n">
        <v>32</v>
      </c>
      <c r="B143" s="0" t="n">
        <v>12251</v>
      </c>
      <c r="M143" s="0" t="n">
        <v>1142</v>
      </c>
      <c r="N143" s="0" t="n">
        <v>12251</v>
      </c>
    </row>
    <row r="144" customFormat="false" ht="12.8" hidden="false" customHeight="false" outlineLevel="0" collapsed="false">
      <c r="A144" s="0" t="n">
        <v>32</v>
      </c>
      <c r="B144" s="0" t="n">
        <v>10804</v>
      </c>
      <c r="M144" s="0" t="n">
        <v>1143</v>
      </c>
      <c r="N144" s="0" t="n">
        <v>10804</v>
      </c>
    </row>
    <row r="145" customFormat="false" ht="12.8" hidden="false" customHeight="false" outlineLevel="0" collapsed="false">
      <c r="A145" s="0" t="n">
        <v>43</v>
      </c>
      <c r="B145" s="0" t="n">
        <v>14631</v>
      </c>
      <c r="M145" s="0" t="n">
        <v>1144</v>
      </c>
      <c r="N145" s="0" t="n">
        <v>14631</v>
      </c>
    </row>
    <row r="146" customFormat="false" ht="12.8" hidden="false" customHeight="false" outlineLevel="0" collapsed="false">
      <c r="A146" s="0" t="n">
        <v>59</v>
      </c>
      <c r="B146" s="0" t="n">
        <v>19583</v>
      </c>
      <c r="M146" s="0" t="n">
        <v>1145</v>
      </c>
      <c r="N146" s="0" t="n">
        <v>19583</v>
      </c>
    </row>
    <row r="147" customFormat="false" ht="12.8" hidden="false" customHeight="false" outlineLevel="0" collapsed="false">
      <c r="A147" s="0" t="n">
        <v>30</v>
      </c>
      <c r="B147" s="0" t="n">
        <v>11235</v>
      </c>
      <c r="M147" s="0" t="n">
        <v>1146</v>
      </c>
      <c r="N147" s="0" t="n">
        <v>11235</v>
      </c>
    </row>
    <row r="148" customFormat="false" ht="12.8" hidden="false" customHeight="false" outlineLevel="0" collapsed="false">
      <c r="A148" s="0" t="n">
        <v>49</v>
      </c>
      <c r="B148" s="0" t="n">
        <v>16720</v>
      </c>
      <c r="M148" s="0" t="n">
        <v>1147</v>
      </c>
      <c r="N148" s="0" t="n">
        <v>16720</v>
      </c>
    </row>
    <row r="149" customFormat="false" ht="12.8" hidden="false" customHeight="false" outlineLevel="0" collapsed="false">
      <c r="A149" s="0" t="n">
        <v>56</v>
      </c>
      <c r="B149" s="0" t="n">
        <v>16906</v>
      </c>
      <c r="M149" s="0" t="n">
        <v>1148</v>
      </c>
      <c r="N149" s="0" t="n">
        <v>16906</v>
      </c>
    </row>
    <row r="150" customFormat="false" ht="12.8" hidden="false" customHeight="false" outlineLevel="0" collapsed="false">
      <c r="A150" s="0" t="n">
        <v>49</v>
      </c>
      <c r="B150" s="0" t="n">
        <v>16016</v>
      </c>
      <c r="M150" s="0" t="n">
        <v>1149</v>
      </c>
      <c r="N150" s="0" t="n">
        <v>16016</v>
      </c>
    </row>
    <row r="151" customFormat="false" ht="12.8" hidden="false" customHeight="false" outlineLevel="0" collapsed="false">
      <c r="A151" s="0" t="n">
        <v>21</v>
      </c>
      <c r="B151" s="0" t="n">
        <v>13549</v>
      </c>
      <c r="M151" s="0" t="n">
        <v>1150</v>
      </c>
      <c r="N151" s="0" t="n">
        <v>13549</v>
      </c>
    </row>
    <row r="152" customFormat="false" ht="12.8" hidden="false" customHeight="false" outlineLevel="0" collapsed="false">
      <c r="A152" s="0" t="n">
        <v>47</v>
      </c>
      <c r="B152" s="0" t="n">
        <v>17938</v>
      </c>
      <c r="M152" s="0" t="n">
        <v>1151</v>
      </c>
      <c r="N152" s="0" t="n">
        <v>17938</v>
      </c>
    </row>
    <row r="153" customFormat="false" ht="12.8" hidden="false" customHeight="false" outlineLevel="0" collapsed="false">
      <c r="A153" s="0" t="n">
        <v>54</v>
      </c>
      <c r="B153" s="0" t="n">
        <v>14141</v>
      </c>
      <c r="M153" s="0" t="n">
        <v>1152</v>
      </c>
      <c r="N153" s="0" t="n">
        <v>14141</v>
      </c>
    </row>
    <row r="154" customFormat="false" ht="12.8" hidden="false" customHeight="false" outlineLevel="0" collapsed="false">
      <c r="A154" s="0" t="n">
        <v>40</v>
      </c>
      <c r="B154" s="0" t="n">
        <v>16966</v>
      </c>
      <c r="M154" s="0" t="n">
        <v>1153</v>
      </c>
      <c r="N154" s="0" t="n">
        <v>16966</v>
      </c>
    </row>
    <row r="155" customFormat="false" ht="12.8" hidden="false" customHeight="false" outlineLevel="0" collapsed="false">
      <c r="A155" s="0" t="n">
        <v>56</v>
      </c>
      <c r="B155" s="0" t="n">
        <v>19546</v>
      </c>
      <c r="M155" s="0" t="n">
        <v>1154</v>
      </c>
      <c r="N155" s="0" t="n">
        <v>19546</v>
      </c>
    </row>
    <row r="156" customFormat="false" ht="12.8" hidden="false" customHeight="false" outlineLevel="0" collapsed="false">
      <c r="A156" s="0" t="n">
        <v>62</v>
      </c>
      <c r="B156" s="0" t="n">
        <v>15335</v>
      </c>
      <c r="M156" s="0" t="n">
        <v>1155</v>
      </c>
      <c r="N156" s="0" t="n">
        <v>15335</v>
      </c>
    </row>
    <row r="157" customFormat="false" ht="12.8" hidden="false" customHeight="false" outlineLevel="0" collapsed="false">
      <c r="A157" s="0" t="n">
        <v>32</v>
      </c>
      <c r="B157" s="0" t="n">
        <v>15077</v>
      </c>
      <c r="M157" s="0" t="n">
        <v>1156</v>
      </c>
      <c r="N157" s="0" t="n">
        <v>15077</v>
      </c>
    </row>
    <row r="158" customFormat="false" ht="12.8" hidden="false" customHeight="false" outlineLevel="0" collapsed="false">
      <c r="A158" s="0" t="n">
        <v>60</v>
      </c>
      <c r="B158" s="0" t="n">
        <v>15611</v>
      </c>
      <c r="M158" s="0" t="n">
        <v>1157</v>
      </c>
      <c r="N158" s="0" t="n">
        <v>15611</v>
      </c>
    </row>
    <row r="159" customFormat="false" ht="12.8" hidden="false" customHeight="false" outlineLevel="0" collapsed="false">
      <c r="A159" s="0" t="n">
        <v>46</v>
      </c>
      <c r="B159" s="0" t="n">
        <v>18089</v>
      </c>
      <c r="M159" s="0" t="n">
        <v>1158</v>
      </c>
      <c r="N159" s="0" t="n">
        <v>18089</v>
      </c>
    </row>
    <row r="160" customFormat="false" ht="12.8" hidden="false" customHeight="false" outlineLevel="0" collapsed="false">
      <c r="A160" s="0" t="n">
        <v>53</v>
      </c>
      <c r="B160" s="0" t="n">
        <v>12892</v>
      </c>
      <c r="M160" s="0" t="n">
        <v>1159</v>
      </c>
      <c r="N160" s="0" t="n">
        <v>12892</v>
      </c>
    </row>
    <row r="161" customFormat="false" ht="12.8" hidden="false" customHeight="false" outlineLevel="0" collapsed="false">
      <c r="A161" s="0" t="n">
        <v>30</v>
      </c>
      <c r="B161" s="0" t="n">
        <v>15577</v>
      </c>
      <c r="M161" s="0" t="n">
        <v>1160</v>
      </c>
      <c r="N161" s="0" t="n">
        <v>15577</v>
      </c>
    </row>
    <row r="162" customFormat="false" ht="12.8" hidden="false" customHeight="false" outlineLevel="0" collapsed="false">
      <c r="A162" s="0" t="n">
        <v>49</v>
      </c>
      <c r="B162" s="0" t="n">
        <v>13618</v>
      </c>
      <c r="M162" s="0" t="n">
        <v>1161</v>
      </c>
      <c r="N162" s="0" t="n">
        <v>13618</v>
      </c>
    </row>
    <row r="163" customFormat="false" ht="12.8" hidden="false" customHeight="false" outlineLevel="0" collapsed="false">
      <c r="A163" s="0" t="n">
        <v>24</v>
      </c>
      <c r="B163" s="0" t="n">
        <v>11559</v>
      </c>
      <c r="M163" s="0" t="n">
        <v>1162</v>
      </c>
      <c r="N163" s="0" t="n">
        <v>11559</v>
      </c>
    </row>
    <row r="164" customFormat="false" ht="12.8" hidden="false" customHeight="false" outlineLevel="0" collapsed="false">
      <c r="A164" s="0" t="n">
        <v>39</v>
      </c>
      <c r="B164" s="0" t="n">
        <v>16683</v>
      </c>
      <c r="M164" s="0" t="n">
        <v>1163</v>
      </c>
      <c r="N164" s="0" t="n">
        <v>16683</v>
      </c>
    </row>
    <row r="165" customFormat="false" ht="12.8" hidden="false" customHeight="false" outlineLevel="0" collapsed="false">
      <c r="A165" s="0" t="n">
        <v>45</v>
      </c>
      <c r="B165" s="0" t="n">
        <v>11507</v>
      </c>
      <c r="M165" s="0" t="n">
        <v>1164</v>
      </c>
      <c r="N165" s="0" t="n">
        <v>11507</v>
      </c>
    </row>
    <row r="166" customFormat="false" ht="12.8" hidden="false" customHeight="false" outlineLevel="0" collapsed="false">
      <c r="A166" s="0" t="n">
        <v>19</v>
      </c>
      <c r="B166" s="0" t="n">
        <v>12063</v>
      </c>
      <c r="M166" s="0" t="n">
        <v>1165</v>
      </c>
      <c r="N166" s="0" t="n">
        <v>12063</v>
      </c>
    </row>
    <row r="167" customFormat="false" ht="12.8" hidden="false" customHeight="false" outlineLevel="0" collapsed="false">
      <c r="A167" s="0" t="n">
        <v>59</v>
      </c>
      <c r="B167" s="0" t="n">
        <v>13642</v>
      </c>
      <c r="M167" s="0" t="n">
        <v>1166</v>
      </c>
      <c r="N167" s="0" t="n">
        <v>13642</v>
      </c>
    </row>
    <row r="168" customFormat="false" ht="12.8" hidden="false" customHeight="false" outlineLevel="0" collapsed="false">
      <c r="A168" s="0" t="n">
        <v>62</v>
      </c>
      <c r="B168" s="0" t="n">
        <v>12000</v>
      </c>
      <c r="M168" s="0" t="n">
        <v>1167</v>
      </c>
      <c r="N168" s="0" t="n">
        <v>12000</v>
      </c>
    </row>
    <row r="169" customFormat="false" ht="12.8" hidden="false" customHeight="false" outlineLevel="0" collapsed="false">
      <c r="A169" s="0" t="n">
        <v>23</v>
      </c>
      <c r="B169" s="0" t="n">
        <v>11294</v>
      </c>
      <c r="M169" s="0" t="n">
        <v>1168</v>
      </c>
      <c r="N169" s="0" t="n">
        <v>11294</v>
      </c>
    </row>
    <row r="170" customFormat="false" ht="12.8" hidden="false" customHeight="false" outlineLevel="0" collapsed="false">
      <c r="A170" s="0" t="n">
        <v>45</v>
      </c>
      <c r="B170" s="0" t="n">
        <v>14065</v>
      </c>
      <c r="M170" s="0" t="n">
        <v>1169</v>
      </c>
      <c r="N170" s="0" t="n">
        <v>14065</v>
      </c>
    </row>
    <row r="171" customFormat="false" ht="12.8" hidden="false" customHeight="false" outlineLevel="0" collapsed="false">
      <c r="A171" s="0" t="n">
        <v>45</v>
      </c>
      <c r="B171" s="0" t="n">
        <v>18014</v>
      </c>
      <c r="M171" s="0" t="n">
        <v>1170</v>
      </c>
      <c r="N171" s="0" t="n">
        <v>18014</v>
      </c>
    </row>
    <row r="172" customFormat="false" ht="12.8" hidden="false" customHeight="false" outlineLevel="0" collapsed="false">
      <c r="A172" s="0" t="n">
        <v>61</v>
      </c>
      <c r="B172" s="0" t="n">
        <v>19945</v>
      </c>
      <c r="M172" s="0" t="n">
        <v>1171</v>
      </c>
      <c r="N172" s="0" t="n">
        <v>19945</v>
      </c>
    </row>
    <row r="173" customFormat="false" ht="12.8" hidden="false" customHeight="false" outlineLevel="0" collapsed="false">
      <c r="A173" s="0" t="n">
        <v>61</v>
      </c>
      <c r="B173" s="0" t="n">
        <v>11603</v>
      </c>
      <c r="M173" s="0" t="n">
        <v>1172</v>
      </c>
      <c r="N173" s="0" t="n">
        <v>11603</v>
      </c>
    </row>
    <row r="174" customFormat="false" ht="12.8" hidden="false" customHeight="false" outlineLevel="0" collapsed="false">
      <c r="A174" s="0" t="n">
        <v>37</v>
      </c>
      <c r="B174" s="0" t="n">
        <v>11322</v>
      </c>
      <c r="M174" s="0" t="n">
        <v>1173</v>
      </c>
      <c r="N174" s="0" t="n">
        <v>11322</v>
      </c>
    </row>
    <row r="175" customFormat="false" ht="12.8" hidden="false" customHeight="false" outlineLevel="0" collapsed="false">
      <c r="A175" s="0" t="n">
        <v>47</v>
      </c>
      <c r="B175" s="0" t="n">
        <v>15956</v>
      </c>
      <c r="M175" s="0" t="n">
        <v>1174</v>
      </c>
      <c r="N175" s="0" t="n">
        <v>15956</v>
      </c>
    </row>
    <row r="176" customFormat="false" ht="12.8" hidden="false" customHeight="false" outlineLevel="0" collapsed="false">
      <c r="A176" s="0" t="n">
        <v>28</v>
      </c>
      <c r="B176" s="0" t="n">
        <v>12441</v>
      </c>
      <c r="M176" s="0" t="n">
        <v>1175</v>
      </c>
      <c r="N176" s="0" t="n">
        <v>12441</v>
      </c>
    </row>
    <row r="177" customFormat="false" ht="12.8" hidden="false" customHeight="false" outlineLevel="0" collapsed="false">
      <c r="A177" s="0" t="n">
        <v>45</v>
      </c>
      <c r="B177" s="0" t="n">
        <v>11098</v>
      </c>
      <c r="M177" s="0" t="n">
        <v>1176</v>
      </c>
      <c r="N177" s="0" t="n">
        <v>11098</v>
      </c>
    </row>
    <row r="178" customFormat="false" ht="12.8" hidden="false" customHeight="false" outlineLevel="0" collapsed="false">
      <c r="A178" s="0" t="n">
        <v>42</v>
      </c>
      <c r="B178" s="0" t="n">
        <v>15073</v>
      </c>
      <c r="M178" s="0" t="n">
        <v>1177</v>
      </c>
      <c r="N178" s="0" t="n">
        <v>15073</v>
      </c>
    </row>
    <row r="179" customFormat="false" ht="12.8" hidden="false" customHeight="false" outlineLevel="0" collapsed="false">
      <c r="A179" s="0" t="n">
        <v>56</v>
      </c>
      <c r="B179" s="0" t="n">
        <v>19697</v>
      </c>
      <c r="M179" s="0" t="n">
        <v>1178</v>
      </c>
      <c r="N179" s="0" t="n">
        <v>19697</v>
      </c>
    </row>
    <row r="180" customFormat="false" ht="12.8" hidden="false" customHeight="false" outlineLevel="0" collapsed="false">
      <c r="A180" s="0" t="n">
        <v>50</v>
      </c>
      <c r="B180" s="0" t="n">
        <v>19318</v>
      </c>
      <c r="M180" s="0" t="n">
        <v>1179</v>
      </c>
      <c r="N180" s="0" t="n">
        <v>19318</v>
      </c>
    </row>
    <row r="181" customFormat="false" ht="12.8" hidden="false" customHeight="false" outlineLevel="0" collapsed="false">
      <c r="A181" s="0" t="n">
        <v>18</v>
      </c>
      <c r="B181" s="0" t="n">
        <v>18488</v>
      </c>
      <c r="M181" s="0" t="n">
        <v>1180</v>
      </c>
      <c r="N181" s="0" t="n">
        <v>18488</v>
      </c>
    </row>
    <row r="182" customFormat="false" ht="12.8" hidden="false" customHeight="false" outlineLevel="0" collapsed="false">
      <c r="A182" s="0" t="n">
        <v>44</v>
      </c>
      <c r="B182" s="0" t="n">
        <v>13787</v>
      </c>
      <c r="M182" s="0" t="n">
        <v>1181</v>
      </c>
      <c r="N182" s="0" t="n">
        <v>13787</v>
      </c>
    </row>
    <row r="183" customFormat="false" ht="12.8" hidden="false" customHeight="false" outlineLevel="0" collapsed="false">
      <c r="A183" s="0" t="n">
        <v>30</v>
      </c>
      <c r="B183" s="0" t="n">
        <v>12096</v>
      </c>
      <c r="M183" s="0" t="n">
        <v>1182</v>
      </c>
      <c r="N183" s="0" t="n">
        <v>12096</v>
      </c>
    </row>
    <row r="184" customFormat="false" ht="12.8" hidden="false" customHeight="false" outlineLevel="0" collapsed="false">
      <c r="A184" s="0" t="n">
        <v>58</v>
      </c>
      <c r="B184" s="0" t="n">
        <v>12208</v>
      </c>
      <c r="M184" s="0" t="n">
        <v>1183</v>
      </c>
      <c r="N184" s="0" t="n">
        <v>12208</v>
      </c>
    </row>
    <row r="185" customFormat="false" ht="12.8" hidden="false" customHeight="false" outlineLevel="0" collapsed="false">
      <c r="A185" s="0" t="n">
        <v>20</v>
      </c>
      <c r="B185" s="0" t="n">
        <v>15988</v>
      </c>
      <c r="M185" s="0" t="n">
        <v>1184</v>
      </c>
      <c r="N185" s="0" t="n">
        <v>15988</v>
      </c>
    </row>
    <row r="186" customFormat="false" ht="12.8" hidden="false" customHeight="false" outlineLevel="0" collapsed="false">
      <c r="A186" s="0" t="n">
        <v>56</v>
      </c>
      <c r="B186" s="0" t="n">
        <v>10175</v>
      </c>
      <c r="M186" s="0" t="n">
        <v>1185</v>
      </c>
      <c r="N186" s="0" t="n">
        <v>10175</v>
      </c>
    </row>
    <row r="187" customFormat="false" ht="12.8" hidden="false" customHeight="false" outlineLevel="0" collapsed="false">
      <c r="A187" s="0" t="n">
        <v>23</v>
      </c>
      <c r="B187" s="0" t="n">
        <v>17169</v>
      </c>
      <c r="M187" s="0" t="n">
        <v>1186</v>
      </c>
      <c r="N187" s="0" t="n">
        <v>17169</v>
      </c>
    </row>
    <row r="188" customFormat="false" ht="12.8" hidden="false" customHeight="false" outlineLevel="0" collapsed="false">
      <c r="A188" s="0" t="n">
        <v>25</v>
      </c>
      <c r="B188" s="0" t="n">
        <v>16014</v>
      </c>
      <c r="M188" s="0" t="n">
        <v>1187</v>
      </c>
      <c r="N188" s="0" t="n">
        <v>16014</v>
      </c>
    </row>
    <row r="189" customFormat="false" ht="12.8" hidden="false" customHeight="false" outlineLevel="0" collapsed="false">
      <c r="A189" s="0" t="n">
        <v>44</v>
      </c>
      <c r="B189" s="0" t="n">
        <v>11667</v>
      </c>
      <c r="M189" s="0" t="n">
        <v>1188</v>
      </c>
      <c r="N189" s="0" t="n">
        <v>11667</v>
      </c>
    </row>
    <row r="190" customFormat="false" ht="12.8" hidden="false" customHeight="false" outlineLevel="0" collapsed="false">
      <c r="A190" s="0" t="n">
        <v>26</v>
      </c>
      <c r="B190" s="0" t="n">
        <v>18867</v>
      </c>
      <c r="M190" s="0" t="n">
        <v>1189</v>
      </c>
      <c r="N190" s="0" t="n">
        <v>18867</v>
      </c>
    </row>
    <row r="191" customFormat="false" ht="12.8" hidden="false" customHeight="false" outlineLevel="0" collapsed="false">
      <c r="A191" s="0" t="n">
        <v>54</v>
      </c>
      <c r="B191" s="0" t="n">
        <v>11823</v>
      </c>
      <c r="M191" s="0" t="n">
        <v>1190</v>
      </c>
      <c r="N191" s="0" t="n">
        <v>11823</v>
      </c>
    </row>
    <row r="192" customFormat="false" ht="12.8" hidden="false" customHeight="false" outlineLevel="0" collapsed="false">
      <c r="A192" s="0" t="n">
        <v>50</v>
      </c>
      <c r="B192" s="0" t="n">
        <v>15147</v>
      </c>
      <c r="M192" s="0" t="n">
        <v>1191</v>
      </c>
      <c r="N192" s="0" t="n">
        <v>15147</v>
      </c>
    </row>
    <row r="193" customFormat="false" ht="12.8" hidden="false" customHeight="false" outlineLevel="0" collapsed="false">
      <c r="A193" s="0" t="n">
        <v>59</v>
      </c>
      <c r="B193" s="0" t="n">
        <v>11356</v>
      </c>
      <c r="M193" s="0" t="n">
        <v>1192</v>
      </c>
      <c r="N193" s="0" t="n">
        <v>11356</v>
      </c>
    </row>
    <row r="194" customFormat="false" ht="12.8" hidden="false" customHeight="false" outlineLevel="0" collapsed="false">
      <c r="A194" s="0" t="n">
        <v>61</v>
      </c>
      <c r="B194" s="0" t="n">
        <v>13072</v>
      </c>
      <c r="M194" s="0" t="n">
        <v>1193</v>
      </c>
      <c r="N194" s="0" t="n">
        <v>13072</v>
      </c>
    </row>
    <row r="195" customFormat="false" ht="12.8" hidden="false" customHeight="false" outlineLevel="0" collapsed="false">
      <c r="A195" s="0" t="n">
        <v>41</v>
      </c>
      <c r="B195" s="0" t="n">
        <v>13259</v>
      </c>
      <c r="M195" s="0" t="n">
        <v>1194</v>
      </c>
      <c r="N195" s="0" t="n">
        <v>13259</v>
      </c>
    </row>
    <row r="196" customFormat="false" ht="12.8" hidden="false" customHeight="false" outlineLevel="0" collapsed="false">
      <c r="A196" s="0" t="n">
        <v>32</v>
      </c>
      <c r="B196" s="0" t="n">
        <v>16199</v>
      </c>
      <c r="M196" s="0" t="n">
        <v>1195</v>
      </c>
      <c r="N196" s="0" t="n">
        <v>16199</v>
      </c>
    </row>
    <row r="197" customFormat="false" ht="12.8" hidden="false" customHeight="false" outlineLevel="0" collapsed="false">
      <c r="A197" s="0" t="n">
        <v>49</v>
      </c>
      <c r="B197" s="0" t="n">
        <v>10546</v>
      </c>
      <c r="M197" s="0" t="n">
        <v>1196</v>
      </c>
      <c r="N197" s="0" t="n">
        <v>10546</v>
      </c>
    </row>
    <row r="198" customFormat="false" ht="12.8" hidden="false" customHeight="false" outlineLevel="0" collapsed="false">
      <c r="A198" s="0" t="n">
        <v>49</v>
      </c>
      <c r="B198" s="0" t="n">
        <v>15231</v>
      </c>
      <c r="M198" s="0" t="n">
        <v>1197</v>
      </c>
      <c r="N198" s="0" t="n">
        <v>15231</v>
      </c>
    </row>
    <row r="199" customFormat="false" ht="12.8" hidden="false" customHeight="false" outlineLevel="0" collapsed="false">
      <c r="A199" s="0" t="n">
        <v>41</v>
      </c>
      <c r="B199" s="0" t="n">
        <v>17965</v>
      </c>
      <c r="M199" s="0" t="n">
        <v>1198</v>
      </c>
      <c r="N199" s="0" t="n">
        <v>17965</v>
      </c>
    </row>
    <row r="200" customFormat="false" ht="12.8" hidden="false" customHeight="false" outlineLevel="0" collapsed="false">
      <c r="A200" s="0" t="n">
        <v>58</v>
      </c>
      <c r="B200" s="0" t="n">
        <v>12083</v>
      </c>
      <c r="M200" s="0" t="n">
        <v>1199</v>
      </c>
      <c r="N200" s="0" t="n">
        <v>12083</v>
      </c>
    </row>
    <row r="201" customFormat="false" ht="12.8" hidden="false" customHeight="false" outlineLevel="0" collapsed="false">
      <c r="A201" s="0" t="n">
        <v>29</v>
      </c>
      <c r="B201" s="0" t="n">
        <v>12040</v>
      </c>
      <c r="M201" s="0" t="n">
        <v>1200</v>
      </c>
      <c r="N201" s="0" t="n">
        <v>12040</v>
      </c>
    </row>
    <row r="202" customFormat="false" ht="12.8" hidden="false" customHeight="false" outlineLevel="0" collapsed="false">
      <c r="A202" s="0" t="n">
        <v>56</v>
      </c>
      <c r="B202" s="0" t="n">
        <v>14534</v>
      </c>
      <c r="M202" s="0" t="n">
        <v>1201</v>
      </c>
      <c r="N202" s="0" t="n">
        <v>14534</v>
      </c>
    </row>
    <row r="203" customFormat="false" ht="12.8" hidden="false" customHeight="false" outlineLevel="0" collapsed="false">
      <c r="A203" s="0" t="n">
        <v>19</v>
      </c>
      <c r="B203" s="0" t="n">
        <v>11752</v>
      </c>
      <c r="M203" s="0" t="n">
        <v>1202</v>
      </c>
      <c r="N203" s="0" t="n">
        <v>11752</v>
      </c>
    </row>
    <row r="204" customFormat="false" ht="12.8" hidden="false" customHeight="false" outlineLevel="0" collapsed="false">
      <c r="A204" s="0" t="n">
        <v>20</v>
      </c>
      <c r="B204" s="0" t="n">
        <v>19807</v>
      </c>
      <c r="M204" s="0" t="n">
        <v>1203</v>
      </c>
      <c r="N204" s="0" t="n">
        <v>19807</v>
      </c>
    </row>
    <row r="205" customFormat="false" ht="12.8" hidden="false" customHeight="false" outlineLevel="0" collapsed="false">
      <c r="A205" s="0" t="n">
        <v>54</v>
      </c>
      <c r="B205" s="0" t="n">
        <v>11849</v>
      </c>
      <c r="M205" s="0" t="n">
        <v>1204</v>
      </c>
      <c r="N205" s="0" t="n">
        <v>11849</v>
      </c>
    </row>
    <row r="206" customFormat="false" ht="12.8" hidden="false" customHeight="false" outlineLevel="0" collapsed="false">
      <c r="A206" s="0" t="n">
        <v>34</v>
      </c>
      <c r="B206" s="0" t="n">
        <v>12642</v>
      </c>
      <c r="M206" s="0" t="n">
        <v>1205</v>
      </c>
      <c r="N206" s="0" t="n">
        <v>12642</v>
      </c>
    </row>
    <row r="207" customFormat="false" ht="12.8" hidden="false" customHeight="false" outlineLevel="0" collapsed="false">
      <c r="A207" s="0" t="n">
        <v>19</v>
      </c>
      <c r="B207" s="0" t="n">
        <v>11600</v>
      </c>
      <c r="M207" s="0" t="n">
        <v>1206</v>
      </c>
      <c r="N207" s="0" t="n">
        <v>11600</v>
      </c>
    </row>
    <row r="208" customFormat="false" ht="12.8" hidden="false" customHeight="false" outlineLevel="0" collapsed="false">
      <c r="A208" s="0" t="n">
        <v>19</v>
      </c>
      <c r="B208" s="0" t="n">
        <v>14402</v>
      </c>
      <c r="M208" s="0" t="n">
        <v>1207</v>
      </c>
      <c r="N208" s="0" t="n">
        <v>14402</v>
      </c>
    </row>
    <row r="209" customFormat="false" ht="12.8" hidden="false" customHeight="false" outlineLevel="0" collapsed="false">
      <c r="A209" s="0" t="n">
        <v>45</v>
      </c>
      <c r="B209" s="0" t="n">
        <v>13799</v>
      </c>
      <c r="M209" s="0" t="n">
        <v>1208</v>
      </c>
      <c r="N209" s="0" t="n">
        <v>13799</v>
      </c>
    </row>
    <row r="210" customFormat="false" ht="12.8" hidden="false" customHeight="false" outlineLevel="0" collapsed="false">
      <c r="A210" s="0" t="n">
        <v>40</v>
      </c>
      <c r="B210" s="0" t="n">
        <v>10618</v>
      </c>
      <c r="M210" s="0" t="n">
        <v>1209</v>
      </c>
      <c r="N210" s="0" t="n">
        <v>10618</v>
      </c>
    </row>
    <row r="211" customFormat="false" ht="12.8" hidden="false" customHeight="false" outlineLevel="0" collapsed="false">
      <c r="A211" s="0" t="n">
        <v>54</v>
      </c>
      <c r="B211" s="0" t="n">
        <v>11132</v>
      </c>
      <c r="M211" s="0" t="n">
        <v>1210</v>
      </c>
      <c r="N211" s="0" t="n">
        <v>11132</v>
      </c>
    </row>
    <row r="212" customFormat="false" ht="12.8" hidden="false" customHeight="false" outlineLevel="0" collapsed="false">
      <c r="A212" s="0" t="n">
        <v>49</v>
      </c>
      <c r="B212" s="0" t="n">
        <v>15491</v>
      </c>
      <c r="M212" s="0" t="n">
        <v>1211</v>
      </c>
      <c r="N212" s="0" t="n">
        <v>15491</v>
      </c>
    </row>
    <row r="213" customFormat="false" ht="12.8" hidden="false" customHeight="false" outlineLevel="0" collapsed="false">
      <c r="A213" s="0" t="n">
        <v>50</v>
      </c>
      <c r="B213" s="0" t="n">
        <v>15795</v>
      </c>
      <c r="M213" s="0" t="n">
        <v>1212</v>
      </c>
      <c r="N213" s="0" t="n">
        <v>15795</v>
      </c>
    </row>
    <row r="214" customFormat="false" ht="12.8" hidden="false" customHeight="false" outlineLevel="0" collapsed="false">
      <c r="A214" s="0" t="n">
        <v>18</v>
      </c>
      <c r="B214" s="0" t="n">
        <v>17633</v>
      </c>
      <c r="M214" s="0" t="n">
        <v>1213</v>
      </c>
      <c r="N214" s="0" t="n">
        <v>17633</v>
      </c>
    </row>
    <row r="215" customFormat="false" ht="12.8" hidden="false" customHeight="false" outlineLevel="0" collapsed="false">
      <c r="A215" s="0" t="n">
        <v>36</v>
      </c>
      <c r="B215" s="0" t="n">
        <v>11487</v>
      </c>
      <c r="M215" s="0" t="n">
        <v>1214</v>
      </c>
      <c r="N215" s="0" t="n">
        <v>11487</v>
      </c>
    </row>
    <row r="216" customFormat="false" ht="12.8" hidden="false" customHeight="false" outlineLevel="0" collapsed="false">
      <c r="A216" s="0" t="n">
        <v>19</v>
      </c>
      <c r="B216" s="0" t="n">
        <v>17848</v>
      </c>
      <c r="M216" s="0" t="n">
        <v>1215</v>
      </c>
      <c r="N216" s="0" t="n">
        <v>17848</v>
      </c>
    </row>
    <row r="217" customFormat="false" ht="12.8" hidden="false" customHeight="false" outlineLevel="0" collapsed="false">
      <c r="A217" s="0" t="n">
        <v>61</v>
      </c>
      <c r="B217" s="0" t="n">
        <v>15009</v>
      </c>
      <c r="M217" s="0" t="n">
        <v>1216</v>
      </c>
      <c r="N217" s="0" t="n">
        <v>15009</v>
      </c>
    </row>
    <row r="218" customFormat="false" ht="12.8" hidden="false" customHeight="false" outlineLevel="0" collapsed="false">
      <c r="A218" s="0" t="n">
        <v>43</v>
      </c>
      <c r="B218" s="0" t="n">
        <v>19749</v>
      </c>
      <c r="M218" s="0" t="n">
        <v>1217</v>
      </c>
      <c r="N218" s="0" t="n">
        <v>19749</v>
      </c>
    </row>
    <row r="219" customFormat="false" ht="12.8" hidden="false" customHeight="false" outlineLevel="0" collapsed="false">
      <c r="A219" s="0" t="n">
        <v>49</v>
      </c>
      <c r="B219" s="0" t="n">
        <v>12113</v>
      </c>
      <c r="M219" s="0" t="n">
        <v>1218</v>
      </c>
      <c r="N219" s="0" t="n">
        <v>12113</v>
      </c>
    </row>
    <row r="220" customFormat="false" ht="12.8" hidden="false" customHeight="false" outlineLevel="0" collapsed="false">
      <c r="A220" s="0" t="n">
        <v>23</v>
      </c>
      <c r="B220" s="0" t="n">
        <v>11044</v>
      </c>
      <c r="M220" s="0" t="n">
        <v>1219</v>
      </c>
      <c r="N220" s="0" t="n">
        <v>11044</v>
      </c>
    </row>
    <row r="221" customFormat="false" ht="12.8" hidden="false" customHeight="false" outlineLevel="0" collapsed="false">
      <c r="A221" s="0" t="n">
        <v>49</v>
      </c>
      <c r="B221" s="0" t="n">
        <v>12431</v>
      </c>
      <c r="M221" s="0" t="n">
        <v>1220</v>
      </c>
      <c r="N221" s="0" t="n">
        <v>12431</v>
      </c>
    </row>
    <row r="222" customFormat="false" ht="12.8" hidden="false" customHeight="false" outlineLevel="0" collapsed="false">
      <c r="A222" s="0" t="n">
        <v>21</v>
      </c>
      <c r="B222" s="0" t="n">
        <v>17979</v>
      </c>
      <c r="M222" s="0" t="n">
        <v>1221</v>
      </c>
      <c r="N222" s="0" t="n">
        <v>17979</v>
      </c>
    </row>
    <row r="223" customFormat="false" ht="12.8" hidden="false" customHeight="false" outlineLevel="0" collapsed="false">
      <c r="A223" s="0" t="n">
        <v>28</v>
      </c>
      <c r="B223" s="0" t="n">
        <v>11582</v>
      </c>
      <c r="M223" s="0" t="n">
        <v>1222</v>
      </c>
      <c r="N223" s="0" t="n">
        <v>11582</v>
      </c>
    </row>
    <row r="224" customFormat="false" ht="12.8" hidden="false" customHeight="false" outlineLevel="0" collapsed="false">
      <c r="A224" s="0" t="n">
        <v>34</v>
      </c>
      <c r="B224" s="0" t="n">
        <v>11308</v>
      </c>
      <c r="M224" s="0" t="n">
        <v>1223</v>
      </c>
      <c r="N224" s="0" t="n">
        <v>11308</v>
      </c>
    </row>
    <row r="225" customFormat="false" ht="12.8" hidden="false" customHeight="false" outlineLevel="0" collapsed="false">
      <c r="A225" s="0" t="n">
        <v>55</v>
      </c>
      <c r="B225" s="0" t="n">
        <v>14917</v>
      </c>
      <c r="M225" s="0" t="n">
        <v>1224</v>
      </c>
      <c r="N225" s="0" t="n">
        <v>14917</v>
      </c>
    </row>
    <row r="226" customFormat="false" ht="12.8" hidden="false" customHeight="false" outlineLevel="0" collapsed="false">
      <c r="A226" s="0" t="n">
        <v>41</v>
      </c>
      <c r="B226" s="0" t="n">
        <v>18793</v>
      </c>
      <c r="M226" s="0" t="n">
        <v>1225</v>
      </c>
      <c r="N226" s="0" t="n">
        <v>18793</v>
      </c>
    </row>
    <row r="227" customFormat="false" ht="12.8" hidden="false" customHeight="false" outlineLevel="0" collapsed="false">
      <c r="A227" s="0" t="n">
        <v>22</v>
      </c>
      <c r="B227" s="0" t="n">
        <v>11620</v>
      </c>
      <c r="M227" s="0" t="n">
        <v>1226</v>
      </c>
      <c r="N227" s="0" t="n">
        <v>11620</v>
      </c>
    </row>
    <row r="228" customFormat="false" ht="12.8" hidden="false" customHeight="false" outlineLevel="0" collapsed="false">
      <c r="A228" s="0" t="n">
        <v>51</v>
      </c>
      <c r="B228" s="0" t="n">
        <v>17503</v>
      </c>
      <c r="M228" s="0" t="n">
        <v>1227</v>
      </c>
      <c r="N228" s="0" t="n">
        <v>17503</v>
      </c>
    </row>
    <row r="229" customFormat="false" ht="12.8" hidden="false" customHeight="false" outlineLevel="0" collapsed="false">
      <c r="A229" s="0" t="n">
        <v>23</v>
      </c>
      <c r="B229" s="0" t="n">
        <v>14766</v>
      </c>
      <c r="M229" s="0" t="n">
        <v>1228</v>
      </c>
      <c r="N229" s="0" t="n">
        <v>14766</v>
      </c>
    </row>
    <row r="230" customFormat="false" ht="12.8" hidden="false" customHeight="false" outlineLevel="0" collapsed="false">
      <c r="A230" s="0" t="n">
        <v>39</v>
      </c>
      <c r="B230" s="0" t="n">
        <v>15362</v>
      </c>
      <c r="M230" s="0" t="n">
        <v>1229</v>
      </c>
      <c r="N230" s="0" t="n">
        <v>15362</v>
      </c>
    </row>
    <row r="231" customFormat="false" ht="12.8" hidden="false" customHeight="false" outlineLevel="0" collapsed="false">
      <c r="A231" s="0" t="n">
        <v>28</v>
      </c>
      <c r="B231" s="0" t="n">
        <v>15192</v>
      </c>
      <c r="M231" s="0" t="n">
        <v>1230</v>
      </c>
      <c r="N231" s="0" t="n">
        <v>15192</v>
      </c>
    </row>
    <row r="232" customFormat="false" ht="12.8" hidden="false" customHeight="false" outlineLevel="0" collapsed="false">
      <c r="A232" s="0" t="n">
        <v>33</v>
      </c>
      <c r="B232" s="0" t="n">
        <v>16622</v>
      </c>
      <c r="M232" s="0" t="n">
        <v>1231</v>
      </c>
      <c r="N232" s="0" t="n">
        <v>16622</v>
      </c>
    </row>
    <row r="233" customFormat="false" ht="12.8" hidden="false" customHeight="false" outlineLevel="0" collapsed="false">
      <c r="A233" s="0" t="n">
        <v>50</v>
      </c>
      <c r="B233" s="0" t="n">
        <v>16093</v>
      </c>
      <c r="M233" s="0" t="n">
        <v>1232</v>
      </c>
      <c r="N233" s="0" t="n">
        <v>16093</v>
      </c>
    </row>
    <row r="234" customFormat="false" ht="12.8" hidden="false" customHeight="false" outlineLevel="0" collapsed="false">
      <c r="A234" s="0" t="n">
        <v>26</v>
      </c>
      <c r="B234" s="0" t="n">
        <v>16704</v>
      </c>
      <c r="M234" s="0" t="n">
        <v>1233</v>
      </c>
      <c r="N234" s="0" t="n">
        <v>16704</v>
      </c>
    </row>
    <row r="235" customFormat="false" ht="12.8" hidden="false" customHeight="false" outlineLevel="0" collapsed="false">
      <c r="A235" s="0" t="n">
        <v>23</v>
      </c>
      <c r="B235" s="0" t="n">
        <v>10100</v>
      </c>
      <c r="M235" s="0" t="n">
        <v>1234</v>
      </c>
      <c r="N235" s="0" t="n">
        <v>10100</v>
      </c>
    </row>
    <row r="236" customFormat="false" ht="12.8" hidden="false" customHeight="false" outlineLevel="0" collapsed="false">
      <c r="A236" s="0" t="n">
        <v>33</v>
      </c>
      <c r="B236" s="0" t="n">
        <v>16657</v>
      </c>
      <c r="M236" s="0" t="n">
        <v>1235</v>
      </c>
      <c r="N236" s="0" t="n">
        <v>16657</v>
      </c>
    </row>
    <row r="237" customFormat="false" ht="12.8" hidden="false" customHeight="false" outlineLevel="0" collapsed="false">
      <c r="A237" s="0" t="n">
        <v>46</v>
      </c>
      <c r="B237" s="0" t="n">
        <v>15875</v>
      </c>
      <c r="M237" s="0" t="n">
        <v>1236</v>
      </c>
      <c r="N237" s="0" t="n">
        <v>15875</v>
      </c>
    </row>
    <row r="238" customFormat="false" ht="12.8" hidden="false" customHeight="false" outlineLevel="0" collapsed="false">
      <c r="A238" s="0" t="n">
        <v>20</v>
      </c>
      <c r="B238" s="0" t="n">
        <v>14271</v>
      </c>
      <c r="M238" s="0" t="n">
        <v>1237</v>
      </c>
      <c r="N238" s="0" t="n">
        <v>14271</v>
      </c>
    </row>
    <row r="239" customFormat="false" ht="12.8" hidden="false" customHeight="false" outlineLevel="0" collapsed="false">
      <c r="A239" s="0" t="n">
        <v>37</v>
      </c>
      <c r="B239" s="0" t="n">
        <v>10237</v>
      </c>
      <c r="M239" s="0" t="n">
        <v>1238</v>
      </c>
      <c r="N239" s="0" t="n">
        <v>10237</v>
      </c>
    </row>
    <row r="240" customFormat="false" ht="12.8" hidden="false" customHeight="false" outlineLevel="0" collapsed="false">
      <c r="A240" s="0" t="n">
        <v>53</v>
      </c>
      <c r="B240" s="0" t="n">
        <v>17226</v>
      </c>
      <c r="M240" s="0" t="n">
        <v>1239</v>
      </c>
      <c r="N240" s="0" t="n">
        <v>17226</v>
      </c>
    </row>
    <row r="241" customFormat="false" ht="12.8" hidden="false" customHeight="false" outlineLevel="0" collapsed="false">
      <c r="A241" s="0" t="n">
        <v>36</v>
      </c>
      <c r="B241" s="0" t="n">
        <v>18032</v>
      </c>
      <c r="M241" s="0" t="n">
        <v>1240</v>
      </c>
      <c r="N241" s="0" t="n">
        <v>18032</v>
      </c>
    </row>
    <row r="242" customFormat="false" ht="12.8" hidden="false" customHeight="false" outlineLevel="0" collapsed="false">
      <c r="A242" s="0" t="n">
        <v>43</v>
      </c>
      <c r="B242" s="0" t="n">
        <v>15218</v>
      </c>
      <c r="M242" s="0" t="n">
        <v>1241</v>
      </c>
      <c r="N242" s="0" t="n">
        <v>15218</v>
      </c>
    </row>
    <row r="243" customFormat="false" ht="12.8" hidden="false" customHeight="false" outlineLevel="0" collapsed="false">
      <c r="A243" s="0" t="n">
        <v>20</v>
      </c>
      <c r="B243" s="0" t="n">
        <v>14025</v>
      </c>
      <c r="M243" s="0" t="n">
        <v>1242</v>
      </c>
      <c r="N243" s="0" t="n">
        <v>14025</v>
      </c>
    </row>
    <row r="244" customFormat="false" ht="12.8" hidden="false" customHeight="false" outlineLevel="0" collapsed="false">
      <c r="A244" s="0" t="n">
        <v>36</v>
      </c>
      <c r="B244" s="0" t="n">
        <v>16073</v>
      </c>
      <c r="M244" s="0" t="n">
        <v>1243</v>
      </c>
      <c r="N244" s="0" t="n">
        <v>16073</v>
      </c>
    </row>
    <row r="245" customFormat="false" ht="12.8" hidden="false" customHeight="false" outlineLevel="0" collapsed="false">
      <c r="A245" s="0" t="n">
        <v>37</v>
      </c>
      <c r="B245" s="0" t="n">
        <v>12542</v>
      </c>
      <c r="M245" s="0" t="n">
        <v>1244</v>
      </c>
      <c r="N245" s="0" t="n">
        <v>12542</v>
      </c>
    </row>
    <row r="246" customFormat="false" ht="12.8" hidden="false" customHeight="false" outlineLevel="0" collapsed="false">
      <c r="A246" s="0" t="n">
        <v>49</v>
      </c>
      <c r="B246" s="0" t="n">
        <v>11537</v>
      </c>
      <c r="M246" s="0" t="n">
        <v>1245</v>
      </c>
      <c r="N246" s="0" t="n">
        <v>11537</v>
      </c>
    </row>
    <row r="247" customFormat="false" ht="12.8" hidden="false" customHeight="false" outlineLevel="0" collapsed="false">
      <c r="A247" s="0" t="n">
        <v>24</v>
      </c>
      <c r="B247" s="0" t="n">
        <v>10754</v>
      </c>
      <c r="M247" s="0" t="n">
        <v>1246</v>
      </c>
      <c r="N247" s="0" t="n">
        <v>10754</v>
      </c>
    </row>
    <row r="248" customFormat="false" ht="12.8" hidden="false" customHeight="false" outlineLevel="0" collapsed="false">
      <c r="A248" s="0" t="n">
        <v>58</v>
      </c>
      <c r="B248" s="0" t="n">
        <v>17396</v>
      </c>
      <c r="M248" s="0" t="n">
        <v>1247</v>
      </c>
      <c r="N248" s="0" t="n">
        <v>17396</v>
      </c>
    </row>
    <row r="249" customFormat="false" ht="12.8" hidden="false" customHeight="false" outlineLevel="0" collapsed="false">
      <c r="A249" s="0" t="n">
        <v>50</v>
      </c>
      <c r="B249" s="0" t="n">
        <v>17823</v>
      </c>
      <c r="M249" s="0" t="n">
        <v>1248</v>
      </c>
      <c r="N249" s="0" t="n">
        <v>17823</v>
      </c>
    </row>
    <row r="250" customFormat="false" ht="12.8" hidden="false" customHeight="false" outlineLevel="0" collapsed="false">
      <c r="A250" s="0" t="n">
        <v>57</v>
      </c>
      <c r="B250" s="0" t="n">
        <v>15507</v>
      </c>
      <c r="M250" s="0" t="n">
        <v>1249</v>
      </c>
      <c r="N250" s="0" t="n">
        <v>15507</v>
      </c>
    </row>
    <row r="251" customFormat="false" ht="12.8" hidden="false" customHeight="false" outlineLevel="0" collapsed="false">
      <c r="A251" s="0" t="n">
        <v>56</v>
      </c>
      <c r="B251" s="0" t="n">
        <v>14235</v>
      </c>
      <c r="M251" s="0" t="n">
        <v>1250</v>
      </c>
      <c r="N251" s="0" t="n">
        <v>14235</v>
      </c>
    </row>
    <row r="252" customFormat="false" ht="12.8" hidden="false" customHeight="false" outlineLevel="0" collapsed="false">
      <c r="A252" s="0" t="n">
        <v>35</v>
      </c>
      <c r="B252" s="0" t="n">
        <v>10540</v>
      </c>
      <c r="M252" s="0" t="n">
        <v>1251</v>
      </c>
      <c r="N252" s="0" t="n">
        <v>10540</v>
      </c>
    </row>
    <row r="253" customFormat="false" ht="12.8" hidden="false" customHeight="false" outlineLevel="0" collapsed="false">
      <c r="A253" s="0" t="n">
        <v>57</v>
      </c>
      <c r="B253" s="0" t="n">
        <v>15510</v>
      </c>
      <c r="M253" s="0" t="n">
        <v>1252</v>
      </c>
      <c r="N253" s="0" t="n">
        <v>15510</v>
      </c>
    </row>
    <row r="254" customFormat="false" ht="12.8" hidden="false" customHeight="false" outlineLevel="0" collapsed="false">
      <c r="A254" s="0" t="n">
        <v>18</v>
      </c>
      <c r="B254" s="0" t="n">
        <v>18461</v>
      </c>
      <c r="M254" s="0" t="n">
        <v>1253</v>
      </c>
      <c r="N254" s="0" t="n">
        <v>18461</v>
      </c>
    </row>
    <row r="255" customFormat="false" ht="12.8" hidden="false" customHeight="false" outlineLevel="0" collapsed="false">
      <c r="A255" s="0" t="n">
        <v>28</v>
      </c>
      <c r="B255" s="0" t="n">
        <v>17926</v>
      </c>
      <c r="M255" s="0" t="n">
        <v>1254</v>
      </c>
      <c r="N255" s="0" t="n">
        <v>17926</v>
      </c>
    </row>
    <row r="256" customFormat="false" ht="12.8" hidden="false" customHeight="false" outlineLevel="0" collapsed="false">
      <c r="A256" s="0" t="n">
        <v>45</v>
      </c>
      <c r="B256" s="0" t="n">
        <v>15131</v>
      </c>
      <c r="M256" s="0" t="n">
        <v>1255</v>
      </c>
      <c r="N256" s="0" t="n">
        <v>15131</v>
      </c>
    </row>
    <row r="257" customFormat="false" ht="12.8" hidden="false" customHeight="false" outlineLevel="0" collapsed="false">
      <c r="A257" s="0" t="n">
        <v>42</v>
      </c>
      <c r="B257" s="0" t="n">
        <v>18697</v>
      </c>
      <c r="M257" s="0" t="n">
        <v>1256</v>
      </c>
      <c r="N257" s="0" t="n">
        <v>18697</v>
      </c>
    </row>
    <row r="258" customFormat="false" ht="12.8" hidden="false" customHeight="false" outlineLevel="0" collapsed="false">
      <c r="A258" s="0" t="n">
        <v>40</v>
      </c>
      <c r="B258" s="0" t="n">
        <v>11129</v>
      </c>
      <c r="M258" s="0" t="n">
        <v>1257</v>
      </c>
      <c r="N258" s="0" t="n">
        <v>11129</v>
      </c>
    </row>
    <row r="259" customFormat="false" ht="12.8" hidden="false" customHeight="false" outlineLevel="0" collapsed="false">
      <c r="A259" s="0" t="n">
        <v>48</v>
      </c>
      <c r="B259" s="0" t="n">
        <v>13145</v>
      </c>
      <c r="M259" s="0" t="n">
        <v>1258</v>
      </c>
      <c r="N259" s="0" t="n">
        <v>13145</v>
      </c>
    </row>
    <row r="260" customFormat="false" ht="12.8" hidden="false" customHeight="false" outlineLevel="0" collapsed="false">
      <c r="A260" s="0" t="n">
        <v>47</v>
      </c>
      <c r="B260" s="0" t="n">
        <v>18553</v>
      </c>
      <c r="M260" s="0" t="n">
        <v>1259</v>
      </c>
      <c r="N260" s="0" t="n">
        <v>18553</v>
      </c>
    </row>
    <row r="261" customFormat="false" ht="12.8" hidden="false" customHeight="false" outlineLevel="0" collapsed="false">
      <c r="A261" s="0" t="n">
        <v>59</v>
      </c>
      <c r="B261" s="0" t="n">
        <v>13720</v>
      </c>
      <c r="M261" s="0" t="n">
        <v>1260</v>
      </c>
      <c r="N261" s="0" t="n">
        <v>13720</v>
      </c>
    </row>
    <row r="262" customFormat="false" ht="12.8" hidden="false" customHeight="false" outlineLevel="0" collapsed="false">
      <c r="A262" s="0" t="n">
        <v>52</v>
      </c>
      <c r="B262" s="0" t="n">
        <v>19648</v>
      </c>
      <c r="M262" s="0" t="n">
        <v>1261</v>
      </c>
      <c r="N262" s="0" t="n">
        <v>19648</v>
      </c>
    </row>
    <row r="263" customFormat="false" ht="12.8" hidden="false" customHeight="false" outlineLevel="0" collapsed="false">
      <c r="A263" s="0" t="n">
        <v>24</v>
      </c>
      <c r="B263" s="0" t="n">
        <v>14067</v>
      </c>
      <c r="M263" s="0" t="n">
        <v>1262</v>
      </c>
      <c r="N263" s="0" t="n">
        <v>14067</v>
      </c>
    </row>
    <row r="264" customFormat="false" ht="12.8" hidden="false" customHeight="false" outlineLevel="0" collapsed="false">
      <c r="A264" s="0" t="n">
        <v>33</v>
      </c>
      <c r="B264" s="0" t="n">
        <v>14195</v>
      </c>
      <c r="M264" s="0" t="n">
        <v>1263</v>
      </c>
      <c r="N264" s="0" t="n">
        <v>14195</v>
      </c>
    </row>
    <row r="265" customFormat="false" ht="12.8" hidden="false" customHeight="false" outlineLevel="0" collapsed="false">
      <c r="A265" s="0" t="n">
        <v>43</v>
      </c>
      <c r="B265" s="0" t="n">
        <v>19873</v>
      </c>
      <c r="M265" s="0" t="n">
        <v>1264</v>
      </c>
      <c r="N265" s="0" t="n">
        <v>19873</v>
      </c>
    </row>
    <row r="266" customFormat="false" ht="12.8" hidden="false" customHeight="false" outlineLevel="0" collapsed="false">
      <c r="A266" s="0" t="n">
        <v>19</v>
      </c>
      <c r="B266" s="0" t="n">
        <v>19244</v>
      </c>
      <c r="M266" s="0" t="n">
        <v>1265</v>
      </c>
      <c r="N266" s="0" t="n">
        <v>19244</v>
      </c>
    </row>
    <row r="267" customFormat="false" ht="12.8" hidden="false" customHeight="false" outlineLevel="0" collapsed="false">
      <c r="A267" s="0" t="n">
        <v>18</v>
      </c>
      <c r="B267" s="0" t="n">
        <v>17281</v>
      </c>
      <c r="M267" s="0" t="n">
        <v>1266</v>
      </c>
      <c r="N267" s="0" t="n">
        <v>17281</v>
      </c>
    </row>
    <row r="268" customFormat="false" ht="12.8" hidden="false" customHeight="false" outlineLevel="0" collapsed="false">
      <c r="A268" s="0" t="n">
        <v>29</v>
      </c>
      <c r="B268" s="0" t="n">
        <v>12509</v>
      </c>
      <c r="M268" s="0" t="n">
        <v>1267</v>
      </c>
      <c r="N268" s="0" t="n">
        <v>12509</v>
      </c>
    </row>
    <row r="269" customFormat="false" ht="12.8" hidden="false" customHeight="false" outlineLevel="0" collapsed="false">
      <c r="A269" s="0" t="n">
        <v>22</v>
      </c>
      <c r="B269" s="0" t="n">
        <v>15016</v>
      </c>
      <c r="M269" s="0" t="n">
        <v>1268</v>
      </c>
      <c r="N269" s="0" t="n">
        <v>15016</v>
      </c>
    </row>
    <row r="270" customFormat="false" ht="12.8" hidden="false" customHeight="false" outlineLevel="0" collapsed="false">
      <c r="A270" s="0" t="n">
        <v>54</v>
      </c>
      <c r="B270" s="0" t="n">
        <v>16533</v>
      </c>
      <c r="M270" s="0" t="n">
        <v>1269</v>
      </c>
      <c r="N270" s="0" t="n">
        <v>16533</v>
      </c>
    </row>
    <row r="271" customFormat="false" ht="12.8" hidden="false" customHeight="false" outlineLevel="0" collapsed="false">
      <c r="A271" s="0" t="n">
        <v>49</v>
      </c>
      <c r="B271" s="0" t="n">
        <v>14727</v>
      </c>
      <c r="M271" s="0" t="n">
        <v>1270</v>
      </c>
      <c r="N271" s="0" t="n">
        <v>14727</v>
      </c>
    </row>
    <row r="272" customFormat="false" ht="12.8" hidden="false" customHeight="false" outlineLevel="0" collapsed="false">
      <c r="A272" s="0" t="n">
        <v>26</v>
      </c>
      <c r="B272" s="0" t="n">
        <v>10681</v>
      </c>
      <c r="M272" s="0" t="n">
        <v>1271</v>
      </c>
      <c r="N272" s="0" t="n">
        <v>10681</v>
      </c>
    </row>
    <row r="273" customFormat="false" ht="12.8" hidden="false" customHeight="false" outlineLevel="0" collapsed="false">
      <c r="A273" s="0" t="n">
        <v>58</v>
      </c>
      <c r="B273" s="0" t="n">
        <v>13932</v>
      </c>
      <c r="M273" s="0" t="n">
        <v>1272</v>
      </c>
      <c r="N273" s="0" t="n">
        <v>13932</v>
      </c>
    </row>
    <row r="274" customFormat="false" ht="12.8" hidden="false" customHeight="false" outlineLevel="0" collapsed="false">
      <c r="A274" s="0" t="n">
        <v>52</v>
      </c>
      <c r="B274" s="0" t="n">
        <v>15560</v>
      </c>
      <c r="M274" s="0" t="n">
        <v>1273</v>
      </c>
      <c r="N274" s="0" t="n">
        <v>15560</v>
      </c>
    </row>
    <row r="275" customFormat="false" ht="12.8" hidden="false" customHeight="false" outlineLevel="0" collapsed="false">
      <c r="A275" s="0" t="n">
        <v>36</v>
      </c>
      <c r="B275" s="0" t="n">
        <v>14016</v>
      </c>
      <c r="M275" s="0" t="n">
        <v>1274</v>
      </c>
      <c r="N275" s="0" t="n">
        <v>14016</v>
      </c>
    </row>
    <row r="276" customFormat="false" ht="12.8" hidden="false" customHeight="false" outlineLevel="0" collapsed="false">
      <c r="A276" s="0" t="n">
        <v>33</v>
      </c>
      <c r="B276" s="0" t="n">
        <v>17339</v>
      </c>
      <c r="M276" s="0" t="n">
        <v>1275</v>
      </c>
      <c r="N276" s="0" t="n">
        <v>17339</v>
      </c>
    </row>
    <row r="277" customFormat="false" ht="12.8" hidden="false" customHeight="false" outlineLevel="0" collapsed="false">
      <c r="A277" s="0" t="n">
        <v>20</v>
      </c>
      <c r="B277" s="0" t="n">
        <v>10719</v>
      </c>
      <c r="M277" s="0" t="n">
        <v>1276</v>
      </c>
      <c r="N277" s="0" t="n">
        <v>10719</v>
      </c>
    </row>
    <row r="278" customFormat="false" ht="12.8" hidden="false" customHeight="false" outlineLevel="0" collapsed="false">
      <c r="A278" s="0" t="n">
        <v>37</v>
      </c>
      <c r="B278" s="0" t="n">
        <v>10074</v>
      </c>
      <c r="M278" s="0" t="n">
        <v>1277</v>
      </c>
      <c r="N278" s="0" t="n">
        <v>10074</v>
      </c>
    </row>
    <row r="279" customFormat="false" ht="12.8" hidden="false" customHeight="false" outlineLevel="0" collapsed="false">
      <c r="A279" s="0" t="n">
        <v>41</v>
      </c>
      <c r="B279" s="0" t="n">
        <v>19485</v>
      </c>
      <c r="M279" s="0" t="n">
        <v>1278</v>
      </c>
      <c r="N279" s="0" t="n">
        <v>19485</v>
      </c>
    </row>
    <row r="280" customFormat="false" ht="12.8" hidden="false" customHeight="false" outlineLevel="0" collapsed="false">
      <c r="A280" s="0" t="n">
        <v>50</v>
      </c>
      <c r="B280" s="0" t="n">
        <v>14157</v>
      </c>
      <c r="M280" s="0" t="n">
        <v>1279</v>
      </c>
      <c r="N280" s="0" t="n">
        <v>14157</v>
      </c>
    </row>
    <row r="281" customFormat="false" ht="12.8" hidden="false" customHeight="false" outlineLevel="0" collapsed="false">
      <c r="A281" s="0" t="n">
        <v>41</v>
      </c>
      <c r="B281" s="0" t="n">
        <v>18511</v>
      </c>
      <c r="M281" s="0" t="n">
        <v>1280</v>
      </c>
      <c r="N281" s="0" t="n">
        <v>18511</v>
      </c>
    </row>
    <row r="282" customFormat="false" ht="12.8" hidden="false" customHeight="false" outlineLevel="0" collapsed="false">
      <c r="A282" s="0" t="n">
        <v>28</v>
      </c>
      <c r="B282" s="0" t="n">
        <v>12149</v>
      </c>
      <c r="M282" s="0" t="n">
        <v>1281</v>
      </c>
      <c r="N282" s="0" t="n">
        <v>12149</v>
      </c>
    </row>
    <row r="283" customFormat="false" ht="12.8" hidden="false" customHeight="false" outlineLevel="0" collapsed="false">
      <c r="A283" s="0" t="n">
        <v>25</v>
      </c>
      <c r="B283" s="0" t="n">
        <v>19644</v>
      </c>
      <c r="M283" s="0" t="n">
        <v>1282</v>
      </c>
      <c r="N283" s="0" t="n">
        <v>19644</v>
      </c>
    </row>
    <row r="284" customFormat="false" ht="12.8" hidden="false" customHeight="false" outlineLevel="0" collapsed="false">
      <c r="A284" s="0" t="n">
        <v>53</v>
      </c>
      <c r="B284" s="0" t="n">
        <v>19747</v>
      </c>
      <c r="M284" s="0" t="n">
        <v>1283</v>
      </c>
      <c r="N284" s="0" t="n">
        <v>19747</v>
      </c>
    </row>
    <row r="285" customFormat="false" ht="12.8" hidden="false" customHeight="false" outlineLevel="0" collapsed="false">
      <c r="A285" s="0" t="n">
        <v>55</v>
      </c>
      <c r="B285" s="0" t="n">
        <v>16713</v>
      </c>
      <c r="M285" s="0" t="n">
        <v>1284</v>
      </c>
      <c r="N285" s="0" t="n">
        <v>16713</v>
      </c>
    </row>
    <row r="286" customFormat="false" ht="12.8" hidden="false" customHeight="false" outlineLevel="0" collapsed="false">
      <c r="A286" s="0" t="n">
        <v>57</v>
      </c>
      <c r="B286" s="0" t="n">
        <v>14207</v>
      </c>
      <c r="M286" s="0" t="n">
        <v>1285</v>
      </c>
      <c r="N286" s="0" t="n">
        <v>14207</v>
      </c>
    </row>
    <row r="287" customFormat="false" ht="12.8" hidden="false" customHeight="false" outlineLevel="0" collapsed="false">
      <c r="A287" s="0" t="n">
        <v>37</v>
      </c>
      <c r="B287" s="0" t="n">
        <v>17141</v>
      </c>
      <c r="M287" s="0" t="n">
        <v>1286</v>
      </c>
      <c r="N287" s="0" t="n">
        <v>17141</v>
      </c>
    </row>
    <row r="288" customFormat="false" ht="12.8" hidden="false" customHeight="false" outlineLevel="0" collapsed="false">
      <c r="A288" s="0" t="n">
        <v>52</v>
      </c>
      <c r="B288" s="0" t="n">
        <v>18652</v>
      </c>
      <c r="M288" s="0" t="n">
        <v>1287</v>
      </c>
      <c r="N288" s="0" t="n">
        <v>18652</v>
      </c>
    </row>
    <row r="289" customFormat="false" ht="12.8" hidden="false" customHeight="false" outlineLevel="0" collapsed="false">
      <c r="A289" s="0" t="n">
        <v>42</v>
      </c>
      <c r="B289" s="0" t="n">
        <v>19078</v>
      </c>
      <c r="M289" s="0" t="n">
        <v>1288</v>
      </c>
      <c r="N289" s="0" t="n">
        <v>19078</v>
      </c>
    </row>
    <row r="290" customFormat="false" ht="12.8" hidden="false" customHeight="false" outlineLevel="0" collapsed="false">
      <c r="A290" s="0" t="n">
        <v>52</v>
      </c>
      <c r="B290" s="0" t="n">
        <v>13936</v>
      </c>
      <c r="M290" s="0" t="n">
        <v>1289</v>
      </c>
      <c r="N290" s="0" t="n">
        <v>13936</v>
      </c>
    </row>
    <row r="291" customFormat="false" ht="12.8" hidden="false" customHeight="false" outlineLevel="0" collapsed="false">
      <c r="A291" s="0" t="n">
        <v>42</v>
      </c>
      <c r="B291" s="0" t="n">
        <v>19307</v>
      </c>
      <c r="M291" s="0" t="n">
        <v>1290</v>
      </c>
      <c r="N291" s="0" t="n">
        <v>19307</v>
      </c>
    </row>
    <row r="292" customFormat="false" ht="12.8" hidden="false" customHeight="false" outlineLevel="0" collapsed="false">
      <c r="A292" s="0" t="n">
        <v>46</v>
      </c>
      <c r="B292" s="0" t="n">
        <v>11075</v>
      </c>
      <c r="M292" s="0" t="n">
        <v>1291</v>
      </c>
      <c r="N292" s="0" t="n">
        <v>11075</v>
      </c>
    </row>
    <row r="293" customFormat="false" ht="12.8" hidden="false" customHeight="false" outlineLevel="0" collapsed="false">
      <c r="A293" s="0" t="n">
        <v>35</v>
      </c>
      <c r="B293" s="0" t="n">
        <v>13876</v>
      </c>
      <c r="M293" s="0" t="n">
        <v>1292</v>
      </c>
      <c r="N293" s="0" t="n">
        <v>13876</v>
      </c>
    </row>
    <row r="294" customFormat="false" ht="12.8" hidden="false" customHeight="false" outlineLevel="0" collapsed="false">
      <c r="A294" s="0" t="n">
        <v>63</v>
      </c>
      <c r="B294" s="0" t="n">
        <v>14615</v>
      </c>
      <c r="M294" s="0" t="n">
        <v>1293</v>
      </c>
      <c r="N294" s="0" t="n">
        <v>14615</v>
      </c>
    </row>
    <row r="295" customFormat="false" ht="12.8" hidden="false" customHeight="false" outlineLevel="0" collapsed="false">
      <c r="A295" s="0" t="n">
        <v>35</v>
      </c>
      <c r="B295" s="0" t="n">
        <v>17265</v>
      </c>
      <c r="M295" s="0" t="n">
        <v>1294</v>
      </c>
      <c r="N295" s="0" t="n">
        <v>17265</v>
      </c>
    </row>
    <row r="296" customFormat="false" ht="12.8" hidden="false" customHeight="false" outlineLevel="0" collapsed="false">
      <c r="A296" s="0" t="n">
        <v>19</v>
      </c>
      <c r="B296" s="0" t="n">
        <v>16379</v>
      </c>
      <c r="M296" s="0" t="n">
        <v>1295</v>
      </c>
      <c r="N296" s="0" t="n">
        <v>16379</v>
      </c>
    </row>
    <row r="297" customFormat="false" ht="12.8" hidden="false" customHeight="false" outlineLevel="0" collapsed="false">
      <c r="A297" s="0" t="n">
        <v>52</v>
      </c>
      <c r="B297" s="0" t="n">
        <v>19118</v>
      </c>
      <c r="M297" s="0" t="n">
        <v>1296</v>
      </c>
      <c r="N297" s="0" t="n">
        <v>19118</v>
      </c>
    </row>
    <row r="298" customFormat="false" ht="12.8" hidden="false" customHeight="false" outlineLevel="0" collapsed="false">
      <c r="A298" s="0" t="n">
        <v>33</v>
      </c>
      <c r="B298" s="0" t="n">
        <v>14652</v>
      </c>
      <c r="M298" s="0" t="n">
        <v>1297</v>
      </c>
      <c r="N298" s="0" t="n">
        <v>14652</v>
      </c>
    </row>
    <row r="299" customFormat="false" ht="12.8" hidden="false" customHeight="false" outlineLevel="0" collapsed="false">
      <c r="A299" s="0" t="n">
        <v>58</v>
      </c>
      <c r="B299" s="0" t="n">
        <v>16792</v>
      </c>
      <c r="M299" s="0" t="n">
        <v>1298</v>
      </c>
      <c r="N299" s="0" t="n">
        <v>16792</v>
      </c>
    </row>
    <row r="300" customFormat="false" ht="12.8" hidden="false" customHeight="false" outlineLevel="0" collapsed="false">
      <c r="A300" s="0" t="n">
        <v>53</v>
      </c>
      <c r="B300" s="0" t="n">
        <v>19247</v>
      </c>
      <c r="M300" s="0" t="n">
        <v>1299</v>
      </c>
      <c r="N300" s="0" t="n">
        <v>19247</v>
      </c>
    </row>
    <row r="301" customFormat="false" ht="12.8" hidden="false" customHeight="false" outlineLevel="0" collapsed="false">
      <c r="A301" s="0" t="n">
        <v>50</v>
      </c>
      <c r="B301" s="0" t="n">
        <v>17456</v>
      </c>
      <c r="M301" s="0" t="n">
        <v>1300</v>
      </c>
      <c r="N301" s="0" t="n">
        <v>17456</v>
      </c>
    </row>
    <row r="302" customFormat="false" ht="12.8" hidden="false" customHeight="false" outlineLevel="0" collapsed="false">
      <c r="A302" s="0" t="n">
        <v>21</v>
      </c>
      <c r="B302" s="0" t="n">
        <v>14674</v>
      </c>
      <c r="M302" s="0" t="n">
        <v>1301</v>
      </c>
      <c r="N302" s="0" t="n">
        <v>14674</v>
      </c>
    </row>
    <row r="303" customFormat="false" ht="12.8" hidden="false" customHeight="false" outlineLevel="0" collapsed="false">
      <c r="A303" s="0" t="n">
        <v>50</v>
      </c>
      <c r="B303" s="0" t="n">
        <v>10541</v>
      </c>
      <c r="M303" s="0" t="n">
        <v>1302</v>
      </c>
      <c r="N303" s="0" t="n">
        <v>10541</v>
      </c>
    </row>
    <row r="304" customFormat="false" ht="12.8" hidden="false" customHeight="false" outlineLevel="0" collapsed="false">
      <c r="A304" s="0" t="n">
        <v>31</v>
      </c>
      <c r="B304" s="0" t="n">
        <v>12161</v>
      </c>
      <c r="M304" s="0" t="n">
        <v>1303</v>
      </c>
      <c r="N304" s="0" t="n">
        <v>12161</v>
      </c>
    </row>
    <row r="305" customFormat="false" ht="12.8" hidden="false" customHeight="false" outlineLevel="0" collapsed="false">
      <c r="A305" s="0" t="n">
        <v>38</v>
      </c>
      <c r="B305" s="0" t="n">
        <v>12251</v>
      </c>
      <c r="M305" s="0" t="n">
        <v>1304</v>
      </c>
      <c r="N305" s="0" t="n">
        <v>12251</v>
      </c>
    </row>
    <row r="306" customFormat="false" ht="12.8" hidden="false" customHeight="false" outlineLevel="0" collapsed="false">
      <c r="A306" s="0" t="n">
        <v>37</v>
      </c>
      <c r="B306" s="0" t="n">
        <v>19244</v>
      </c>
      <c r="M306" s="0" t="n">
        <v>1305</v>
      </c>
      <c r="N306" s="0" t="n">
        <v>19244</v>
      </c>
    </row>
    <row r="307" customFormat="false" ht="12.8" hidden="false" customHeight="false" outlineLevel="0" collapsed="false">
      <c r="A307" s="0" t="n">
        <v>25</v>
      </c>
      <c r="B307" s="0" t="n">
        <v>14569</v>
      </c>
      <c r="M307" s="0" t="n">
        <v>1306</v>
      </c>
      <c r="N307" s="0" t="n">
        <v>14569</v>
      </c>
    </row>
    <row r="308" customFormat="false" ht="12.8" hidden="false" customHeight="false" outlineLevel="0" collapsed="false">
      <c r="A308" s="0" t="n">
        <v>24</v>
      </c>
      <c r="B308" s="0" t="n">
        <v>12744</v>
      </c>
      <c r="M308" s="0" t="n">
        <v>1307</v>
      </c>
      <c r="N308" s="0" t="n">
        <v>12744</v>
      </c>
    </row>
    <row r="309" customFormat="false" ht="12.8" hidden="false" customHeight="false" outlineLevel="0" collapsed="false">
      <c r="A309" s="0" t="n">
        <v>20</v>
      </c>
      <c r="B309" s="0" t="n">
        <v>16041</v>
      </c>
      <c r="M309" s="0" t="n">
        <v>1308</v>
      </c>
      <c r="N309" s="0" t="n">
        <v>16041</v>
      </c>
    </row>
    <row r="310" customFormat="false" ht="12.8" hidden="false" customHeight="false" outlineLevel="0" collapsed="false">
      <c r="A310" s="0" t="n">
        <v>34</v>
      </c>
      <c r="B310" s="0" t="n">
        <v>14675</v>
      </c>
      <c r="M310" s="0" t="n">
        <v>1309</v>
      </c>
      <c r="N310" s="0" t="n">
        <v>14675</v>
      </c>
    </row>
    <row r="311" customFormat="false" ht="12.8" hidden="false" customHeight="false" outlineLevel="0" collapsed="false">
      <c r="A311" s="0" t="n">
        <v>50</v>
      </c>
      <c r="B311" s="0" t="n">
        <v>11560</v>
      </c>
      <c r="M311" s="0" t="n">
        <v>1310</v>
      </c>
      <c r="N311" s="0" t="n">
        <v>11560</v>
      </c>
    </row>
    <row r="312" customFormat="false" ht="12.8" hidden="false" customHeight="false" outlineLevel="0" collapsed="false">
      <c r="A312" s="0" t="n">
        <v>29</v>
      </c>
      <c r="B312" s="0" t="n">
        <v>11164</v>
      </c>
      <c r="M312" s="0" t="n">
        <v>1311</v>
      </c>
      <c r="N312" s="0" t="n">
        <v>11164</v>
      </c>
    </row>
    <row r="313" customFormat="false" ht="12.8" hidden="false" customHeight="false" outlineLevel="0" collapsed="false">
      <c r="A313" s="0" t="n">
        <v>39</v>
      </c>
      <c r="B313" s="0" t="n">
        <v>15419</v>
      </c>
      <c r="M313" s="0" t="n">
        <v>1312</v>
      </c>
      <c r="N313" s="0" t="n">
        <v>15419</v>
      </c>
    </row>
    <row r="314" customFormat="false" ht="12.8" hidden="false" customHeight="false" outlineLevel="0" collapsed="false">
      <c r="A314" s="0" t="n">
        <v>39</v>
      </c>
      <c r="B314" s="0" t="n">
        <v>12722</v>
      </c>
      <c r="M314" s="0" t="n">
        <v>1313</v>
      </c>
      <c r="N314" s="0" t="n">
        <v>12722</v>
      </c>
    </row>
    <row r="315" customFormat="false" ht="12.8" hidden="false" customHeight="false" outlineLevel="0" collapsed="false">
      <c r="A315" s="0" t="n">
        <v>63</v>
      </c>
      <c r="B315" s="0" t="n">
        <v>10470</v>
      </c>
      <c r="M315" s="0" t="n">
        <v>1314</v>
      </c>
      <c r="N315" s="0" t="n">
        <v>10470</v>
      </c>
    </row>
    <row r="316" customFormat="false" ht="12.8" hidden="false" customHeight="false" outlineLevel="0" collapsed="false">
      <c r="A316" s="0" t="n">
        <v>47</v>
      </c>
      <c r="B316" s="0" t="n">
        <v>19608</v>
      </c>
      <c r="M316" s="0" t="n">
        <v>1315</v>
      </c>
      <c r="N316" s="0" t="n">
        <v>19608</v>
      </c>
    </row>
    <row r="317" customFormat="false" ht="12.8" hidden="false" customHeight="false" outlineLevel="0" collapsed="false">
      <c r="A317" s="0" t="n">
        <v>55</v>
      </c>
      <c r="B317" s="0" t="n">
        <v>11468</v>
      </c>
      <c r="M317" s="0" t="n">
        <v>1316</v>
      </c>
      <c r="N317" s="0" t="n">
        <v>11468</v>
      </c>
    </row>
    <row r="318" customFormat="false" ht="12.8" hidden="false" customHeight="false" outlineLevel="0" collapsed="false">
      <c r="A318" s="0" t="n">
        <v>55</v>
      </c>
      <c r="B318" s="0" t="n">
        <v>17925</v>
      </c>
      <c r="M318" s="0" t="n">
        <v>1317</v>
      </c>
      <c r="N318" s="0" t="n">
        <v>17925</v>
      </c>
    </row>
    <row r="319" customFormat="false" ht="12.8" hidden="false" customHeight="false" outlineLevel="0" collapsed="false">
      <c r="A319" s="0" t="n">
        <v>62</v>
      </c>
      <c r="B319" s="0" t="n">
        <v>10808</v>
      </c>
      <c r="M319" s="0" t="n">
        <v>1318</v>
      </c>
      <c r="N319" s="0" t="n">
        <v>10808</v>
      </c>
    </row>
    <row r="320" customFormat="false" ht="12.8" hidden="false" customHeight="false" outlineLevel="0" collapsed="false">
      <c r="A320" s="0" t="n">
        <v>25</v>
      </c>
      <c r="B320" s="0" t="n">
        <v>18363</v>
      </c>
      <c r="M320" s="0" t="n">
        <v>1319</v>
      </c>
      <c r="N320" s="0" t="n">
        <v>18363</v>
      </c>
    </row>
    <row r="321" customFormat="false" ht="12.8" hidden="false" customHeight="false" outlineLevel="0" collapsed="false">
      <c r="A321" s="0" t="n">
        <v>44</v>
      </c>
      <c r="B321" s="0" t="n">
        <v>16719</v>
      </c>
      <c r="M321" s="0" t="n">
        <v>1320</v>
      </c>
      <c r="N321" s="0" t="n">
        <v>16719</v>
      </c>
    </row>
    <row r="322" customFormat="false" ht="12.8" hidden="false" customHeight="false" outlineLevel="0" collapsed="false">
      <c r="A322" s="0" t="n">
        <v>44</v>
      </c>
      <c r="B322" s="0" t="n">
        <v>15073</v>
      </c>
      <c r="M322" s="0" t="n">
        <v>1321</v>
      </c>
      <c r="N322" s="0" t="n">
        <v>15073</v>
      </c>
    </row>
    <row r="323" customFormat="false" ht="12.8" hidden="false" customHeight="false" outlineLevel="0" collapsed="false">
      <c r="A323" s="0" t="n">
        <v>51</v>
      </c>
      <c r="B323" s="0" t="n">
        <v>18012</v>
      </c>
      <c r="M323" s="0" t="n">
        <v>1322</v>
      </c>
      <c r="N323" s="0" t="n">
        <v>18012</v>
      </c>
    </row>
    <row r="324" customFormat="false" ht="12.8" hidden="false" customHeight="false" outlineLevel="0" collapsed="false">
      <c r="A324" s="0" t="n">
        <v>38</v>
      </c>
      <c r="B324" s="0" t="n">
        <v>11645</v>
      </c>
      <c r="M324" s="0" t="n">
        <v>1323</v>
      </c>
      <c r="N324" s="0" t="n">
        <v>11645</v>
      </c>
    </row>
    <row r="325" customFormat="false" ht="12.8" hidden="false" customHeight="false" outlineLevel="0" collapsed="false">
      <c r="A325" s="0" t="n">
        <v>47</v>
      </c>
      <c r="B325" s="0" t="n">
        <v>18249</v>
      </c>
      <c r="M325" s="0" t="n">
        <v>1324</v>
      </c>
      <c r="N325" s="0" t="n">
        <v>18249</v>
      </c>
    </row>
    <row r="326" customFormat="false" ht="12.8" hidden="false" customHeight="false" outlineLevel="0" collapsed="false">
      <c r="A326" s="0" t="n">
        <v>50</v>
      </c>
      <c r="B326" s="0" t="n">
        <v>11129</v>
      </c>
      <c r="M326" s="0" t="n">
        <v>1325</v>
      </c>
      <c r="N326" s="0" t="n">
        <v>11129</v>
      </c>
    </row>
    <row r="327" customFormat="false" ht="12.8" hidden="false" customHeight="false" outlineLevel="0" collapsed="false">
      <c r="A327" s="0" t="n">
        <v>45</v>
      </c>
      <c r="B327" s="0" t="n">
        <v>11353</v>
      </c>
      <c r="M327" s="0" t="n">
        <v>1326</v>
      </c>
      <c r="N327" s="0" t="n">
        <v>11353</v>
      </c>
    </row>
    <row r="328" customFormat="false" ht="12.8" hidden="false" customHeight="false" outlineLevel="0" collapsed="false">
      <c r="A328" s="0" t="n">
        <v>64</v>
      </c>
      <c r="B328" s="0" t="n">
        <v>10767</v>
      </c>
      <c r="M328" s="0" t="n">
        <v>1327</v>
      </c>
      <c r="N328" s="0" t="n">
        <v>10767</v>
      </c>
    </row>
    <row r="329" customFormat="false" ht="12.8" hidden="false" customHeight="false" outlineLevel="0" collapsed="false">
      <c r="A329" s="0" t="n">
        <v>50</v>
      </c>
      <c r="B329" s="0" t="n">
        <v>13895</v>
      </c>
      <c r="M329" s="0" t="n">
        <v>1328</v>
      </c>
      <c r="N329" s="0" t="n">
        <v>13895</v>
      </c>
    </row>
    <row r="330" customFormat="false" ht="12.8" hidden="false" customHeight="false" outlineLevel="0" collapsed="false">
      <c r="A330" s="0" t="n">
        <v>22</v>
      </c>
      <c r="B330" s="0" t="n">
        <v>18874</v>
      </c>
      <c r="M330" s="0" t="n">
        <v>1329</v>
      </c>
      <c r="N330" s="0" t="n">
        <v>18874</v>
      </c>
    </row>
    <row r="331" customFormat="false" ht="12.8" hidden="false" customHeight="false" outlineLevel="0" collapsed="false">
      <c r="A331" s="0" t="n">
        <v>36</v>
      </c>
      <c r="B331" s="0" t="n">
        <v>13454</v>
      </c>
      <c r="M331" s="0" t="n">
        <v>1330</v>
      </c>
      <c r="N331" s="0" t="n">
        <v>13454</v>
      </c>
    </row>
    <row r="332" customFormat="false" ht="12.8" hidden="false" customHeight="false" outlineLevel="0" collapsed="false">
      <c r="A332" s="0" t="n">
        <v>21</v>
      </c>
      <c r="B332" s="0" t="n">
        <v>17329</v>
      </c>
      <c r="M332" s="0" t="n">
        <v>1331</v>
      </c>
      <c r="N332" s="0" t="n">
        <v>17329</v>
      </c>
    </row>
    <row r="333" customFormat="false" ht="12.8" hidden="false" customHeight="false" outlineLevel="0" collapsed="false">
      <c r="A333" s="0" t="n">
        <v>52</v>
      </c>
      <c r="B333" s="0" t="n">
        <v>11790</v>
      </c>
      <c r="M333" s="0" t="n">
        <v>1332</v>
      </c>
      <c r="N333" s="0" t="n">
        <v>11790</v>
      </c>
    </row>
    <row r="334" customFormat="false" ht="12.8" hidden="false" customHeight="false" outlineLevel="0" collapsed="false">
      <c r="A334" s="0" t="n">
        <v>34</v>
      </c>
      <c r="B334" s="0" t="n">
        <v>19669</v>
      </c>
      <c r="M334" s="0" t="n">
        <v>1333</v>
      </c>
      <c r="N334" s="0" t="n">
        <v>19669</v>
      </c>
    </row>
    <row r="335" customFormat="false" ht="12.8" hidden="false" customHeight="false" outlineLevel="0" collapsed="false">
      <c r="A335" s="0" t="n">
        <v>61</v>
      </c>
      <c r="B335" s="0" t="n">
        <v>10885</v>
      </c>
      <c r="M335" s="0" t="n">
        <v>1334</v>
      </c>
      <c r="N335" s="0" t="n">
        <v>10885</v>
      </c>
    </row>
    <row r="336" customFormat="false" ht="12.8" hidden="false" customHeight="false" outlineLevel="0" collapsed="false">
      <c r="A336" s="0" t="n">
        <v>45</v>
      </c>
      <c r="B336" s="0" t="n">
        <v>17734</v>
      </c>
      <c r="M336" s="0" t="n">
        <v>1335</v>
      </c>
      <c r="N336" s="0" t="n">
        <v>17734</v>
      </c>
    </row>
    <row r="337" customFormat="false" ht="12.8" hidden="false" customHeight="false" outlineLevel="0" collapsed="false">
      <c r="A337" s="0" t="n">
        <v>47</v>
      </c>
      <c r="B337" s="0" t="n">
        <v>13906</v>
      </c>
      <c r="M337" s="0" t="n">
        <v>1336</v>
      </c>
      <c r="N337" s="0" t="n">
        <v>13906</v>
      </c>
    </row>
    <row r="338" customFormat="false" ht="12.8" hidden="false" customHeight="false" outlineLevel="0" collapsed="false">
      <c r="A338" s="0" t="n">
        <v>46</v>
      </c>
      <c r="B338" s="0" t="n">
        <v>14492</v>
      </c>
      <c r="M338" s="0" t="n">
        <v>1337</v>
      </c>
      <c r="N338" s="0" t="n">
        <v>14492</v>
      </c>
    </row>
    <row r="339" customFormat="false" ht="12.8" hidden="false" customHeight="false" outlineLevel="0" collapsed="false">
      <c r="A339" s="0" t="n">
        <v>63</v>
      </c>
      <c r="B339" s="0" t="n">
        <v>19730</v>
      </c>
      <c r="M339" s="0" t="n">
        <v>1338</v>
      </c>
      <c r="N339" s="0" t="n">
        <v>19730</v>
      </c>
    </row>
    <row r="340" customFormat="false" ht="12.8" hidden="false" customHeight="false" outlineLevel="0" collapsed="false">
      <c r="A340" s="0" t="n">
        <v>23</v>
      </c>
      <c r="B340" s="0" t="n">
        <v>12073</v>
      </c>
      <c r="M340" s="0" t="n">
        <v>1339</v>
      </c>
      <c r="N340" s="0" t="n">
        <v>12073</v>
      </c>
    </row>
    <row r="341" customFormat="false" ht="12.8" hidden="false" customHeight="false" outlineLevel="0" collapsed="false">
      <c r="A341" s="0" t="n">
        <v>52</v>
      </c>
      <c r="B341" s="0" t="n">
        <v>10312</v>
      </c>
      <c r="M341" s="0" t="n">
        <v>1340</v>
      </c>
      <c r="N341" s="0" t="n">
        <v>10312</v>
      </c>
    </row>
    <row r="342" customFormat="false" ht="12.8" hidden="false" customHeight="false" outlineLevel="0" collapsed="false">
      <c r="A342" s="0" t="n">
        <v>58</v>
      </c>
      <c r="B342" s="0" t="n">
        <v>16269</v>
      </c>
      <c r="M342" s="0" t="n">
        <v>1341</v>
      </c>
      <c r="N342" s="0" t="n">
        <v>16269</v>
      </c>
    </row>
    <row r="343" customFormat="false" ht="12.8" hidden="false" customHeight="false" outlineLevel="0" collapsed="false">
      <c r="A343" s="0" t="n">
        <v>54</v>
      </c>
      <c r="B343" s="0" t="n">
        <v>15317</v>
      </c>
      <c r="M343" s="0" t="n">
        <v>1342</v>
      </c>
      <c r="N343" s="0" t="n">
        <v>15317</v>
      </c>
    </row>
    <row r="344" customFormat="false" ht="12.8" hidden="false" customHeight="false" outlineLevel="0" collapsed="false">
      <c r="A344" s="0" t="n">
        <v>41</v>
      </c>
      <c r="B344" s="0" t="n">
        <v>10810</v>
      </c>
      <c r="M344" s="0" t="n">
        <v>1343</v>
      </c>
      <c r="N344" s="0" t="n">
        <v>10810</v>
      </c>
    </row>
    <row r="345" customFormat="false" ht="12.8" hidden="false" customHeight="false" outlineLevel="0" collapsed="false">
      <c r="A345" s="0" t="n">
        <v>46</v>
      </c>
      <c r="B345" s="0" t="n">
        <v>16841</v>
      </c>
      <c r="M345" s="0" t="n">
        <v>1344</v>
      </c>
      <c r="N345" s="0" t="n">
        <v>16841</v>
      </c>
    </row>
    <row r="346" customFormat="false" ht="12.8" hidden="false" customHeight="false" outlineLevel="0" collapsed="false">
      <c r="A346" s="0" t="n">
        <v>63</v>
      </c>
      <c r="B346" s="0" t="n">
        <v>12032</v>
      </c>
      <c r="M346" s="0" t="n">
        <v>1345</v>
      </c>
      <c r="N346" s="0" t="n">
        <v>12032</v>
      </c>
    </row>
    <row r="347" customFormat="false" ht="12.8" hidden="false" customHeight="false" outlineLevel="0" collapsed="false">
      <c r="A347" s="0" t="n">
        <v>48</v>
      </c>
      <c r="B347" s="0" t="n">
        <v>19699</v>
      </c>
      <c r="M347" s="0" t="n">
        <v>1346</v>
      </c>
      <c r="N347" s="0" t="n">
        <v>19699</v>
      </c>
    </row>
    <row r="348" customFormat="false" ht="12.8" hidden="false" customHeight="false" outlineLevel="0" collapsed="false">
      <c r="A348" s="0" t="n">
        <v>52</v>
      </c>
      <c r="B348" s="0" t="n">
        <v>17129</v>
      </c>
      <c r="M348" s="0" t="n">
        <v>1347</v>
      </c>
      <c r="N348" s="0" t="n">
        <v>17129</v>
      </c>
    </row>
    <row r="349" customFormat="false" ht="12.8" hidden="false" customHeight="false" outlineLevel="0" collapsed="false">
      <c r="A349" s="0" t="n">
        <v>50</v>
      </c>
      <c r="B349" s="0" t="n">
        <v>12705</v>
      </c>
      <c r="M349" s="0" t="n">
        <v>1348</v>
      </c>
      <c r="N349" s="0" t="n">
        <v>12705</v>
      </c>
    </row>
    <row r="350" customFormat="false" ht="12.8" hidden="false" customHeight="false" outlineLevel="0" collapsed="false">
      <c r="A350" s="0" t="n">
        <v>38</v>
      </c>
      <c r="B350" s="0" t="n">
        <v>18788</v>
      </c>
      <c r="M350" s="0" t="n">
        <v>1349</v>
      </c>
      <c r="N350" s="0" t="n">
        <v>18788</v>
      </c>
    </row>
    <row r="351" customFormat="false" ht="12.8" hidden="false" customHeight="false" outlineLevel="0" collapsed="false">
      <c r="A351" s="0" t="n">
        <v>49</v>
      </c>
      <c r="B351" s="0" t="n">
        <v>12147</v>
      </c>
      <c r="M351" s="0" t="n">
        <v>1350</v>
      </c>
      <c r="N351" s="0" t="n">
        <v>12147</v>
      </c>
    </row>
    <row r="352" customFormat="false" ht="12.8" hidden="false" customHeight="false" outlineLevel="0" collapsed="false">
      <c r="A352" s="0" t="n">
        <v>40</v>
      </c>
      <c r="B352" s="0" t="n">
        <v>10615</v>
      </c>
      <c r="M352" s="0" t="n">
        <v>1351</v>
      </c>
      <c r="N352" s="0" t="n">
        <v>10615</v>
      </c>
    </row>
    <row r="353" customFormat="false" ht="12.8" hidden="false" customHeight="false" outlineLevel="0" collapsed="false">
      <c r="A353" s="0" t="n">
        <v>50</v>
      </c>
      <c r="B353" s="0" t="n">
        <v>10947</v>
      </c>
      <c r="M353" s="0" t="n">
        <v>1352</v>
      </c>
      <c r="N353" s="0" t="n">
        <v>10947</v>
      </c>
    </row>
    <row r="354" customFormat="false" ht="12.8" hidden="false" customHeight="false" outlineLevel="0" collapsed="false">
      <c r="A354" s="0" t="n">
        <v>20</v>
      </c>
      <c r="B354" s="0" t="n">
        <v>15677</v>
      </c>
      <c r="M354" s="0" t="n">
        <v>1353</v>
      </c>
      <c r="N354" s="0" t="n">
        <v>15677</v>
      </c>
    </row>
    <row r="355" customFormat="false" ht="12.8" hidden="false" customHeight="false" outlineLevel="0" collapsed="false">
      <c r="A355" s="0" t="n">
        <v>35</v>
      </c>
      <c r="B355" s="0" t="n">
        <v>14651</v>
      </c>
      <c r="M355" s="0" t="n">
        <v>1354</v>
      </c>
      <c r="N355" s="0" t="n">
        <v>14651</v>
      </c>
    </row>
    <row r="356" customFormat="false" ht="12.8" hidden="false" customHeight="false" outlineLevel="0" collapsed="false">
      <c r="A356" s="0" t="n">
        <v>42</v>
      </c>
      <c r="B356" s="0" t="n">
        <v>17866</v>
      </c>
      <c r="M356" s="0" t="n">
        <v>1355</v>
      </c>
      <c r="N356" s="0" t="n">
        <v>17866</v>
      </c>
    </row>
    <row r="357" customFormat="false" ht="12.8" hidden="false" customHeight="false" outlineLevel="0" collapsed="false">
      <c r="A357" s="0" t="n">
        <v>59</v>
      </c>
      <c r="B357" s="0" t="n">
        <v>12013</v>
      </c>
      <c r="M357" s="0" t="n">
        <v>1356</v>
      </c>
      <c r="N357" s="0" t="n">
        <v>12013</v>
      </c>
    </row>
    <row r="358" customFormat="false" ht="12.8" hidden="false" customHeight="false" outlineLevel="0" collapsed="false">
      <c r="A358" s="0" t="n">
        <v>48</v>
      </c>
      <c r="B358" s="0" t="n">
        <v>13697</v>
      </c>
      <c r="M358" s="0" t="n">
        <v>1357</v>
      </c>
      <c r="N358" s="0" t="n">
        <v>13697</v>
      </c>
    </row>
    <row r="359" customFormat="false" ht="12.8" hidden="false" customHeight="false" outlineLevel="0" collapsed="false">
      <c r="A359" s="0" t="n">
        <v>20</v>
      </c>
      <c r="B359" s="0" t="n">
        <v>10490</v>
      </c>
      <c r="M359" s="0" t="n">
        <v>1358</v>
      </c>
      <c r="N359" s="0" t="n">
        <v>10490</v>
      </c>
    </row>
    <row r="360" customFormat="false" ht="12.8" hidden="false" customHeight="false" outlineLevel="0" collapsed="false">
      <c r="A360" s="0" t="n">
        <v>57</v>
      </c>
      <c r="B360" s="0" t="n">
        <v>14350</v>
      </c>
      <c r="M360" s="0" t="n">
        <v>1359</v>
      </c>
      <c r="N360" s="0" t="n">
        <v>14350</v>
      </c>
    </row>
    <row r="361" customFormat="false" ht="12.8" hidden="false" customHeight="false" outlineLevel="0" collapsed="false">
      <c r="A361" s="0" t="n">
        <v>63</v>
      </c>
      <c r="B361" s="0" t="n">
        <v>12428</v>
      </c>
      <c r="M361" s="0" t="n">
        <v>1360</v>
      </c>
      <c r="N361" s="0" t="n">
        <v>12428</v>
      </c>
    </row>
    <row r="362" customFormat="false" ht="12.8" hidden="false" customHeight="false" outlineLevel="0" collapsed="false">
      <c r="A362" s="0" t="n">
        <v>41</v>
      </c>
      <c r="B362" s="0" t="n">
        <v>14987</v>
      </c>
      <c r="M362" s="0" t="n">
        <v>1361</v>
      </c>
      <c r="N362" s="0" t="n">
        <v>14987</v>
      </c>
    </row>
    <row r="363" customFormat="false" ht="12.8" hidden="false" customHeight="false" outlineLevel="0" collapsed="false">
      <c r="A363" s="0" t="n">
        <v>49</v>
      </c>
      <c r="B363" s="0" t="n">
        <v>18733</v>
      </c>
      <c r="M363" s="0" t="n">
        <v>1362</v>
      </c>
      <c r="N363" s="0" t="n">
        <v>18733</v>
      </c>
    </row>
    <row r="364" customFormat="false" ht="12.8" hidden="false" customHeight="false" outlineLevel="0" collapsed="false">
      <c r="A364" s="0" t="n">
        <v>64</v>
      </c>
      <c r="B364" s="0" t="n">
        <v>19479</v>
      </c>
      <c r="M364" s="0" t="n">
        <v>1363</v>
      </c>
      <c r="N364" s="0" t="n">
        <v>19479</v>
      </c>
    </row>
    <row r="365" customFormat="false" ht="12.8" hidden="false" customHeight="false" outlineLevel="0" collapsed="false">
      <c r="A365" s="0" t="n">
        <v>39</v>
      </c>
      <c r="B365" s="0" t="n">
        <v>19825</v>
      </c>
      <c r="M365" s="0" t="n">
        <v>1364</v>
      </c>
      <c r="N365" s="0" t="n">
        <v>19825</v>
      </c>
    </row>
    <row r="366" customFormat="false" ht="12.8" hidden="false" customHeight="false" outlineLevel="0" collapsed="false">
      <c r="A366" s="0" t="n">
        <v>40</v>
      </c>
      <c r="B366" s="0" t="n">
        <v>14920</v>
      </c>
      <c r="M366" s="0" t="n">
        <v>1365</v>
      </c>
      <c r="N366" s="0" t="n">
        <v>14920</v>
      </c>
    </row>
    <row r="367" customFormat="false" ht="12.8" hidden="false" customHeight="false" outlineLevel="0" collapsed="false">
      <c r="A367" s="0" t="n">
        <v>19</v>
      </c>
      <c r="B367" s="0" t="n">
        <v>12926</v>
      </c>
      <c r="M367" s="0" t="n">
        <v>1366</v>
      </c>
      <c r="N367" s="0" t="n">
        <v>12926</v>
      </c>
    </row>
    <row r="368" customFormat="false" ht="12.8" hidden="false" customHeight="false" outlineLevel="0" collapsed="false">
      <c r="A368" s="0" t="n">
        <v>44</v>
      </c>
      <c r="B368" s="0" t="n">
        <v>19544</v>
      </c>
      <c r="M368" s="0" t="n">
        <v>1367</v>
      </c>
      <c r="N368" s="0" t="n">
        <v>19544</v>
      </c>
    </row>
    <row r="369" customFormat="false" ht="12.8" hidden="false" customHeight="false" outlineLevel="0" collapsed="false">
      <c r="A369" s="0" t="n">
        <v>59</v>
      </c>
      <c r="B369" s="0" t="n">
        <v>17282</v>
      </c>
      <c r="M369" s="0" t="n">
        <v>1368</v>
      </c>
      <c r="N369" s="0" t="n">
        <v>17282</v>
      </c>
    </row>
    <row r="370" customFormat="false" ht="12.8" hidden="false" customHeight="false" outlineLevel="0" collapsed="false">
      <c r="A370" s="0" t="n">
        <v>19</v>
      </c>
      <c r="B370" s="0" t="n">
        <v>14376</v>
      </c>
      <c r="M370" s="0" t="n">
        <v>1369</v>
      </c>
      <c r="N370" s="0" t="n">
        <v>14376</v>
      </c>
    </row>
    <row r="371" customFormat="false" ht="12.8" hidden="false" customHeight="false" outlineLevel="0" collapsed="false">
      <c r="A371" s="0" t="n">
        <v>43</v>
      </c>
      <c r="B371" s="0" t="n">
        <v>19490</v>
      </c>
      <c r="M371" s="0" t="n">
        <v>1370</v>
      </c>
      <c r="N371" s="0" t="n">
        <v>19490</v>
      </c>
    </row>
    <row r="372" customFormat="false" ht="12.8" hidden="false" customHeight="false" outlineLevel="0" collapsed="false">
      <c r="A372" s="0" t="n">
        <v>34</v>
      </c>
      <c r="B372" s="0" t="n">
        <v>14868</v>
      </c>
      <c r="M372" s="0" t="n">
        <v>1371</v>
      </c>
      <c r="N372" s="0" t="n">
        <v>14868</v>
      </c>
    </row>
    <row r="373" customFormat="false" ht="12.8" hidden="false" customHeight="false" outlineLevel="0" collapsed="false">
      <c r="A373" s="0" t="n">
        <v>57</v>
      </c>
      <c r="B373" s="0" t="n">
        <v>16986</v>
      </c>
      <c r="M373" s="0" t="n">
        <v>1372</v>
      </c>
      <c r="N373" s="0" t="n">
        <v>16986</v>
      </c>
    </row>
    <row r="374" customFormat="false" ht="12.8" hidden="false" customHeight="false" outlineLevel="0" collapsed="false">
      <c r="A374" s="0" t="n">
        <v>50</v>
      </c>
      <c r="B374" s="0" t="n">
        <v>16862</v>
      </c>
      <c r="M374" s="0" t="n">
        <v>1373</v>
      </c>
      <c r="N374" s="0" t="n">
        <v>16862</v>
      </c>
    </row>
    <row r="375" customFormat="false" ht="12.8" hidden="false" customHeight="false" outlineLevel="0" collapsed="false">
      <c r="A375" s="0" t="n">
        <v>26</v>
      </c>
      <c r="B375" s="0" t="n">
        <v>14423</v>
      </c>
      <c r="M375" s="0" t="n">
        <v>1374</v>
      </c>
      <c r="N375" s="0" t="n">
        <v>14423</v>
      </c>
    </row>
    <row r="376" customFormat="false" ht="12.8" hidden="false" customHeight="false" outlineLevel="0" collapsed="false">
      <c r="A376" s="0" t="n">
        <v>60</v>
      </c>
      <c r="B376" s="0" t="n">
        <v>16870</v>
      </c>
      <c r="M376" s="0" t="n">
        <v>1375</v>
      </c>
      <c r="N376" s="0" t="n">
        <v>16870</v>
      </c>
    </row>
    <row r="377" customFormat="false" ht="12.8" hidden="false" customHeight="false" outlineLevel="0" collapsed="false">
      <c r="A377" s="0" t="n">
        <v>56</v>
      </c>
      <c r="B377" s="0" t="n">
        <v>18159</v>
      </c>
      <c r="M377" s="0" t="n">
        <v>1376</v>
      </c>
      <c r="N377" s="0" t="n">
        <v>18159</v>
      </c>
    </row>
    <row r="378" customFormat="false" ht="12.8" hidden="false" customHeight="false" outlineLevel="0" collapsed="false">
      <c r="A378" s="0" t="n">
        <v>46</v>
      </c>
      <c r="B378" s="0" t="n">
        <v>12073</v>
      </c>
      <c r="M378" s="0" t="n">
        <v>1377</v>
      </c>
      <c r="N378" s="0" t="n">
        <v>12073</v>
      </c>
    </row>
    <row r="379" customFormat="false" ht="12.8" hidden="false" customHeight="false" outlineLevel="0" collapsed="false">
      <c r="A379" s="0" t="n">
        <v>59</v>
      </c>
      <c r="B379" s="0" t="n">
        <v>16170</v>
      </c>
      <c r="M379" s="0" t="n">
        <v>1378</v>
      </c>
      <c r="N379" s="0" t="n">
        <v>16170</v>
      </c>
    </row>
    <row r="380" customFormat="false" ht="12.8" hidden="false" customHeight="false" outlineLevel="0" collapsed="false">
      <c r="A380" s="0" t="n">
        <v>43</v>
      </c>
      <c r="B380" s="0" t="n">
        <v>10701</v>
      </c>
      <c r="M380" s="0" t="n">
        <v>1379</v>
      </c>
      <c r="N380" s="0" t="n">
        <v>10701</v>
      </c>
    </row>
    <row r="381" customFormat="false" ht="12.8" hidden="false" customHeight="false" outlineLevel="0" collapsed="false">
      <c r="A381" s="0" t="n">
        <v>52</v>
      </c>
      <c r="B381" s="0" t="n">
        <v>18113</v>
      </c>
      <c r="M381" s="0" t="n">
        <v>1380</v>
      </c>
      <c r="N381" s="0" t="n">
        <v>18113</v>
      </c>
    </row>
    <row r="382" customFormat="false" ht="12.8" hidden="false" customHeight="false" outlineLevel="0" collapsed="false">
      <c r="A382" s="0" t="n">
        <v>42</v>
      </c>
      <c r="B382" s="0" t="n">
        <v>16825</v>
      </c>
      <c r="M382" s="0" t="n">
        <v>1381</v>
      </c>
      <c r="N382" s="0" t="n">
        <v>16825</v>
      </c>
    </row>
    <row r="383" customFormat="false" ht="12.8" hidden="false" customHeight="false" outlineLevel="0" collapsed="false">
      <c r="A383" s="0" t="n">
        <v>41</v>
      </c>
      <c r="B383" s="0" t="n">
        <v>17867</v>
      </c>
      <c r="M383" s="0" t="n">
        <v>1382</v>
      </c>
      <c r="N383" s="0" t="n">
        <v>17867</v>
      </c>
    </row>
    <row r="384" customFormat="false" ht="12.8" hidden="false" customHeight="false" outlineLevel="0" collapsed="false">
      <c r="A384" s="0" t="n">
        <v>30</v>
      </c>
      <c r="B384" s="0" t="n">
        <v>14264</v>
      </c>
      <c r="M384" s="0" t="n">
        <v>1383</v>
      </c>
      <c r="N384" s="0" t="n">
        <v>14264</v>
      </c>
    </row>
    <row r="385" customFormat="false" ht="12.8" hidden="false" customHeight="false" outlineLevel="0" collapsed="false">
      <c r="A385" s="0" t="n">
        <v>24</v>
      </c>
      <c r="B385" s="0" t="n">
        <v>17968</v>
      </c>
      <c r="M385" s="0" t="n">
        <v>1384</v>
      </c>
      <c r="N385" s="0" t="n">
        <v>17968</v>
      </c>
    </row>
    <row r="386" customFormat="false" ht="12.8" hidden="false" customHeight="false" outlineLevel="0" collapsed="false">
      <c r="A386" s="0" t="n">
        <v>53</v>
      </c>
      <c r="B386" s="0" t="n">
        <v>18146</v>
      </c>
      <c r="M386" s="0" t="n">
        <v>1385</v>
      </c>
      <c r="N386" s="0" t="n">
        <v>18146</v>
      </c>
    </row>
    <row r="387" customFormat="false" ht="12.8" hidden="false" customHeight="false" outlineLevel="0" collapsed="false">
      <c r="A387" s="0" t="n">
        <v>62</v>
      </c>
      <c r="B387" s="0" t="n">
        <v>17776</v>
      </c>
      <c r="M387" s="0" t="n">
        <v>1386</v>
      </c>
      <c r="N387" s="0" t="n">
        <v>17776</v>
      </c>
    </row>
    <row r="388" customFormat="false" ht="12.8" hidden="false" customHeight="false" outlineLevel="0" collapsed="false">
      <c r="A388" s="0" t="n">
        <v>37</v>
      </c>
      <c r="B388" s="0" t="n">
        <v>18558</v>
      </c>
      <c r="M388" s="0" t="n">
        <v>1387</v>
      </c>
      <c r="N388" s="0" t="n">
        <v>18558</v>
      </c>
    </row>
    <row r="389" customFormat="false" ht="12.8" hidden="false" customHeight="false" outlineLevel="0" collapsed="false">
      <c r="A389" s="0" t="n">
        <v>18</v>
      </c>
      <c r="B389" s="0" t="n">
        <v>18719</v>
      </c>
      <c r="M389" s="0" t="n">
        <v>1388</v>
      </c>
      <c r="N389" s="0" t="n">
        <v>18719</v>
      </c>
    </row>
    <row r="390" customFormat="false" ht="12.8" hidden="false" customHeight="false" outlineLevel="0" collapsed="false">
      <c r="A390" s="0" t="n">
        <v>25</v>
      </c>
      <c r="B390" s="0" t="n">
        <v>14886</v>
      </c>
      <c r="M390" s="0" t="n">
        <v>1389</v>
      </c>
      <c r="N390" s="0" t="n">
        <v>14886</v>
      </c>
    </row>
    <row r="391" customFormat="false" ht="12.8" hidden="false" customHeight="false" outlineLevel="0" collapsed="false">
      <c r="A391" s="0" t="n">
        <v>63</v>
      </c>
      <c r="B391" s="0" t="n">
        <v>13935</v>
      </c>
      <c r="M391" s="0" t="n">
        <v>1390</v>
      </c>
      <c r="N391" s="0" t="n">
        <v>13935</v>
      </c>
    </row>
    <row r="392" customFormat="false" ht="12.8" hidden="false" customHeight="false" outlineLevel="0" collapsed="false">
      <c r="A392" s="0" t="n">
        <v>33</v>
      </c>
      <c r="B392" s="0" t="n">
        <v>14619</v>
      </c>
      <c r="M392" s="0" t="n">
        <v>1391</v>
      </c>
      <c r="N392" s="0" t="n">
        <v>14619</v>
      </c>
    </row>
    <row r="393" customFormat="false" ht="12.8" hidden="false" customHeight="false" outlineLevel="0" collapsed="false">
      <c r="A393" s="0" t="n">
        <v>31</v>
      </c>
      <c r="B393" s="0" t="n">
        <v>15191</v>
      </c>
      <c r="M393" s="0" t="n">
        <v>1392</v>
      </c>
      <c r="N393" s="0" t="n">
        <v>15191</v>
      </c>
    </row>
    <row r="394" customFormat="false" ht="12.8" hidden="false" customHeight="false" outlineLevel="0" collapsed="false">
      <c r="A394" s="0" t="n">
        <v>29</v>
      </c>
      <c r="B394" s="0" t="n">
        <v>16875</v>
      </c>
      <c r="M394" s="0" t="n">
        <v>1393</v>
      </c>
      <c r="N394" s="0" t="n">
        <v>16875</v>
      </c>
    </row>
    <row r="395" customFormat="false" ht="12.8" hidden="false" customHeight="false" outlineLevel="0" collapsed="false">
      <c r="A395" s="0" t="n">
        <v>40</v>
      </c>
      <c r="B395" s="0" t="n">
        <v>17856</v>
      </c>
      <c r="M395" s="0" t="n">
        <v>1394</v>
      </c>
      <c r="N395" s="0" t="n">
        <v>17856</v>
      </c>
    </row>
    <row r="396" customFormat="false" ht="12.8" hidden="false" customHeight="false" outlineLevel="0" collapsed="false">
      <c r="A396" s="0" t="n">
        <v>32</v>
      </c>
      <c r="B396" s="0" t="n">
        <v>15401</v>
      </c>
      <c r="M396" s="0" t="n">
        <v>1395</v>
      </c>
      <c r="N396" s="0" t="n">
        <v>15401</v>
      </c>
    </row>
    <row r="397" customFormat="false" ht="12.8" hidden="false" customHeight="false" outlineLevel="0" collapsed="false">
      <c r="A397" s="0" t="n">
        <v>45</v>
      </c>
      <c r="B397" s="0" t="n">
        <v>13022</v>
      </c>
      <c r="M397" s="0" t="n">
        <v>1396</v>
      </c>
      <c r="N397" s="0" t="n">
        <v>13022</v>
      </c>
    </row>
    <row r="398" customFormat="false" ht="12.8" hidden="false" customHeight="false" outlineLevel="0" collapsed="false">
      <c r="A398" s="0" t="n">
        <v>51</v>
      </c>
      <c r="B398" s="0" t="n">
        <v>15738</v>
      </c>
      <c r="M398" s="0" t="n">
        <v>1397</v>
      </c>
      <c r="N398" s="0" t="n">
        <v>15738</v>
      </c>
    </row>
    <row r="399" customFormat="false" ht="12.8" hidden="false" customHeight="false" outlineLevel="0" collapsed="false">
      <c r="A399" s="0" t="n">
        <v>19</v>
      </c>
      <c r="B399" s="0" t="n">
        <v>15984</v>
      </c>
      <c r="M399" s="0" t="n">
        <v>1398</v>
      </c>
      <c r="N399" s="0" t="n">
        <v>15984</v>
      </c>
    </row>
    <row r="400" customFormat="false" ht="12.8" hidden="false" customHeight="false" outlineLevel="0" collapsed="false">
      <c r="A400" s="0" t="n">
        <v>49</v>
      </c>
      <c r="B400" s="0" t="n">
        <v>11770</v>
      </c>
      <c r="M400" s="0" t="n">
        <v>1399</v>
      </c>
      <c r="N400" s="0" t="n">
        <v>11770</v>
      </c>
    </row>
    <row r="401" customFormat="false" ht="12.8" hidden="false" customHeight="false" outlineLevel="0" collapsed="false">
      <c r="A401" s="0" t="n">
        <v>40</v>
      </c>
      <c r="B401" s="0" t="n">
        <v>19969</v>
      </c>
      <c r="M401" s="0" t="n">
        <v>1400</v>
      </c>
      <c r="N401" s="0" t="n">
        <v>19969</v>
      </c>
    </row>
    <row r="402" customFormat="false" ht="12.8" hidden="false" customHeight="false" outlineLevel="0" collapsed="false">
      <c r="A402" s="0" t="n">
        <v>39</v>
      </c>
      <c r="B402" s="0" t="n">
        <v>18989</v>
      </c>
      <c r="M402" s="0" t="n">
        <v>1401</v>
      </c>
      <c r="N402" s="0" t="n">
        <v>18989</v>
      </c>
    </row>
    <row r="403" customFormat="false" ht="12.8" hidden="false" customHeight="false" outlineLevel="0" collapsed="false">
      <c r="A403" s="0" t="n">
        <v>42</v>
      </c>
      <c r="B403" s="0" t="n">
        <v>13215</v>
      </c>
      <c r="M403" s="0" t="n">
        <v>1402</v>
      </c>
      <c r="N403" s="0" t="n">
        <v>13215</v>
      </c>
    </row>
    <row r="404" customFormat="false" ht="12.8" hidden="false" customHeight="false" outlineLevel="0" collapsed="false">
      <c r="A404" s="0" t="n">
        <v>39</v>
      </c>
      <c r="B404" s="0" t="n">
        <v>16694</v>
      </c>
      <c r="M404" s="0" t="n">
        <v>1403</v>
      </c>
      <c r="N404" s="0" t="n">
        <v>16694</v>
      </c>
    </row>
    <row r="405" customFormat="false" ht="12.8" hidden="false" customHeight="false" outlineLevel="0" collapsed="false">
      <c r="A405" s="0" t="n">
        <v>39</v>
      </c>
      <c r="B405" s="0" t="n">
        <v>12976</v>
      </c>
      <c r="M405" s="0" t="n">
        <v>1404</v>
      </c>
      <c r="N405" s="0" t="n">
        <v>12976</v>
      </c>
    </row>
    <row r="406" customFormat="false" ht="12.8" hidden="false" customHeight="false" outlineLevel="0" collapsed="false">
      <c r="A406" s="0" t="n">
        <v>59</v>
      </c>
      <c r="B406" s="0" t="n">
        <v>13737</v>
      </c>
      <c r="M406" s="0" t="n">
        <v>1405</v>
      </c>
      <c r="N406" s="0" t="n">
        <v>13737</v>
      </c>
    </row>
    <row r="407" customFormat="false" ht="12.8" hidden="false" customHeight="false" outlineLevel="0" collapsed="false">
      <c r="A407" s="0" t="n">
        <v>23</v>
      </c>
      <c r="B407" s="0" t="n">
        <v>19903</v>
      </c>
      <c r="M407" s="0" t="n">
        <v>1406</v>
      </c>
      <c r="N407" s="0" t="n">
        <v>19903</v>
      </c>
    </row>
    <row r="408" customFormat="false" ht="12.8" hidden="false" customHeight="false" outlineLevel="0" collapsed="false">
      <c r="A408" s="0" t="n">
        <v>32</v>
      </c>
      <c r="B408" s="0" t="n">
        <v>10752</v>
      </c>
      <c r="M408" s="0" t="n">
        <v>1407</v>
      </c>
      <c r="N408" s="0" t="n">
        <v>10752</v>
      </c>
    </row>
    <row r="409" customFormat="false" ht="12.8" hidden="false" customHeight="false" outlineLevel="0" collapsed="false">
      <c r="A409" s="0" t="n">
        <v>60</v>
      </c>
      <c r="B409" s="0" t="n">
        <v>11392</v>
      </c>
      <c r="M409" s="0" t="n">
        <v>1408</v>
      </c>
      <c r="N409" s="0" t="n">
        <v>11392</v>
      </c>
    </row>
    <row r="410" customFormat="false" ht="12.8" hidden="false" customHeight="false" outlineLevel="0" collapsed="false">
      <c r="A410" s="0" t="n">
        <v>54</v>
      </c>
      <c r="B410" s="0" t="n">
        <v>16789</v>
      </c>
      <c r="M410" s="0" t="n">
        <v>1409</v>
      </c>
      <c r="N410" s="0" t="n">
        <v>16789</v>
      </c>
    </row>
    <row r="411" customFormat="false" ht="12.8" hidden="false" customHeight="false" outlineLevel="0" collapsed="false">
      <c r="A411" s="0" t="n">
        <v>50</v>
      </c>
      <c r="B411" s="0" t="n">
        <v>10677</v>
      </c>
      <c r="M411" s="0" t="n">
        <v>1410</v>
      </c>
      <c r="N411" s="0" t="n">
        <v>10677</v>
      </c>
    </row>
    <row r="412" customFormat="false" ht="12.8" hidden="false" customHeight="false" outlineLevel="0" collapsed="false">
      <c r="A412" s="0" t="n">
        <v>25</v>
      </c>
      <c r="B412" s="0" t="n">
        <v>10105</v>
      </c>
      <c r="M412" s="0" t="n">
        <v>1411</v>
      </c>
      <c r="N412" s="0" t="n">
        <v>10105</v>
      </c>
    </row>
    <row r="413" customFormat="false" ht="12.8" hidden="false" customHeight="false" outlineLevel="0" collapsed="false">
      <c r="A413" s="0" t="n">
        <v>61</v>
      </c>
      <c r="B413" s="0" t="n">
        <v>14753</v>
      </c>
      <c r="M413" s="0" t="n">
        <v>1412</v>
      </c>
      <c r="N413" s="0" t="n">
        <v>14753</v>
      </c>
    </row>
    <row r="414" customFormat="false" ht="12.8" hidden="false" customHeight="false" outlineLevel="0" collapsed="false">
      <c r="A414" s="0" t="n">
        <v>61</v>
      </c>
      <c r="B414" s="0" t="n">
        <v>11946</v>
      </c>
      <c r="M414" s="0" t="n">
        <v>1413</v>
      </c>
      <c r="N414" s="0" t="n">
        <v>11946</v>
      </c>
    </row>
    <row r="415" customFormat="false" ht="12.8" hidden="false" customHeight="false" outlineLevel="0" collapsed="false">
      <c r="A415" s="0" t="n">
        <v>22</v>
      </c>
      <c r="B415" s="0" t="n">
        <v>15544</v>
      </c>
      <c r="M415" s="0" t="n">
        <v>1414</v>
      </c>
      <c r="N415" s="0" t="n">
        <v>15544</v>
      </c>
    </row>
    <row r="416" customFormat="false" ht="12.8" hidden="false" customHeight="false" outlineLevel="0" collapsed="false">
      <c r="A416" s="0" t="n">
        <v>56</v>
      </c>
      <c r="B416" s="0" t="n">
        <v>11095</v>
      </c>
      <c r="M416" s="0" t="n">
        <v>1415</v>
      </c>
      <c r="N416" s="0" t="n">
        <v>11095</v>
      </c>
    </row>
    <row r="417" customFormat="false" ht="12.8" hidden="false" customHeight="false" outlineLevel="0" collapsed="false">
      <c r="A417" s="0" t="n">
        <v>21</v>
      </c>
      <c r="B417" s="0" t="n">
        <v>16985</v>
      </c>
      <c r="M417" s="0" t="n">
        <v>1416</v>
      </c>
      <c r="N417" s="0" t="n">
        <v>16985</v>
      </c>
    </row>
    <row r="418" customFormat="false" ht="12.8" hidden="false" customHeight="false" outlineLevel="0" collapsed="false">
      <c r="A418" s="0" t="n">
        <v>23</v>
      </c>
      <c r="B418" s="0" t="n">
        <v>11782</v>
      </c>
      <c r="M418" s="0" t="n">
        <v>1417</v>
      </c>
      <c r="N418" s="0" t="n">
        <v>11782</v>
      </c>
    </row>
    <row r="419" customFormat="false" ht="12.8" hidden="false" customHeight="false" outlineLevel="0" collapsed="false">
      <c r="A419" s="0" t="n">
        <v>62</v>
      </c>
      <c r="B419" s="0" t="n">
        <v>14541</v>
      </c>
      <c r="M419" s="0" t="n">
        <v>1418</v>
      </c>
      <c r="N419" s="0" t="n">
        <v>14541</v>
      </c>
    </row>
    <row r="420" customFormat="false" ht="12.8" hidden="false" customHeight="false" outlineLevel="0" collapsed="false">
      <c r="A420" s="0" t="n">
        <v>49</v>
      </c>
      <c r="B420" s="0" t="n">
        <v>13257</v>
      </c>
      <c r="M420" s="0" t="n">
        <v>1419</v>
      </c>
      <c r="N420" s="0" t="n">
        <v>13257</v>
      </c>
    </row>
    <row r="421" customFormat="false" ht="12.8" hidden="false" customHeight="false" outlineLevel="0" collapsed="false">
      <c r="A421" s="0" t="n">
        <v>47</v>
      </c>
      <c r="B421" s="0" t="n">
        <v>16213</v>
      </c>
      <c r="M421" s="0" t="n">
        <v>1420</v>
      </c>
      <c r="N421" s="0" t="n">
        <v>16213</v>
      </c>
    </row>
    <row r="422" customFormat="false" ht="12.8" hidden="false" customHeight="false" outlineLevel="0" collapsed="false">
      <c r="A422" s="0" t="n">
        <v>64</v>
      </c>
      <c r="B422" s="0" t="n">
        <v>14869</v>
      </c>
      <c r="M422" s="0" t="n">
        <v>1421</v>
      </c>
      <c r="N422" s="0" t="n">
        <v>14869</v>
      </c>
    </row>
    <row r="423" customFormat="false" ht="12.8" hidden="false" customHeight="false" outlineLevel="0" collapsed="false">
      <c r="A423" s="0" t="n">
        <v>52</v>
      </c>
      <c r="B423" s="0" t="n">
        <v>11561</v>
      </c>
      <c r="M423" s="0" t="n">
        <v>1422</v>
      </c>
      <c r="N423" s="0" t="n">
        <v>11561</v>
      </c>
    </row>
    <row r="424" customFormat="false" ht="12.8" hidden="false" customHeight="false" outlineLevel="0" collapsed="false">
      <c r="A424" s="0" t="n">
        <v>57</v>
      </c>
      <c r="B424" s="0" t="n">
        <v>14006</v>
      </c>
      <c r="M424" s="0" t="n">
        <v>1423</v>
      </c>
      <c r="N424" s="0" t="n">
        <v>14006</v>
      </c>
    </row>
    <row r="425" customFormat="false" ht="12.8" hidden="false" customHeight="false" outlineLevel="0" collapsed="false">
      <c r="A425" s="0" t="n">
        <v>33</v>
      </c>
      <c r="B425" s="0" t="n">
        <v>19867</v>
      </c>
      <c r="M425" s="0" t="n">
        <v>1424</v>
      </c>
      <c r="N425" s="0" t="n">
        <v>19867</v>
      </c>
    </row>
    <row r="426" customFormat="false" ht="12.8" hidden="false" customHeight="false" outlineLevel="0" collapsed="false">
      <c r="A426" s="0" t="n">
        <v>30</v>
      </c>
      <c r="B426" s="0" t="n">
        <v>19314</v>
      </c>
      <c r="M426" s="0" t="n">
        <v>1425</v>
      </c>
      <c r="N426" s="0" t="n">
        <v>19314</v>
      </c>
    </row>
    <row r="427" customFormat="false" ht="12.8" hidden="false" customHeight="false" outlineLevel="0" collapsed="false">
      <c r="A427" s="0" t="n">
        <v>59</v>
      </c>
      <c r="B427" s="0" t="n">
        <v>13981</v>
      </c>
      <c r="M427" s="0" t="n">
        <v>1426</v>
      </c>
      <c r="N427" s="0" t="n">
        <v>13981</v>
      </c>
    </row>
    <row r="428" customFormat="false" ht="12.8" hidden="false" customHeight="false" outlineLevel="0" collapsed="false">
      <c r="A428" s="0" t="n">
        <v>47</v>
      </c>
      <c r="B428" s="0" t="n">
        <v>19493</v>
      </c>
      <c r="M428" s="0" t="n">
        <v>1427</v>
      </c>
      <c r="N428" s="0" t="n">
        <v>19493</v>
      </c>
    </row>
    <row r="429" customFormat="false" ht="12.8" hidden="false" customHeight="false" outlineLevel="0" collapsed="false">
      <c r="A429" s="0" t="n">
        <v>36</v>
      </c>
      <c r="B429" s="0" t="n">
        <v>15682</v>
      </c>
      <c r="M429" s="0" t="n">
        <v>1428</v>
      </c>
      <c r="N429" s="0" t="n">
        <v>15682</v>
      </c>
    </row>
    <row r="430" customFormat="false" ht="12.8" hidden="false" customHeight="false" outlineLevel="0" collapsed="false">
      <c r="A430" s="0" t="n">
        <v>34</v>
      </c>
      <c r="B430" s="0" t="n">
        <v>15782</v>
      </c>
      <c r="M430" s="0" t="n">
        <v>1429</v>
      </c>
      <c r="N430" s="0" t="n">
        <v>15782</v>
      </c>
    </row>
    <row r="431" customFormat="false" ht="12.8" hidden="false" customHeight="false" outlineLevel="0" collapsed="false">
      <c r="A431" s="0" t="n">
        <v>36</v>
      </c>
      <c r="B431" s="0" t="n">
        <v>10943</v>
      </c>
      <c r="M431" s="0" t="n">
        <v>1430</v>
      </c>
      <c r="N431" s="0" t="n">
        <v>10943</v>
      </c>
    </row>
    <row r="432" customFormat="false" ht="12.8" hidden="false" customHeight="false" outlineLevel="0" collapsed="false">
      <c r="A432" s="0" t="n">
        <v>45</v>
      </c>
      <c r="B432" s="0" t="n">
        <v>14550</v>
      </c>
      <c r="M432" s="0" t="n">
        <v>1431</v>
      </c>
      <c r="N432" s="0" t="n">
        <v>14550</v>
      </c>
    </row>
    <row r="433" customFormat="false" ht="12.8" hidden="false" customHeight="false" outlineLevel="0" collapsed="false">
      <c r="A433" s="0" t="n">
        <v>43</v>
      </c>
      <c r="B433" s="0" t="n">
        <v>19137</v>
      </c>
      <c r="M433" s="0" t="n">
        <v>1432</v>
      </c>
      <c r="N433" s="0" t="n">
        <v>19137</v>
      </c>
    </row>
    <row r="434" customFormat="false" ht="12.8" hidden="false" customHeight="false" outlineLevel="0" collapsed="false">
      <c r="A434" s="0" t="n">
        <v>54</v>
      </c>
      <c r="B434" s="0" t="n">
        <v>10600</v>
      </c>
      <c r="M434" s="0" t="n">
        <v>1433</v>
      </c>
      <c r="N434" s="0" t="n">
        <v>10600</v>
      </c>
    </row>
    <row r="435" customFormat="false" ht="12.8" hidden="false" customHeight="false" outlineLevel="0" collapsed="false">
      <c r="A435" s="0" t="n">
        <v>43</v>
      </c>
      <c r="B435" s="0" t="n">
        <v>16376</v>
      </c>
      <c r="M435" s="0" t="n">
        <v>1434</v>
      </c>
      <c r="N435" s="0" t="n">
        <v>16376</v>
      </c>
    </row>
    <row r="436" customFormat="false" ht="12.8" hidden="false" customHeight="false" outlineLevel="0" collapsed="false">
      <c r="A436" s="0" t="n">
        <v>40</v>
      </c>
      <c r="B436" s="0" t="n">
        <v>19609</v>
      </c>
      <c r="M436" s="0" t="n">
        <v>1435</v>
      </c>
      <c r="N436" s="0" t="n">
        <v>19609</v>
      </c>
    </row>
    <row r="437" customFormat="false" ht="12.8" hidden="false" customHeight="false" outlineLevel="0" collapsed="false">
      <c r="A437" s="0" t="n">
        <v>26</v>
      </c>
      <c r="B437" s="0" t="n">
        <v>11524</v>
      </c>
      <c r="M437" s="0" t="n">
        <v>1436</v>
      </c>
      <c r="N437" s="0" t="n">
        <v>11524</v>
      </c>
    </row>
    <row r="438" customFormat="false" ht="12.8" hidden="false" customHeight="false" outlineLevel="0" collapsed="false">
      <c r="A438" s="0" t="n">
        <v>29</v>
      </c>
      <c r="B438" s="0" t="n">
        <v>13766</v>
      </c>
      <c r="M438" s="0" t="n">
        <v>1437</v>
      </c>
      <c r="N438" s="0" t="n">
        <v>13766</v>
      </c>
    </row>
    <row r="439" customFormat="false" ht="12.8" hidden="false" customHeight="false" outlineLevel="0" collapsed="false">
      <c r="A439" s="0" t="n">
        <v>18</v>
      </c>
      <c r="B439" s="0" t="n">
        <v>10250</v>
      </c>
      <c r="M439" s="0" t="n">
        <v>1438</v>
      </c>
      <c r="N439" s="0" t="n">
        <v>10250</v>
      </c>
    </row>
    <row r="440" customFormat="false" ht="12.8" hidden="false" customHeight="false" outlineLevel="0" collapsed="false">
      <c r="A440" s="0" t="n">
        <v>18</v>
      </c>
      <c r="B440" s="0" t="n">
        <v>19736</v>
      </c>
      <c r="M440" s="0" t="n">
        <v>1439</v>
      </c>
      <c r="N440" s="0" t="n">
        <v>19736</v>
      </c>
    </row>
    <row r="441" customFormat="false" ht="12.8" hidden="false" customHeight="false" outlineLevel="0" collapsed="false">
      <c r="A441" s="0" t="n">
        <v>64</v>
      </c>
      <c r="B441" s="0" t="n">
        <v>10078</v>
      </c>
      <c r="M441" s="0" t="n">
        <v>1440</v>
      </c>
      <c r="N441" s="0" t="n">
        <v>10078</v>
      </c>
    </row>
    <row r="442" customFormat="false" ht="12.8" hidden="false" customHeight="false" outlineLevel="0" collapsed="false">
      <c r="A442" s="0" t="n">
        <v>51</v>
      </c>
      <c r="B442" s="0" t="n">
        <v>13123</v>
      </c>
      <c r="M442" s="0" t="n">
        <v>1441</v>
      </c>
      <c r="N442" s="0" t="n">
        <v>13123</v>
      </c>
    </row>
    <row r="443" customFormat="false" ht="12.8" hidden="false" customHeight="false" outlineLevel="0" collapsed="false">
      <c r="A443" s="0" t="n">
        <v>49</v>
      </c>
      <c r="B443" s="0" t="n">
        <v>19089</v>
      </c>
      <c r="M443" s="0" t="n">
        <v>1442</v>
      </c>
      <c r="N443" s="0" t="n">
        <v>19089</v>
      </c>
    </row>
    <row r="444" customFormat="false" ht="12.8" hidden="false" customHeight="false" outlineLevel="0" collapsed="false">
      <c r="A444" s="0" t="n">
        <v>42</v>
      </c>
      <c r="B444" s="0" t="n">
        <v>17064</v>
      </c>
      <c r="M444" s="0" t="n">
        <v>1443</v>
      </c>
      <c r="N444" s="0" t="n">
        <v>17064</v>
      </c>
    </row>
    <row r="445" customFormat="false" ht="12.8" hidden="false" customHeight="false" outlineLevel="0" collapsed="false">
      <c r="A445" s="0" t="n">
        <v>57</v>
      </c>
      <c r="B445" s="0" t="n">
        <v>18417</v>
      </c>
      <c r="M445" s="0" t="n">
        <v>1444</v>
      </c>
      <c r="N445" s="0" t="n">
        <v>18417</v>
      </c>
    </row>
    <row r="446" customFormat="false" ht="12.8" hidden="false" customHeight="false" outlineLevel="0" collapsed="false">
      <c r="A446" s="0" t="n">
        <v>62</v>
      </c>
      <c r="B446" s="0" t="n">
        <v>11209</v>
      </c>
      <c r="M446" s="0" t="n">
        <v>1445</v>
      </c>
      <c r="N446" s="0" t="n">
        <v>11209</v>
      </c>
    </row>
    <row r="447" customFormat="false" ht="12.8" hidden="false" customHeight="false" outlineLevel="0" collapsed="false">
      <c r="A447" s="0" t="n">
        <v>18</v>
      </c>
      <c r="B447" s="0" t="n">
        <v>15153</v>
      </c>
      <c r="M447" s="0" t="n">
        <v>1446</v>
      </c>
      <c r="N447" s="0" t="n">
        <v>15153</v>
      </c>
    </row>
    <row r="448" customFormat="false" ht="12.8" hidden="false" customHeight="false" outlineLevel="0" collapsed="false">
      <c r="A448" s="0" t="n">
        <v>33</v>
      </c>
      <c r="B448" s="0" t="n">
        <v>14898</v>
      </c>
      <c r="M448" s="0" t="n">
        <v>1447</v>
      </c>
      <c r="N448" s="0" t="n">
        <v>14898</v>
      </c>
    </row>
    <row r="449" customFormat="false" ht="12.8" hidden="false" customHeight="false" outlineLevel="0" collapsed="false">
      <c r="A449" s="0" t="n">
        <v>56</v>
      </c>
      <c r="B449" s="0" t="n">
        <v>12178</v>
      </c>
      <c r="M449" s="0" t="n">
        <v>1448</v>
      </c>
      <c r="N449" s="0" t="n">
        <v>12178</v>
      </c>
    </row>
    <row r="450" customFormat="false" ht="12.8" hidden="false" customHeight="false" outlineLevel="0" collapsed="false">
      <c r="A450" s="0" t="n">
        <v>22</v>
      </c>
      <c r="B450" s="0" t="n">
        <v>17610</v>
      </c>
      <c r="M450" s="0" t="n">
        <v>1449</v>
      </c>
      <c r="N450" s="0" t="n">
        <v>17610</v>
      </c>
    </row>
    <row r="451" customFormat="false" ht="12.8" hidden="false" customHeight="false" outlineLevel="0" collapsed="false">
      <c r="A451" s="0" t="n">
        <v>39</v>
      </c>
      <c r="B451" s="0" t="n">
        <v>18895</v>
      </c>
      <c r="M451" s="0" t="n">
        <v>1450</v>
      </c>
      <c r="N451" s="0" t="n">
        <v>18895</v>
      </c>
    </row>
    <row r="452" customFormat="false" ht="12.8" hidden="false" customHeight="false" outlineLevel="0" collapsed="false">
      <c r="A452" s="0" t="n">
        <v>46</v>
      </c>
      <c r="B452" s="0" t="n">
        <v>12544</v>
      </c>
      <c r="M452" s="0" t="n">
        <v>1451</v>
      </c>
      <c r="N452" s="0" t="n">
        <v>12544</v>
      </c>
    </row>
    <row r="453" customFormat="false" ht="12.8" hidden="false" customHeight="false" outlineLevel="0" collapsed="false">
      <c r="A453" s="0" t="n">
        <v>20</v>
      </c>
      <c r="B453" s="0" t="n">
        <v>15522</v>
      </c>
      <c r="M453" s="0" t="n">
        <v>1452</v>
      </c>
      <c r="N453" s="0" t="n">
        <v>15522</v>
      </c>
    </row>
    <row r="454" customFormat="false" ht="12.8" hidden="false" customHeight="false" outlineLevel="0" collapsed="false">
      <c r="A454" s="0" t="n">
        <v>29</v>
      </c>
      <c r="B454" s="0" t="n">
        <v>12370</v>
      </c>
      <c r="M454" s="0" t="n">
        <v>1453</v>
      </c>
      <c r="N454" s="0" t="n">
        <v>12370</v>
      </c>
    </row>
    <row r="455" customFormat="false" ht="12.8" hidden="false" customHeight="false" outlineLevel="0" collapsed="false">
      <c r="A455" s="0" t="n">
        <v>43</v>
      </c>
      <c r="B455" s="0" t="n">
        <v>13281</v>
      </c>
      <c r="M455" s="0" t="n">
        <v>1454</v>
      </c>
      <c r="N455" s="0" t="n">
        <v>13281</v>
      </c>
    </row>
    <row r="456" customFormat="false" ht="12.8" hidden="false" customHeight="false" outlineLevel="0" collapsed="false">
      <c r="A456" s="0" t="n">
        <v>33</v>
      </c>
      <c r="B456" s="0" t="n">
        <v>14710</v>
      </c>
      <c r="M456" s="0" t="n">
        <v>1455</v>
      </c>
      <c r="N456" s="0" t="n">
        <v>14710</v>
      </c>
    </row>
    <row r="457" customFormat="false" ht="12.8" hidden="false" customHeight="false" outlineLevel="0" collapsed="false">
      <c r="A457" s="0" t="n">
        <v>54</v>
      </c>
      <c r="B457" s="0" t="n">
        <v>10328</v>
      </c>
      <c r="M457" s="0" t="n">
        <v>1456</v>
      </c>
      <c r="N457" s="0" t="n">
        <v>10328</v>
      </c>
    </row>
    <row r="458" customFormat="false" ht="12.8" hidden="false" customHeight="false" outlineLevel="0" collapsed="false">
      <c r="A458" s="0" t="n">
        <v>39</v>
      </c>
      <c r="B458" s="0" t="n">
        <v>15579</v>
      </c>
      <c r="M458" s="0" t="n">
        <v>1457</v>
      </c>
      <c r="N458" s="0" t="n">
        <v>15579</v>
      </c>
    </row>
    <row r="459" customFormat="false" ht="12.8" hidden="false" customHeight="false" outlineLevel="0" collapsed="false">
      <c r="A459" s="0" t="n">
        <v>46</v>
      </c>
      <c r="B459" s="0" t="n">
        <v>14228</v>
      </c>
      <c r="M459" s="0" t="n">
        <v>1458</v>
      </c>
      <c r="N459" s="0" t="n">
        <v>14228</v>
      </c>
    </row>
    <row r="460" customFormat="false" ht="12.8" hidden="false" customHeight="false" outlineLevel="0" collapsed="false">
      <c r="A460" s="0" t="n">
        <v>31</v>
      </c>
      <c r="B460" s="0" t="n">
        <v>16794</v>
      </c>
      <c r="M460" s="0" t="n">
        <v>1459</v>
      </c>
      <c r="N460" s="0" t="n">
        <v>16794</v>
      </c>
    </row>
    <row r="461" customFormat="false" ht="12.8" hidden="false" customHeight="false" outlineLevel="0" collapsed="false">
      <c r="A461" s="0" t="n">
        <v>45</v>
      </c>
      <c r="B461" s="0" t="n">
        <v>10120</v>
      </c>
      <c r="M461" s="0" t="n">
        <v>1460</v>
      </c>
      <c r="N461" s="0" t="n">
        <v>10120</v>
      </c>
    </row>
    <row r="462" customFormat="false" ht="12.8" hidden="false" customHeight="false" outlineLevel="0" collapsed="false">
      <c r="A462" s="0" t="n">
        <v>22</v>
      </c>
      <c r="B462" s="0" t="n">
        <v>16749</v>
      </c>
      <c r="M462" s="0" t="n">
        <v>1461</v>
      </c>
      <c r="N462" s="0" t="n">
        <v>16749</v>
      </c>
    </row>
    <row r="463" customFormat="false" ht="12.8" hidden="false" customHeight="false" outlineLevel="0" collapsed="false">
      <c r="A463" s="0" t="n">
        <v>64</v>
      </c>
      <c r="B463" s="0" t="n">
        <v>10964</v>
      </c>
      <c r="M463" s="0" t="n">
        <v>1462</v>
      </c>
      <c r="N463" s="0" t="n">
        <v>10964</v>
      </c>
    </row>
    <row r="464" customFormat="false" ht="12.8" hidden="false" customHeight="false" outlineLevel="0" collapsed="false">
      <c r="A464" s="0" t="n">
        <v>47</v>
      </c>
      <c r="B464" s="0" t="n">
        <v>14224</v>
      </c>
      <c r="M464" s="0" t="n">
        <v>1463</v>
      </c>
      <c r="N464" s="0" t="n">
        <v>14224</v>
      </c>
    </row>
    <row r="465" customFormat="false" ht="12.8" hidden="false" customHeight="false" outlineLevel="0" collapsed="false">
      <c r="A465" s="0" t="n">
        <v>63</v>
      </c>
      <c r="B465" s="0" t="n">
        <v>13675</v>
      </c>
      <c r="M465" s="0" t="n">
        <v>1464</v>
      </c>
      <c r="N465" s="0" t="n">
        <v>13675</v>
      </c>
    </row>
    <row r="466" customFormat="false" ht="12.8" hidden="false" customHeight="false" outlineLevel="0" collapsed="false">
      <c r="A466" s="0" t="n">
        <v>22</v>
      </c>
      <c r="B466" s="0" t="n">
        <v>15694</v>
      </c>
      <c r="M466" s="0" t="n">
        <v>1465</v>
      </c>
      <c r="N466" s="0" t="n">
        <v>15694</v>
      </c>
    </row>
    <row r="467" customFormat="false" ht="12.8" hidden="false" customHeight="false" outlineLevel="0" collapsed="false">
      <c r="A467" s="0" t="n">
        <v>29</v>
      </c>
      <c r="B467" s="0" t="n">
        <v>12076</v>
      </c>
      <c r="M467" s="0" t="n">
        <v>1466</v>
      </c>
      <c r="N467" s="0" t="n">
        <v>12076</v>
      </c>
    </row>
    <row r="468" customFormat="false" ht="12.8" hidden="false" customHeight="false" outlineLevel="0" collapsed="false">
      <c r="A468" s="0" t="n">
        <v>33</v>
      </c>
      <c r="B468" s="0" t="n">
        <v>16865</v>
      </c>
      <c r="M468" s="0" t="n">
        <v>1467</v>
      </c>
      <c r="N468" s="0" t="n">
        <v>16865</v>
      </c>
    </row>
    <row r="469" customFormat="false" ht="12.8" hidden="false" customHeight="false" outlineLevel="0" collapsed="false">
      <c r="A469" s="0" t="n">
        <v>43</v>
      </c>
      <c r="B469" s="0" t="n">
        <v>15643</v>
      </c>
      <c r="M469" s="0" t="n">
        <v>1468</v>
      </c>
      <c r="N469" s="0" t="n">
        <v>15643</v>
      </c>
    </row>
    <row r="470" customFormat="false" ht="12.8" hidden="false" customHeight="false" outlineLevel="0" collapsed="false">
      <c r="A470" s="0" t="n">
        <v>43</v>
      </c>
      <c r="B470" s="0" t="n">
        <v>18524</v>
      </c>
      <c r="M470" s="0" t="n">
        <v>1469</v>
      </c>
      <c r="N470" s="0" t="n">
        <v>18524</v>
      </c>
    </row>
    <row r="471" customFormat="false" ht="12.8" hidden="false" customHeight="false" outlineLevel="0" collapsed="false">
      <c r="A471" s="0" t="n">
        <v>38</v>
      </c>
      <c r="B471" s="0" t="n">
        <v>15249</v>
      </c>
      <c r="M471" s="0" t="n">
        <v>1470</v>
      </c>
      <c r="N471" s="0" t="n">
        <v>15249</v>
      </c>
    </row>
    <row r="472" customFormat="false" ht="12.8" hidden="false" customHeight="false" outlineLevel="0" collapsed="false">
      <c r="A472" s="0" t="n">
        <v>56</v>
      </c>
      <c r="B472" s="0" t="n">
        <v>11316</v>
      </c>
      <c r="M472" s="0" t="n">
        <v>1471</v>
      </c>
      <c r="N472" s="0" t="n">
        <v>11316</v>
      </c>
    </row>
    <row r="473" customFormat="false" ht="12.8" hidden="false" customHeight="false" outlineLevel="0" collapsed="false">
      <c r="A473" s="0" t="n">
        <v>53</v>
      </c>
      <c r="B473" s="0" t="n">
        <v>11196</v>
      </c>
      <c r="M473" s="0" t="n">
        <v>1472</v>
      </c>
      <c r="N473" s="0" t="n">
        <v>11196</v>
      </c>
    </row>
    <row r="474" customFormat="false" ht="12.8" hidden="false" customHeight="false" outlineLevel="0" collapsed="false">
      <c r="A474" s="0" t="n">
        <v>50</v>
      </c>
      <c r="B474" s="0" t="n">
        <v>13170</v>
      </c>
      <c r="M474" s="0" t="n">
        <v>1473</v>
      </c>
      <c r="N474" s="0" t="n">
        <v>13170</v>
      </c>
    </row>
    <row r="475" customFormat="false" ht="12.8" hidden="false" customHeight="false" outlineLevel="0" collapsed="false">
      <c r="A475" s="0" t="n">
        <v>47</v>
      </c>
      <c r="B475" s="0" t="n">
        <v>19621</v>
      </c>
      <c r="M475" s="0" t="n">
        <v>1474</v>
      </c>
      <c r="N475" s="0" t="n">
        <v>19621</v>
      </c>
    </row>
    <row r="476" customFormat="false" ht="12.8" hidden="false" customHeight="false" outlineLevel="0" collapsed="false">
      <c r="A476" s="0" t="n">
        <v>54</v>
      </c>
      <c r="B476" s="0" t="n">
        <v>10355</v>
      </c>
      <c r="M476" s="0" t="n">
        <v>1475</v>
      </c>
      <c r="N476" s="0" t="n">
        <v>10355</v>
      </c>
    </row>
    <row r="477" customFormat="false" ht="12.8" hidden="false" customHeight="false" outlineLevel="0" collapsed="false">
      <c r="A477" s="0" t="n">
        <v>40</v>
      </c>
      <c r="B477" s="0" t="n">
        <v>19718</v>
      </c>
      <c r="M477" s="0" t="n">
        <v>1476</v>
      </c>
      <c r="N477" s="0" t="n">
        <v>19718</v>
      </c>
    </row>
    <row r="478" customFormat="false" ht="12.8" hidden="false" customHeight="false" outlineLevel="0" collapsed="false">
      <c r="A478" s="0" t="n">
        <v>27</v>
      </c>
      <c r="B478" s="0" t="n">
        <v>10028</v>
      </c>
      <c r="M478" s="0" t="n">
        <v>1477</v>
      </c>
      <c r="N478" s="0" t="n">
        <v>10028</v>
      </c>
    </row>
    <row r="479" customFormat="false" ht="12.8" hidden="false" customHeight="false" outlineLevel="0" collapsed="false">
      <c r="A479" s="0" t="n">
        <v>22</v>
      </c>
      <c r="B479" s="0" t="n">
        <v>11013</v>
      </c>
      <c r="M479" s="0" t="n">
        <v>1478</v>
      </c>
      <c r="N479" s="0" t="n">
        <v>11013</v>
      </c>
    </row>
    <row r="480" customFormat="false" ht="12.8" hidden="false" customHeight="false" outlineLevel="0" collapsed="false">
      <c r="A480" s="0" t="n">
        <v>53</v>
      </c>
      <c r="B480" s="0" t="n">
        <v>19019</v>
      </c>
      <c r="M480" s="0" t="n">
        <v>1479</v>
      </c>
      <c r="N480" s="0" t="n">
        <v>19019</v>
      </c>
    </row>
    <row r="481" customFormat="false" ht="12.8" hidden="false" customHeight="false" outlineLevel="0" collapsed="false">
      <c r="A481" s="0" t="n">
        <v>51</v>
      </c>
      <c r="B481" s="0" t="n">
        <v>12024</v>
      </c>
      <c r="M481" s="0" t="n">
        <v>1480</v>
      </c>
      <c r="N481" s="0" t="n">
        <v>12024</v>
      </c>
    </row>
    <row r="482" customFormat="false" ht="12.8" hidden="false" customHeight="false" outlineLevel="0" collapsed="false">
      <c r="A482" s="0" t="n">
        <v>48</v>
      </c>
      <c r="B482" s="0" t="n">
        <v>18490</v>
      </c>
      <c r="M482" s="0" t="n">
        <v>1481</v>
      </c>
      <c r="N482" s="0" t="n">
        <v>18490</v>
      </c>
    </row>
    <row r="483" customFormat="false" ht="12.8" hidden="false" customHeight="false" outlineLevel="0" collapsed="false">
      <c r="A483" s="0" t="n">
        <v>27</v>
      </c>
      <c r="B483" s="0" t="n">
        <v>15839</v>
      </c>
      <c r="M483" s="0" t="n">
        <v>1482</v>
      </c>
      <c r="N483" s="0" t="n">
        <v>15839</v>
      </c>
    </row>
    <row r="484" customFormat="false" ht="12.8" hidden="false" customHeight="false" outlineLevel="0" collapsed="false">
      <c r="A484" s="0" t="n">
        <v>36</v>
      </c>
      <c r="B484" s="0" t="n">
        <v>15791</v>
      </c>
      <c r="M484" s="0" t="n">
        <v>1483</v>
      </c>
      <c r="N484" s="0" t="n">
        <v>15791</v>
      </c>
    </row>
    <row r="485" customFormat="false" ht="12.8" hidden="false" customHeight="false" outlineLevel="0" collapsed="false">
      <c r="A485" s="0" t="n">
        <v>49</v>
      </c>
      <c r="B485" s="0" t="n">
        <v>10754</v>
      </c>
      <c r="M485" s="0" t="n">
        <v>1484</v>
      </c>
      <c r="N485" s="0" t="n">
        <v>10754</v>
      </c>
    </row>
    <row r="486" customFormat="false" ht="12.8" hidden="false" customHeight="false" outlineLevel="0" collapsed="false">
      <c r="A486" s="0" t="n">
        <v>18</v>
      </c>
      <c r="B486" s="0" t="n">
        <v>18961</v>
      </c>
      <c r="M486" s="0" t="n">
        <v>1485</v>
      </c>
      <c r="N486" s="0" t="n">
        <v>18961</v>
      </c>
    </row>
    <row r="487" customFormat="false" ht="12.8" hidden="false" customHeight="false" outlineLevel="0" collapsed="false">
      <c r="A487" s="0" t="n">
        <v>22</v>
      </c>
      <c r="B487" s="0" t="n">
        <v>13735</v>
      </c>
      <c r="M487" s="0" t="n">
        <v>1486</v>
      </c>
      <c r="N487" s="0" t="n">
        <v>13735</v>
      </c>
    </row>
    <row r="488" customFormat="false" ht="12.8" hidden="false" customHeight="false" outlineLevel="0" collapsed="false">
      <c r="A488" s="0" t="n">
        <v>62</v>
      </c>
      <c r="B488" s="0" t="n">
        <v>11238</v>
      </c>
      <c r="M488" s="0" t="n">
        <v>1487</v>
      </c>
      <c r="N488" s="0" t="n">
        <v>11238</v>
      </c>
    </row>
    <row r="489" customFormat="false" ht="12.8" hidden="false" customHeight="false" outlineLevel="0" collapsed="false">
      <c r="A489" s="0" t="n">
        <v>21</v>
      </c>
      <c r="B489" s="0" t="n">
        <v>11906</v>
      </c>
      <c r="M489" s="0" t="n">
        <v>1488</v>
      </c>
      <c r="N489" s="0" t="n">
        <v>11906</v>
      </c>
    </row>
    <row r="490" customFormat="false" ht="12.8" hidden="false" customHeight="false" outlineLevel="0" collapsed="false">
      <c r="A490" s="0" t="n">
        <v>33</v>
      </c>
      <c r="B490" s="0" t="n">
        <v>17399</v>
      </c>
      <c r="M490" s="0" t="n">
        <v>1489</v>
      </c>
      <c r="N490" s="0" t="n">
        <v>17399</v>
      </c>
    </row>
    <row r="491" customFormat="false" ht="12.8" hidden="false" customHeight="false" outlineLevel="0" collapsed="false">
      <c r="A491" s="0" t="n">
        <v>41</v>
      </c>
      <c r="B491" s="0" t="n">
        <v>17961</v>
      </c>
      <c r="M491" s="0" t="n">
        <v>1490</v>
      </c>
      <c r="N491" s="0" t="n">
        <v>17961</v>
      </c>
    </row>
    <row r="492" customFormat="false" ht="12.8" hidden="false" customHeight="false" outlineLevel="0" collapsed="false">
      <c r="A492" s="0" t="n">
        <v>33</v>
      </c>
      <c r="B492" s="0" t="n">
        <v>19756</v>
      </c>
      <c r="M492" s="0" t="n">
        <v>1491</v>
      </c>
      <c r="N492" s="0" t="n">
        <v>19756</v>
      </c>
    </row>
    <row r="493" customFormat="false" ht="12.8" hidden="false" customHeight="false" outlineLevel="0" collapsed="false">
      <c r="A493" s="0" t="n">
        <v>19</v>
      </c>
      <c r="B493" s="0" t="n">
        <v>19410</v>
      </c>
      <c r="M493" s="0" t="n">
        <v>1492</v>
      </c>
      <c r="N493" s="0" t="n">
        <v>19410</v>
      </c>
    </row>
    <row r="494" customFormat="false" ht="12.8" hidden="false" customHeight="false" outlineLevel="0" collapsed="false">
      <c r="A494" s="0" t="n">
        <v>45</v>
      </c>
      <c r="B494" s="0" t="n">
        <v>14601</v>
      </c>
      <c r="M494" s="0" t="n">
        <v>1493</v>
      </c>
      <c r="N494" s="0" t="n">
        <v>14601</v>
      </c>
    </row>
    <row r="495" customFormat="false" ht="12.8" hidden="false" customHeight="false" outlineLevel="0" collapsed="false">
      <c r="A495" s="0" t="n">
        <v>49</v>
      </c>
      <c r="B495" s="0" t="n">
        <v>19549</v>
      </c>
      <c r="M495" s="0" t="n">
        <v>1494</v>
      </c>
      <c r="N495" s="0" t="n">
        <v>19549</v>
      </c>
    </row>
    <row r="496" customFormat="false" ht="12.8" hidden="false" customHeight="false" outlineLevel="0" collapsed="false">
      <c r="A496" s="0" t="n">
        <v>44</v>
      </c>
      <c r="B496" s="0" t="n">
        <v>11460</v>
      </c>
      <c r="M496" s="0" t="n">
        <v>1495</v>
      </c>
      <c r="N496" s="0" t="n">
        <v>11460</v>
      </c>
    </row>
    <row r="497" customFormat="false" ht="12.8" hidden="false" customHeight="false" outlineLevel="0" collapsed="false">
      <c r="A497" s="0" t="n">
        <v>37</v>
      </c>
      <c r="B497" s="0" t="n">
        <v>17669</v>
      </c>
      <c r="M497" s="0" t="n">
        <v>1496</v>
      </c>
      <c r="N497" s="0" t="n">
        <v>17669</v>
      </c>
    </row>
    <row r="498" customFormat="false" ht="12.8" hidden="false" customHeight="false" outlineLevel="0" collapsed="false">
      <c r="A498" s="0" t="n">
        <v>41</v>
      </c>
      <c r="B498" s="0" t="n">
        <v>11416</v>
      </c>
      <c r="M498" s="0" t="n">
        <v>1497</v>
      </c>
      <c r="N498" s="0" t="n">
        <v>11416</v>
      </c>
    </row>
    <row r="499" customFormat="false" ht="12.8" hidden="false" customHeight="false" outlineLevel="0" collapsed="false">
      <c r="A499" s="0" t="n">
        <v>29</v>
      </c>
      <c r="B499" s="0" t="n">
        <v>17766</v>
      </c>
      <c r="M499" s="0" t="n">
        <v>1498</v>
      </c>
      <c r="N499" s="0" t="n">
        <v>17766</v>
      </c>
    </row>
    <row r="500" customFormat="false" ht="12.8" hidden="false" customHeight="false" outlineLevel="0" collapsed="false">
      <c r="A500" s="0" t="n">
        <v>52</v>
      </c>
      <c r="B500" s="0" t="n">
        <v>11428</v>
      </c>
      <c r="M500" s="0" t="n">
        <v>1499</v>
      </c>
      <c r="N500" s="0" t="n">
        <v>11428</v>
      </c>
    </row>
    <row r="501" customFormat="false" ht="12.8" hidden="false" customHeight="false" outlineLevel="0" collapsed="false">
      <c r="A501" s="0" t="n">
        <v>50</v>
      </c>
      <c r="B501" s="0" t="n">
        <v>14378</v>
      </c>
      <c r="M501" s="0" t="n">
        <v>1500</v>
      </c>
      <c r="N501" s="0" t="n">
        <v>14378</v>
      </c>
    </row>
    <row r="502" customFormat="false" ht="12.8" hidden="false" customHeight="false" outlineLevel="0" collapsed="false">
      <c r="A502" s="0" t="n">
        <v>50</v>
      </c>
      <c r="B502" s="0" t="n">
        <v>17529</v>
      </c>
      <c r="M502" s="0" t="n">
        <v>1501</v>
      </c>
      <c r="N502" s="0" t="n">
        <v>17529</v>
      </c>
    </row>
    <row r="503" customFormat="false" ht="12.8" hidden="false" customHeight="false" outlineLevel="0" collapsed="false">
      <c r="A503" s="0" t="n">
        <v>60</v>
      </c>
      <c r="B503" s="0" t="n">
        <v>14474</v>
      </c>
      <c r="M503" s="0" t="n">
        <v>1502</v>
      </c>
      <c r="N503" s="0" t="n">
        <v>14474</v>
      </c>
    </row>
    <row r="504" customFormat="false" ht="12.8" hidden="false" customHeight="false" outlineLevel="0" collapsed="false">
      <c r="A504" s="0" t="n">
        <v>54</v>
      </c>
      <c r="B504" s="0" t="n">
        <v>13071</v>
      </c>
      <c r="M504" s="0" t="n">
        <v>1503</v>
      </c>
      <c r="N504" s="0" t="n">
        <v>13071</v>
      </c>
    </row>
    <row r="505" customFormat="false" ht="12.8" hidden="false" customHeight="false" outlineLevel="0" collapsed="false">
      <c r="A505" s="0" t="n">
        <v>29</v>
      </c>
      <c r="B505" s="0" t="n">
        <v>10555</v>
      </c>
      <c r="M505" s="0" t="n">
        <v>1504</v>
      </c>
      <c r="N505" s="0" t="n">
        <v>10555</v>
      </c>
    </row>
    <row r="506" customFormat="false" ht="12.8" hidden="false" customHeight="false" outlineLevel="0" collapsed="false">
      <c r="A506" s="0" t="n">
        <v>20</v>
      </c>
      <c r="B506" s="0" t="n">
        <v>18547</v>
      </c>
      <c r="M506" s="0" t="n">
        <v>1505</v>
      </c>
      <c r="N506" s="0" t="n">
        <v>18547</v>
      </c>
    </row>
    <row r="507" customFormat="false" ht="12.8" hidden="false" customHeight="false" outlineLevel="0" collapsed="false">
      <c r="A507" s="0" t="n">
        <v>18</v>
      </c>
      <c r="B507" s="0" t="n">
        <v>11563</v>
      </c>
      <c r="M507" s="0" t="n">
        <v>1506</v>
      </c>
      <c r="N507" s="0" t="n">
        <v>11563</v>
      </c>
    </row>
    <row r="508" customFormat="false" ht="12.8" hidden="false" customHeight="false" outlineLevel="0" collapsed="false">
      <c r="A508" s="0" t="n">
        <v>50</v>
      </c>
      <c r="B508" s="0" t="n">
        <v>11040</v>
      </c>
      <c r="M508" s="0" t="n">
        <v>1507</v>
      </c>
      <c r="N508" s="0" t="n">
        <v>11040</v>
      </c>
    </row>
    <row r="509" customFormat="false" ht="12.8" hidden="false" customHeight="false" outlineLevel="0" collapsed="false">
      <c r="A509" s="0" t="n">
        <v>57</v>
      </c>
      <c r="B509" s="0" t="n">
        <v>12686</v>
      </c>
      <c r="M509" s="0" t="n">
        <v>1508</v>
      </c>
      <c r="N509" s="0" t="n">
        <v>12686</v>
      </c>
    </row>
    <row r="510" customFormat="false" ht="12.8" hidden="false" customHeight="false" outlineLevel="0" collapsed="false">
      <c r="A510" s="0" t="n">
        <v>27</v>
      </c>
      <c r="B510" s="0" t="n">
        <v>12553</v>
      </c>
      <c r="M510" s="0" t="n">
        <v>1509</v>
      </c>
      <c r="N510" s="0" t="n">
        <v>12553</v>
      </c>
    </row>
    <row r="511" customFormat="false" ht="12.8" hidden="false" customHeight="false" outlineLevel="0" collapsed="false">
      <c r="A511" s="0" t="n">
        <v>60</v>
      </c>
      <c r="B511" s="0" t="n">
        <v>11779</v>
      </c>
      <c r="M511" s="0" t="n">
        <v>1510</v>
      </c>
      <c r="N511" s="0" t="n">
        <v>11779</v>
      </c>
    </row>
    <row r="512" customFormat="false" ht="12.8" hidden="false" customHeight="false" outlineLevel="0" collapsed="false">
      <c r="A512" s="0" t="n">
        <v>61</v>
      </c>
      <c r="B512" s="0" t="n">
        <v>10075</v>
      </c>
      <c r="M512" s="0" t="n">
        <v>1511</v>
      </c>
      <c r="N512" s="0" t="n">
        <v>10075</v>
      </c>
    </row>
    <row r="513" customFormat="false" ht="12.8" hidden="false" customHeight="false" outlineLevel="0" collapsed="false">
      <c r="A513" s="0" t="n">
        <v>46</v>
      </c>
      <c r="B513" s="0" t="n">
        <v>14326</v>
      </c>
      <c r="M513" s="0" t="n">
        <v>1512</v>
      </c>
      <c r="N513" s="0" t="n">
        <v>14326</v>
      </c>
    </row>
    <row r="514" customFormat="false" ht="12.8" hidden="false" customHeight="false" outlineLevel="0" collapsed="false">
      <c r="A514" s="0" t="n">
        <v>30</v>
      </c>
      <c r="B514" s="0" t="n">
        <v>15835</v>
      </c>
      <c r="M514" s="0" t="n">
        <v>1513</v>
      </c>
      <c r="N514" s="0" t="n">
        <v>15835</v>
      </c>
    </row>
    <row r="515" customFormat="false" ht="12.8" hidden="false" customHeight="false" outlineLevel="0" collapsed="false">
      <c r="A515" s="0" t="n">
        <v>29</v>
      </c>
      <c r="B515" s="0" t="n">
        <v>15057</v>
      </c>
      <c r="M515" s="0" t="n">
        <v>1514</v>
      </c>
      <c r="N515" s="0" t="n">
        <v>15057</v>
      </c>
    </row>
    <row r="516" customFormat="false" ht="12.8" hidden="false" customHeight="false" outlineLevel="0" collapsed="false">
      <c r="A516" s="0" t="n">
        <v>48</v>
      </c>
      <c r="B516" s="0" t="n">
        <v>12349</v>
      </c>
      <c r="M516" s="0" t="n">
        <v>1515</v>
      </c>
      <c r="N516" s="0" t="n">
        <v>12349</v>
      </c>
    </row>
    <row r="517" customFormat="false" ht="12.8" hidden="false" customHeight="false" outlineLevel="0" collapsed="false">
      <c r="A517" s="0" t="n">
        <v>63</v>
      </c>
      <c r="B517" s="0" t="n">
        <v>12773</v>
      </c>
      <c r="M517" s="0" t="n">
        <v>1516</v>
      </c>
      <c r="N517" s="0" t="n">
        <v>12773</v>
      </c>
    </row>
    <row r="518" customFormat="false" ht="12.8" hidden="false" customHeight="false" outlineLevel="0" collapsed="false">
      <c r="A518" s="0" t="n">
        <v>19</v>
      </c>
      <c r="B518" s="0" t="n">
        <v>12262</v>
      </c>
      <c r="M518" s="0" t="n">
        <v>1517</v>
      </c>
      <c r="N518" s="0" t="n">
        <v>12262</v>
      </c>
    </row>
    <row r="519" customFormat="false" ht="12.8" hidden="false" customHeight="false" outlineLevel="0" collapsed="false">
      <c r="A519" s="0" t="n">
        <v>52</v>
      </c>
      <c r="B519" s="0" t="n">
        <v>13229</v>
      </c>
      <c r="M519" s="0" t="n">
        <v>1518</v>
      </c>
      <c r="N519" s="0" t="n">
        <v>13229</v>
      </c>
    </row>
    <row r="520" customFormat="false" ht="12.8" hidden="false" customHeight="false" outlineLevel="0" collapsed="false">
      <c r="A520" s="0" t="n">
        <v>40</v>
      </c>
      <c r="B520" s="0" t="n">
        <v>10392</v>
      </c>
      <c r="M520" s="0" t="n">
        <v>1519</v>
      </c>
      <c r="N520" s="0" t="n">
        <v>10392</v>
      </c>
    </row>
    <row r="521" customFormat="false" ht="12.8" hidden="false" customHeight="false" outlineLevel="0" collapsed="false">
      <c r="A521" s="0" t="n">
        <v>34</v>
      </c>
      <c r="B521" s="0" t="n">
        <v>11108</v>
      </c>
      <c r="M521" s="0" t="n">
        <v>1520</v>
      </c>
      <c r="N521" s="0" t="n">
        <v>11108</v>
      </c>
    </row>
    <row r="522" customFormat="false" ht="12.8" hidden="false" customHeight="false" outlineLevel="0" collapsed="false">
      <c r="A522" s="0" t="n">
        <v>43</v>
      </c>
      <c r="B522" s="0" t="n">
        <v>14362</v>
      </c>
      <c r="M522" s="0" t="n">
        <v>1521</v>
      </c>
      <c r="N522" s="0" t="n">
        <v>14362</v>
      </c>
    </row>
    <row r="523" customFormat="false" ht="12.8" hidden="false" customHeight="false" outlineLevel="0" collapsed="false">
      <c r="A523" s="0" t="n">
        <v>25</v>
      </c>
      <c r="B523" s="0" t="n">
        <v>15188</v>
      </c>
      <c r="M523" s="0" t="n">
        <v>1522</v>
      </c>
      <c r="N523" s="0" t="n">
        <v>15188</v>
      </c>
    </row>
    <row r="524" customFormat="false" ht="12.8" hidden="false" customHeight="false" outlineLevel="0" collapsed="false">
      <c r="A524" s="0" t="n">
        <v>46</v>
      </c>
      <c r="B524" s="0" t="n">
        <v>18802</v>
      </c>
      <c r="M524" s="0" t="n">
        <v>1523</v>
      </c>
      <c r="N524" s="0" t="n">
        <v>18802</v>
      </c>
    </row>
    <row r="525" customFormat="false" ht="12.8" hidden="false" customHeight="false" outlineLevel="0" collapsed="false">
      <c r="A525" s="0" t="n">
        <v>43</v>
      </c>
      <c r="B525" s="0" t="n">
        <v>15057</v>
      </c>
      <c r="M525" s="0" t="n">
        <v>1524</v>
      </c>
      <c r="N525" s="0" t="n">
        <v>15057</v>
      </c>
    </row>
    <row r="526" customFormat="false" ht="12.8" hidden="false" customHeight="false" outlineLevel="0" collapsed="false">
      <c r="A526" s="0" t="n">
        <v>27</v>
      </c>
      <c r="B526" s="0" t="n">
        <v>13998</v>
      </c>
      <c r="M526" s="0" t="n">
        <v>1525</v>
      </c>
      <c r="N526" s="0" t="n">
        <v>13998</v>
      </c>
    </row>
    <row r="527" customFormat="false" ht="12.8" hidden="false" customHeight="false" outlineLevel="0" collapsed="false">
      <c r="A527" s="0" t="n">
        <v>43</v>
      </c>
      <c r="B527" s="0" t="n">
        <v>18864</v>
      </c>
      <c r="M527" s="0" t="n">
        <v>1526</v>
      </c>
      <c r="N527" s="0" t="n">
        <v>18864</v>
      </c>
    </row>
    <row r="528" customFormat="false" ht="12.8" hidden="false" customHeight="false" outlineLevel="0" collapsed="false">
      <c r="A528" s="0" t="n">
        <v>51</v>
      </c>
      <c r="B528" s="0" t="n">
        <v>16566</v>
      </c>
      <c r="M528" s="0" t="n">
        <v>1527</v>
      </c>
      <c r="N528" s="0" t="n">
        <v>16566</v>
      </c>
    </row>
    <row r="529" customFormat="false" ht="12.8" hidden="false" customHeight="false" outlineLevel="0" collapsed="false">
      <c r="A529" s="0" t="n">
        <v>58</v>
      </c>
      <c r="B529" s="0" t="n">
        <v>13677</v>
      </c>
      <c r="M529" s="0" t="n">
        <v>1528</v>
      </c>
      <c r="N529" s="0" t="n">
        <v>13677</v>
      </c>
    </row>
    <row r="530" customFormat="false" ht="12.8" hidden="false" customHeight="false" outlineLevel="0" collapsed="false">
      <c r="A530" s="0" t="n">
        <v>24</v>
      </c>
      <c r="B530" s="0" t="n">
        <v>15796</v>
      </c>
      <c r="M530" s="0" t="n">
        <v>1529</v>
      </c>
      <c r="N530" s="0" t="n">
        <v>15796</v>
      </c>
    </row>
    <row r="531" customFormat="false" ht="12.8" hidden="false" customHeight="false" outlineLevel="0" collapsed="false">
      <c r="A531" s="0" t="n">
        <v>21</v>
      </c>
      <c r="B531" s="0" t="n">
        <v>16363</v>
      </c>
      <c r="M531" s="0" t="n">
        <v>1530</v>
      </c>
      <c r="N531" s="0" t="n">
        <v>16363</v>
      </c>
    </row>
    <row r="532" customFormat="false" ht="12.8" hidden="false" customHeight="false" outlineLevel="0" collapsed="false">
      <c r="A532" s="0" t="n">
        <v>62</v>
      </c>
      <c r="B532" s="0" t="n">
        <v>18123</v>
      </c>
      <c r="M532" s="0" t="n">
        <v>1531</v>
      </c>
      <c r="N532" s="0" t="n">
        <v>18123</v>
      </c>
    </row>
    <row r="533" customFormat="false" ht="12.8" hidden="false" customHeight="false" outlineLevel="0" collapsed="false">
      <c r="A533" s="0" t="n">
        <v>28</v>
      </c>
      <c r="B533" s="0" t="n">
        <v>18222</v>
      </c>
      <c r="M533" s="0" t="n">
        <v>1532</v>
      </c>
      <c r="N533" s="0" t="n">
        <v>18222</v>
      </c>
    </row>
    <row r="534" customFormat="false" ht="12.8" hidden="false" customHeight="false" outlineLevel="0" collapsed="false">
      <c r="A534" s="0" t="n">
        <v>46</v>
      </c>
      <c r="B534" s="0" t="n">
        <v>17690</v>
      </c>
      <c r="M534" s="0" t="n">
        <v>1533</v>
      </c>
      <c r="N534" s="0" t="n">
        <v>17690</v>
      </c>
    </row>
    <row r="535" customFormat="false" ht="12.8" hidden="false" customHeight="false" outlineLevel="0" collapsed="false">
      <c r="A535" s="0" t="n">
        <v>53</v>
      </c>
      <c r="B535" s="0" t="n">
        <v>11400</v>
      </c>
      <c r="M535" s="0" t="n">
        <v>1534</v>
      </c>
      <c r="N535" s="0" t="n">
        <v>11400</v>
      </c>
    </row>
    <row r="536" customFormat="false" ht="12.8" hidden="false" customHeight="false" outlineLevel="0" collapsed="false">
      <c r="A536" s="0" t="n">
        <v>42</v>
      </c>
      <c r="B536" s="0" t="n">
        <v>14071</v>
      </c>
      <c r="M536" s="0" t="n">
        <v>1535</v>
      </c>
      <c r="N536" s="0" t="n">
        <v>14071</v>
      </c>
    </row>
    <row r="537" customFormat="false" ht="12.8" hidden="false" customHeight="false" outlineLevel="0" collapsed="false">
      <c r="A537" s="0" t="n">
        <v>38</v>
      </c>
      <c r="B537" s="0" t="n">
        <v>18808</v>
      </c>
      <c r="M537" s="0" t="n">
        <v>1536</v>
      </c>
      <c r="N537" s="0" t="n">
        <v>18808</v>
      </c>
    </row>
    <row r="538" customFormat="false" ht="12.8" hidden="false" customHeight="false" outlineLevel="0" collapsed="false">
      <c r="A538" s="0" t="n">
        <v>53</v>
      </c>
      <c r="B538" s="0" t="n">
        <v>12786</v>
      </c>
      <c r="M538" s="0" t="n">
        <v>1537</v>
      </c>
      <c r="N538" s="0" t="n">
        <v>12786</v>
      </c>
    </row>
    <row r="539" customFormat="false" ht="12.8" hidden="false" customHeight="false" outlineLevel="0" collapsed="false">
      <c r="A539" s="0" t="n">
        <v>27</v>
      </c>
      <c r="B539" s="0" t="n">
        <v>17169</v>
      </c>
      <c r="M539" s="0" t="n">
        <v>1538</v>
      </c>
      <c r="N539" s="0" t="n">
        <v>17169</v>
      </c>
    </row>
    <row r="540" customFormat="false" ht="12.8" hidden="false" customHeight="false" outlineLevel="0" collapsed="false">
      <c r="A540" s="0" t="n">
        <v>54</v>
      </c>
      <c r="B540" s="0" t="n">
        <v>10870</v>
      </c>
      <c r="M540" s="0" t="n">
        <v>1539</v>
      </c>
      <c r="N540" s="0" t="n">
        <v>10870</v>
      </c>
    </row>
    <row r="541" customFormat="false" ht="12.8" hidden="false" customHeight="false" outlineLevel="0" collapsed="false">
      <c r="A541" s="0" t="n">
        <v>26</v>
      </c>
      <c r="B541" s="0" t="n">
        <v>14196</v>
      </c>
      <c r="M541" s="0" t="n">
        <v>1540</v>
      </c>
      <c r="N541" s="0" t="n">
        <v>14196</v>
      </c>
    </row>
    <row r="542" customFormat="false" ht="12.8" hidden="false" customHeight="false" outlineLevel="0" collapsed="false">
      <c r="A542" s="0" t="n">
        <v>41</v>
      </c>
      <c r="B542" s="0" t="n">
        <v>19604</v>
      </c>
      <c r="M542" s="0" t="n">
        <v>1541</v>
      </c>
      <c r="N542" s="0" t="n">
        <v>19604</v>
      </c>
    </row>
    <row r="543" customFormat="false" ht="12.8" hidden="false" customHeight="false" outlineLevel="0" collapsed="false">
      <c r="A543" s="0" t="n">
        <v>52</v>
      </c>
      <c r="B543" s="0" t="n">
        <v>12739</v>
      </c>
      <c r="M543" s="0" t="n">
        <v>1542</v>
      </c>
      <c r="N543" s="0" t="n">
        <v>12739</v>
      </c>
    </row>
    <row r="544" customFormat="false" ht="12.8" hidden="false" customHeight="false" outlineLevel="0" collapsed="false">
      <c r="A544" s="0" t="n">
        <v>52</v>
      </c>
      <c r="B544" s="0" t="n">
        <v>10940</v>
      </c>
      <c r="M544" s="0" t="n">
        <v>1543</v>
      </c>
      <c r="N544" s="0" t="n">
        <v>10940</v>
      </c>
    </row>
    <row r="545" customFormat="false" ht="12.8" hidden="false" customHeight="false" outlineLevel="0" collapsed="false">
      <c r="A545" s="0" t="n">
        <v>53</v>
      </c>
      <c r="B545" s="0" t="n">
        <v>10340</v>
      </c>
      <c r="M545" s="0" t="n">
        <v>1544</v>
      </c>
      <c r="N545" s="0" t="n">
        <v>10340</v>
      </c>
    </row>
    <row r="546" customFormat="false" ht="12.8" hidden="false" customHeight="false" outlineLevel="0" collapsed="false">
      <c r="A546" s="0" t="n">
        <v>35</v>
      </c>
      <c r="B546" s="0" t="n">
        <v>17422</v>
      </c>
      <c r="M546" s="0" t="n">
        <v>1545</v>
      </c>
      <c r="N546" s="0" t="n">
        <v>17422</v>
      </c>
    </row>
    <row r="547" customFormat="false" ht="12.8" hidden="false" customHeight="false" outlineLevel="0" collapsed="false">
      <c r="A547" s="0" t="n">
        <v>56</v>
      </c>
      <c r="B547" s="0" t="n">
        <v>14133</v>
      </c>
      <c r="M547" s="0" t="n">
        <v>1546</v>
      </c>
      <c r="N547" s="0" t="n">
        <v>14133</v>
      </c>
    </row>
    <row r="548" customFormat="false" ht="12.8" hidden="false" customHeight="false" outlineLevel="0" collapsed="false">
      <c r="A548" s="0" t="n">
        <v>49</v>
      </c>
      <c r="B548" s="0" t="n">
        <v>10659</v>
      </c>
      <c r="M548" s="0" t="n">
        <v>1547</v>
      </c>
      <c r="N548" s="0" t="n">
        <v>10659</v>
      </c>
    </row>
    <row r="549" customFormat="false" ht="12.8" hidden="false" customHeight="false" outlineLevel="0" collapsed="false">
      <c r="A549" s="0" t="n">
        <v>41</v>
      </c>
      <c r="B549" s="0" t="n">
        <v>19752</v>
      </c>
      <c r="M549" s="0" t="n">
        <v>1548</v>
      </c>
      <c r="N549" s="0" t="n">
        <v>19752</v>
      </c>
    </row>
    <row r="550" customFormat="false" ht="12.8" hidden="false" customHeight="false" outlineLevel="0" collapsed="false">
      <c r="A550" s="0" t="n">
        <v>40</v>
      </c>
      <c r="B550" s="0" t="n">
        <v>13457</v>
      </c>
      <c r="M550" s="0" t="n">
        <v>1549</v>
      </c>
      <c r="N550" s="0" t="n">
        <v>13457</v>
      </c>
    </row>
    <row r="551" customFormat="false" ht="12.8" hidden="false" customHeight="false" outlineLevel="0" collapsed="false">
      <c r="A551" s="0" t="n">
        <v>49</v>
      </c>
      <c r="B551" s="0" t="n">
        <v>19848</v>
      </c>
      <c r="M551" s="0" t="n">
        <v>1550</v>
      </c>
      <c r="N551" s="0" t="n">
        <v>19848</v>
      </c>
    </row>
    <row r="552" customFormat="false" ht="12.8" hidden="false" customHeight="false" outlineLevel="0" collapsed="false">
      <c r="A552" s="0" t="n">
        <v>54</v>
      </c>
      <c r="B552" s="0" t="n">
        <v>12975</v>
      </c>
      <c r="M552" s="0" t="n">
        <v>1551</v>
      </c>
      <c r="N552" s="0" t="n">
        <v>12975</v>
      </c>
    </row>
    <row r="553" customFormat="false" ht="12.8" hidden="false" customHeight="false" outlineLevel="0" collapsed="false">
      <c r="A553" s="0" t="n">
        <v>29</v>
      </c>
      <c r="B553" s="0" t="n">
        <v>19241</v>
      </c>
      <c r="M553" s="0" t="n">
        <v>1552</v>
      </c>
      <c r="N553" s="0" t="n">
        <v>19241</v>
      </c>
    </row>
    <row r="554" customFormat="false" ht="12.8" hidden="false" customHeight="false" outlineLevel="0" collapsed="false">
      <c r="A554" s="0" t="n">
        <v>30</v>
      </c>
      <c r="B554" s="0" t="n">
        <v>10453</v>
      </c>
      <c r="M554" s="0" t="n">
        <v>1553</v>
      </c>
      <c r="N554" s="0" t="n">
        <v>10453</v>
      </c>
    </row>
    <row r="555" customFormat="false" ht="12.8" hidden="false" customHeight="false" outlineLevel="0" collapsed="false">
      <c r="A555" s="0" t="n">
        <v>40</v>
      </c>
      <c r="B555" s="0" t="n">
        <v>19896</v>
      </c>
      <c r="M555" s="0" t="n">
        <v>1554</v>
      </c>
      <c r="N555" s="0" t="n">
        <v>19896</v>
      </c>
    </row>
    <row r="556" customFormat="false" ht="12.8" hidden="false" customHeight="false" outlineLevel="0" collapsed="false">
      <c r="A556" s="0" t="n">
        <v>42</v>
      </c>
      <c r="B556" s="0" t="n">
        <v>18184</v>
      </c>
      <c r="M556" s="0" t="n">
        <v>1555</v>
      </c>
      <c r="N556" s="0" t="n">
        <v>18184</v>
      </c>
    </row>
    <row r="557" customFormat="false" ht="12.8" hidden="false" customHeight="false" outlineLevel="0" collapsed="false">
      <c r="A557" s="0" t="n">
        <v>52</v>
      </c>
      <c r="B557" s="0" t="n">
        <v>15442</v>
      </c>
      <c r="M557" s="0" t="n">
        <v>1556</v>
      </c>
      <c r="N557" s="0" t="n">
        <v>15442</v>
      </c>
    </row>
    <row r="558" customFormat="false" ht="12.8" hidden="false" customHeight="false" outlineLevel="0" collapsed="false">
      <c r="A558" s="0" t="n">
        <v>58</v>
      </c>
      <c r="B558" s="0" t="n">
        <v>10818</v>
      </c>
      <c r="M558" s="0" t="n">
        <v>1557</v>
      </c>
      <c r="N558" s="0" t="n">
        <v>10818</v>
      </c>
    </row>
    <row r="559" customFormat="false" ht="12.8" hidden="false" customHeight="false" outlineLevel="0" collapsed="false">
      <c r="A559" s="0" t="n">
        <v>47</v>
      </c>
      <c r="B559" s="0" t="n">
        <v>14868</v>
      </c>
      <c r="M559" s="0" t="n">
        <v>1558</v>
      </c>
      <c r="N559" s="0" t="n">
        <v>14868</v>
      </c>
    </row>
    <row r="560" customFormat="false" ht="12.8" hidden="false" customHeight="false" outlineLevel="0" collapsed="false">
      <c r="A560" s="0" t="n">
        <v>34</v>
      </c>
      <c r="B560" s="0" t="n">
        <v>10012</v>
      </c>
      <c r="M560" s="0" t="n">
        <v>1559</v>
      </c>
      <c r="N560" s="0" t="n">
        <v>10012</v>
      </c>
    </row>
    <row r="561" customFormat="false" ht="12.8" hidden="false" customHeight="false" outlineLevel="0" collapsed="false">
      <c r="A561" s="0" t="n">
        <v>37</v>
      </c>
      <c r="B561" s="0" t="n">
        <v>17727</v>
      </c>
      <c r="M561" s="0" t="n">
        <v>1560</v>
      </c>
      <c r="N561" s="0" t="n">
        <v>17727</v>
      </c>
    </row>
    <row r="562" customFormat="false" ht="12.8" hidden="false" customHeight="false" outlineLevel="0" collapsed="false">
      <c r="A562" s="0" t="n">
        <v>42</v>
      </c>
      <c r="B562" s="0" t="n">
        <v>10920</v>
      </c>
      <c r="M562" s="0" t="n">
        <v>1561</v>
      </c>
      <c r="N562" s="0" t="n">
        <v>10920</v>
      </c>
    </row>
    <row r="563" customFormat="false" ht="12.8" hidden="false" customHeight="false" outlineLevel="0" collapsed="false">
      <c r="A563" s="0" t="n">
        <v>39</v>
      </c>
      <c r="B563" s="0" t="n">
        <v>14920</v>
      </c>
      <c r="M563" s="0" t="n">
        <v>1562</v>
      </c>
      <c r="N563" s="0" t="n">
        <v>14920</v>
      </c>
    </row>
    <row r="564" customFormat="false" ht="12.8" hidden="false" customHeight="false" outlineLevel="0" collapsed="false">
      <c r="A564" s="0" t="n">
        <v>30</v>
      </c>
      <c r="B564" s="0" t="n">
        <v>12418</v>
      </c>
      <c r="M564" s="0" t="n">
        <v>1563</v>
      </c>
      <c r="N564" s="0" t="n">
        <v>12418</v>
      </c>
    </row>
    <row r="565" customFormat="false" ht="12.8" hidden="false" customHeight="false" outlineLevel="0" collapsed="false">
      <c r="A565" s="0" t="n">
        <v>36</v>
      </c>
      <c r="B565" s="0" t="n">
        <v>19506</v>
      </c>
      <c r="M565" s="0" t="n">
        <v>1564</v>
      </c>
      <c r="N565" s="0" t="n">
        <v>19506</v>
      </c>
    </row>
    <row r="566" customFormat="false" ht="12.8" hidden="false" customHeight="false" outlineLevel="0" collapsed="false">
      <c r="A566" s="0" t="n">
        <v>53</v>
      </c>
      <c r="B566" s="0" t="n">
        <v>16475</v>
      </c>
      <c r="M566" s="0" t="n">
        <v>1565</v>
      </c>
      <c r="N566" s="0" t="n">
        <v>16475</v>
      </c>
    </row>
    <row r="567" customFormat="false" ht="12.8" hidden="false" customHeight="false" outlineLevel="0" collapsed="false">
      <c r="A567" s="0" t="n">
        <v>29</v>
      </c>
      <c r="B567" s="0" t="n">
        <v>12017</v>
      </c>
      <c r="M567" s="0" t="n">
        <v>1566</v>
      </c>
      <c r="N567" s="0" t="n">
        <v>12017</v>
      </c>
    </row>
    <row r="568" customFormat="false" ht="12.8" hidden="false" customHeight="false" outlineLevel="0" collapsed="false">
      <c r="A568" s="0" t="n">
        <v>58</v>
      </c>
      <c r="B568" s="0" t="n">
        <v>17957</v>
      </c>
      <c r="M568" s="0" t="n">
        <v>1567</v>
      </c>
      <c r="N568" s="0" t="n">
        <v>17957</v>
      </c>
    </row>
    <row r="569" customFormat="false" ht="12.8" hidden="false" customHeight="false" outlineLevel="0" collapsed="false">
      <c r="A569" s="0" t="n">
        <v>36</v>
      </c>
      <c r="B569" s="0" t="n">
        <v>19420</v>
      </c>
      <c r="M569" s="0" t="n">
        <v>1568</v>
      </c>
      <c r="N569" s="0" t="n">
        <v>19420</v>
      </c>
    </row>
    <row r="570" customFormat="false" ht="12.8" hidden="false" customHeight="false" outlineLevel="0" collapsed="false">
      <c r="A570" s="0" t="n">
        <v>29</v>
      </c>
      <c r="B570" s="0" t="n">
        <v>14792</v>
      </c>
      <c r="M570" s="0" t="n">
        <v>1569</v>
      </c>
      <c r="N570" s="0" t="n">
        <v>14792</v>
      </c>
    </row>
    <row r="571" customFormat="false" ht="12.8" hidden="false" customHeight="false" outlineLevel="0" collapsed="false">
      <c r="A571" s="0" t="n">
        <v>26</v>
      </c>
      <c r="B571" s="0" t="n">
        <v>16830</v>
      </c>
      <c r="M571" s="0" t="n">
        <v>1570</v>
      </c>
      <c r="N571" s="0" t="n">
        <v>16830</v>
      </c>
    </row>
    <row r="572" customFormat="false" ht="12.8" hidden="false" customHeight="false" outlineLevel="0" collapsed="false">
      <c r="A572" s="0" t="n">
        <v>24</v>
      </c>
      <c r="B572" s="0" t="n">
        <v>12434</v>
      </c>
      <c r="M572" s="0" t="n">
        <v>1571</v>
      </c>
      <c r="N572" s="0" t="n">
        <v>12434</v>
      </c>
    </row>
    <row r="573" customFormat="false" ht="12.8" hidden="false" customHeight="false" outlineLevel="0" collapsed="false">
      <c r="A573" s="0" t="n">
        <v>45</v>
      </c>
      <c r="B573" s="0" t="n">
        <v>12868</v>
      </c>
      <c r="M573" s="0" t="n">
        <v>1572</v>
      </c>
      <c r="N573" s="0" t="n">
        <v>12868</v>
      </c>
    </row>
    <row r="574" customFormat="false" ht="12.8" hidden="false" customHeight="false" outlineLevel="0" collapsed="false">
      <c r="A574" s="0" t="n">
        <v>31</v>
      </c>
      <c r="B574" s="0" t="n">
        <v>11438</v>
      </c>
      <c r="M574" s="0" t="n">
        <v>1573</v>
      </c>
      <c r="N574" s="0" t="n">
        <v>11438</v>
      </c>
    </row>
    <row r="575" customFormat="false" ht="12.8" hidden="false" customHeight="false" outlineLevel="0" collapsed="false">
      <c r="A575" s="0" t="n">
        <v>48</v>
      </c>
      <c r="B575" s="0" t="n">
        <v>13543</v>
      </c>
      <c r="M575" s="0" t="n">
        <v>1574</v>
      </c>
      <c r="N575" s="0" t="n">
        <v>13543</v>
      </c>
    </row>
    <row r="576" customFormat="false" ht="12.8" hidden="false" customHeight="false" outlineLevel="0" collapsed="false">
      <c r="A576" s="0" t="n">
        <v>36</v>
      </c>
      <c r="B576" s="0" t="n">
        <v>11781</v>
      </c>
      <c r="M576" s="0" t="n">
        <v>1575</v>
      </c>
      <c r="N576" s="0" t="n">
        <v>11781</v>
      </c>
    </row>
    <row r="577" customFormat="false" ht="12.8" hidden="false" customHeight="false" outlineLevel="0" collapsed="false">
      <c r="A577" s="0" t="n">
        <v>64</v>
      </c>
      <c r="B577" s="0" t="n">
        <v>16343</v>
      </c>
      <c r="M577" s="0" t="n">
        <v>1576</v>
      </c>
      <c r="N577" s="0" t="n">
        <v>16343</v>
      </c>
    </row>
    <row r="578" customFormat="false" ht="12.8" hidden="false" customHeight="false" outlineLevel="0" collapsed="false">
      <c r="A578" s="0" t="n">
        <v>33</v>
      </c>
      <c r="B578" s="0" t="n">
        <v>12263</v>
      </c>
      <c r="M578" s="0" t="n">
        <v>1577</v>
      </c>
      <c r="N578" s="0" t="n">
        <v>12263</v>
      </c>
    </row>
    <row r="579" customFormat="false" ht="12.8" hidden="false" customHeight="false" outlineLevel="0" collapsed="false">
      <c r="A579" s="0" t="n">
        <v>22</v>
      </c>
      <c r="B579" s="0" t="n">
        <v>10211</v>
      </c>
      <c r="M579" s="0" t="n">
        <v>1578</v>
      </c>
      <c r="N579" s="0" t="n">
        <v>10211</v>
      </c>
    </row>
    <row r="580" customFormat="false" ht="12.8" hidden="false" customHeight="false" outlineLevel="0" collapsed="false">
      <c r="A580" s="0" t="n">
        <v>52</v>
      </c>
      <c r="B580" s="0" t="n">
        <v>18699</v>
      </c>
      <c r="M580" s="0" t="n">
        <v>1579</v>
      </c>
      <c r="N580" s="0" t="n">
        <v>18699</v>
      </c>
    </row>
    <row r="581" customFormat="false" ht="12.8" hidden="false" customHeight="false" outlineLevel="0" collapsed="false">
      <c r="A581" s="0" t="n">
        <v>29</v>
      </c>
      <c r="B581" s="0" t="n">
        <v>16159</v>
      </c>
      <c r="M581" s="0" t="n">
        <v>1580</v>
      </c>
      <c r="N581" s="0" t="n">
        <v>16159</v>
      </c>
    </row>
    <row r="582" customFormat="false" ht="12.8" hidden="false" customHeight="false" outlineLevel="0" collapsed="false">
      <c r="A582" s="0" t="n">
        <v>42</v>
      </c>
      <c r="B582" s="0" t="n">
        <v>17027</v>
      </c>
      <c r="M582" s="0" t="n">
        <v>1581</v>
      </c>
      <c r="N582" s="0" t="n">
        <v>17027</v>
      </c>
    </row>
    <row r="583" customFormat="false" ht="12.8" hidden="false" customHeight="false" outlineLevel="0" collapsed="false">
      <c r="A583" s="0" t="n">
        <v>38</v>
      </c>
      <c r="B583" s="0" t="n">
        <v>10331</v>
      </c>
      <c r="M583" s="0" t="n">
        <v>1582</v>
      </c>
      <c r="N583" s="0" t="n">
        <v>10331</v>
      </c>
    </row>
    <row r="584" customFormat="false" ht="12.8" hidden="false" customHeight="false" outlineLevel="0" collapsed="false">
      <c r="A584" s="0" t="n">
        <v>53</v>
      </c>
      <c r="B584" s="0" t="n">
        <v>16860</v>
      </c>
      <c r="M584" s="0" t="n">
        <v>1583</v>
      </c>
      <c r="N584" s="0" t="n">
        <v>16860</v>
      </c>
    </row>
    <row r="585" customFormat="false" ht="12.8" hidden="false" customHeight="false" outlineLevel="0" collapsed="false">
      <c r="A585" s="0" t="n">
        <v>40</v>
      </c>
      <c r="B585" s="0" t="n">
        <v>18044</v>
      </c>
      <c r="M585" s="0" t="n">
        <v>1584</v>
      </c>
      <c r="N585" s="0" t="n">
        <v>18044</v>
      </c>
    </row>
    <row r="586" customFormat="false" ht="12.8" hidden="false" customHeight="false" outlineLevel="0" collapsed="false">
      <c r="A586" s="0" t="n">
        <v>33</v>
      </c>
      <c r="B586" s="0" t="n">
        <v>18169</v>
      </c>
      <c r="M586" s="0" t="n">
        <v>1585</v>
      </c>
      <c r="N586" s="0" t="n">
        <v>18169</v>
      </c>
    </row>
    <row r="587" customFormat="false" ht="12.8" hidden="false" customHeight="false" outlineLevel="0" collapsed="false">
      <c r="A587" s="0" t="n">
        <v>56</v>
      </c>
      <c r="B587" s="0" t="n">
        <v>18742</v>
      </c>
      <c r="M587" s="0" t="n">
        <v>1586</v>
      </c>
      <c r="N587" s="0" t="n">
        <v>18742</v>
      </c>
    </row>
    <row r="588" customFormat="false" ht="12.8" hidden="false" customHeight="false" outlineLevel="0" collapsed="false">
      <c r="A588" s="0" t="n">
        <v>62</v>
      </c>
      <c r="B588" s="0" t="n">
        <v>15720</v>
      </c>
      <c r="M588" s="0" t="n">
        <v>1587</v>
      </c>
      <c r="N588" s="0" t="n">
        <v>15720</v>
      </c>
    </row>
    <row r="589" customFormat="false" ht="12.8" hidden="false" customHeight="false" outlineLevel="0" collapsed="false">
      <c r="A589" s="0" t="n">
        <v>59</v>
      </c>
      <c r="B589" s="0" t="n">
        <v>19133</v>
      </c>
      <c r="M589" s="0" t="n">
        <v>1588</v>
      </c>
      <c r="N589" s="0" t="n">
        <v>19133</v>
      </c>
    </row>
    <row r="590" customFormat="false" ht="12.8" hidden="false" customHeight="false" outlineLevel="0" collapsed="false">
      <c r="A590" s="0" t="n">
        <v>56</v>
      </c>
      <c r="B590" s="0" t="n">
        <v>10727</v>
      </c>
      <c r="M590" s="0" t="n">
        <v>1589</v>
      </c>
      <c r="N590" s="0" t="n">
        <v>10727</v>
      </c>
    </row>
    <row r="591" customFormat="false" ht="12.8" hidden="false" customHeight="false" outlineLevel="0" collapsed="false">
      <c r="A591" s="0" t="n">
        <v>31</v>
      </c>
      <c r="B591" s="0" t="n">
        <v>14975</v>
      </c>
      <c r="M591" s="0" t="n">
        <v>1590</v>
      </c>
      <c r="N591" s="0" t="n">
        <v>14975</v>
      </c>
    </row>
    <row r="592" customFormat="false" ht="12.8" hidden="false" customHeight="false" outlineLevel="0" collapsed="false">
      <c r="A592" s="0" t="n">
        <v>48</v>
      </c>
      <c r="B592" s="0" t="n">
        <v>13243</v>
      </c>
      <c r="M592" s="0" t="n">
        <v>1591</v>
      </c>
      <c r="N592" s="0" t="n">
        <v>13243</v>
      </c>
    </row>
    <row r="593" customFormat="false" ht="12.8" hidden="false" customHeight="false" outlineLevel="0" collapsed="false">
      <c r="A593" s="0" t="n">
        <v>22</v>
      </c>
      <c r="B593" s="0" t="n">
        <v>10648</v>
      </c>
      <c r="M593" s="0" t="n">
        <v>1592</v>
      </c>
      <c r="N593" s="0" t="n">
        <v>10648</v>
      </c>
    </row>
    <row r="594" customFormat="false" ht="12.8" hidden="false" customHeight="false" outlineLevel="0" collapsed="false">
      <c r="A594" s="0" t="n">
        <v>52</v>
      </c>
      <c r="B594" s="0" t="n">
        <v>15095</v>
      </c>
      <c r="M594" s="0" t="n">
        <v>1593</v>
      </c>
      <c r="N594" s="0" t="n">
        <v>15095</v>
      </c>
    </row>
    <row r="595" customFormat="false" ht="12.8" hidden="false" customHeight="false" outlineLevel="0" collapsed="false">
      <c r="A595" s="0" t="n">
        <v>40</v>
      </c>
      <c r="B595" s="0" t="n">
        <v>16614</v>
      </c>
      <c r="M595" s="0" t="n">
        <v>1594</v>
      </c>
      <c r="N595" s="0" t="n">
        <v>16614</v>
      </c>
    </row>
    <row r="596" customFormat="false" ht="12.8" hidden="false" customHeight="false" outlineLevel="0" collapsed="false">
      <c r="A596" s="0" t="n">
        <v>46</v>
      </c>
      <c r="B596" s="0" t="n">
        <v>17135</v>
      </c>
      <c r="M596" s="0" t="n">
        <v>1595</v>
      </c>
      <c r="N596" s="0" t="n">
        <v>17135</v>
      </c>
    </row>
    <row r="597" customFormat="false" ht="12.8" hidden="false" customHeight="false" outlineLevel="0" collapsed="false">
      <c r="A597" s="0" t="n">
        <v>60</v>
      </c>
      <c r="B597" s="0" t="n">
        <v>11009</v>
      </c>
      <c r="M597" s="0" t="n">
        <v>1596</v>
      </c>
      <c r="N597" s="0" t="n">
        <v>11009</v>
      </c>
    </row>
    <row r="598" customFormat="false" ht="12.8" hidden="false" customHeight="false" outlineLevel="0" collapsed="false">
      <c r="A598" s="0" t="n">
        <v>28</v>
      </c>
      <c r="B598" s="0" t="n">
        <v>11550</v>
      </c>
      <c r="M598" s="0" t="n">
        <v>1597</v>
      </c>
      <c r="N598" s="0" t="n">
        <v>11550</v>
      </c>
    </row>
    <row r="599" customFormat="false" ht="12.8" hidden="false" customHeight="false" outlineLevel="0" collapsed="false">
      <c r="A599" s="0" t="n">
        <v>35</v>
      </c>
      <c r="B599" s="0" t="n">
        <v>18995</v>
      </c>
      <c r="M599" s="0" t="n">
        <v>1598</v>
      </c>
      <c r="N599" s="0" t="n">
        <v>18995</v>
      </c>
    </row>
    <row r="600" customFormat="false" ht="12.8" hidden="false" customHeight="false" outlineLevel="0" collapsed="false">
      <c r="A600" s="0" t="n">
        <v>64</v>
      </c>
      <c r="B600" s="0" t="n">
        <v>17492</v>
      </c>
      <c r="M600" s="0" t="n">
        <v>1599</v>
      </c>
      <c r="N600" s="0" t="n">
        <v>17492</v>
      </c>
    </row>
    <row r="601" customFormat="false" ht="12.8" hidden="false" customHeight="false" outlineLevel="0" collapsed="false">
      <c r="A601" s="0" t="n">
        <v>29</v>
      </c>
      <c r="B601" s="0" t="n">
        <v>13401</v>
      </c>
      <c r="M601" s="0" t="n">
        <v>1600</v>
      </c>
      <c r="N601" s="0" t="n">
        <v>13401</v>
      </c>
    </row>
    <row r="602" customFormat="false" ht="12.8" hidden="false" customHeight="false" outlineLevel="0" collapsed="false">
      <c r="A602" s="0" t="n">
        <v>26</v>
      </c>
      <c r="B602" s="0" t="n">
        <v>17447</v>
      </c>
      <c r="M602" s="0" t="n">
        <v>1601</v>
      </c>
      <c r="N602" s="0" t="n">
        <v>17447</v>
      </c>
    </row>
    <row r="603" customFormat="false" ht="12.8" hidden="false" customHeight="false" outlineLevel="0" collapsed="false">
      <c r="A603" s="0" t="n">
        <v>27</v>
      </c>
      <c r="B603" s="0" t="n">
        <v>15424</v>
      </c>
      <c r="M603" s="0" t="n">
        <v>1602</v>
      </c>
      <c r="N603" s="0" t="n">
        <v>15424</v>
      </c>
    </row>
    <row r="604" customFormat="false" ht="12.8" hidden="false" customHeight="false" outlineLevel="0" collapsed="false">
      <c r="A604" s="0" t="n">
        <v>61</v>
      </c>
      <c r="B604" s="0" t="n">
        <v>14241</v>
      </c>
      <c r="M604" s="0" t="n">
        <v>1603</v>
      </c>
      <c r="N604" s="0" t="n">
        <v>14241</v>
      </c>
    </row>
    <row r="605" customFormat="false" ht="12.8" hidden="false" customHeight="false" outlineLevel="0" collapsed="false">
      <c r="A605" s="0" t="n">
        <v>34</v>
      </c>
      <c r="B605" s="0" t="n">
        <v>13161</v>
      </c>
      <c r="M605" s="0" t="n">
        <v>1604</v>
      </c>
      <c r="N605" s="0" t="n">
        <v>13161</v>
      </c>
    </row>
    <row r="606" customFormat="false" ht="12.8" hidden="false" customHeight="false" outlineLevel="0" collapsed="false">
      <c r="A606" s="0" t="n">
        <v>55</v>
      </c>
      <c r="B606" s="0" t="n">
        <v>14155</v>
      </c>
      <c r="M606" s="0" t="n">
        <v>1605</v>
      </c>
      <c r="N606" s="0" t="n">
        <v>14155</v>
      </c>
    </row>
    <row r="607" customFormat="false" ht="12.8" hidden="false" customHeight="false" outlineLevel="0" collapsed="false">
      <c r="A607" s="0" t="n">
        <v>24</v>
      </c>
      <c r="B607" s="0" t="n">
        <v>17478</v>
      </c>
      <c r="M607" s="0" t="n">
        <v>1606</v>
      </c>
      <c r="N607" s="0" t="n">
        <v>17478</v>
      </c>
    </row>
    <row r="608" customFormat="false" ht="12.8" hidden="false" customHeight="false" outlineLevel="0" collapsed="false">
      <c r="A608" s="0" t="n">
        <v>63</v>
      </c>
      <c r="B608" s="0" t="n">
        <v>18719</v>
      </c>
      <c r="M608" s="0" t="n">
        <v>1607</v>
      </c>
      <c r="N608" s="0" t="n">
        <v>18719</v>
      </c>
    </row>
    <row r="609" customFormat="false" ht="12.8" hidden="false" customHeight="false" outlineLevel="0" collapsed="false">
      <c r="A609" s="0" t="n">
        <v>30</v>
      </c>
      <c r="B609" s="0" t="n">
        <v>19215</v>
      </c>
      <c r="M609" s="0" t="n">
        <v>1608</v>
      </c>
      <c r="N609" s="0" t="n">
        <v>19215</v>
      </c>
    </row>
    <row r="610" customFormat="false" ht="12.8" hidden="false" customHeight="false" outlineLevel="0" collapsed="false">
      <c r="A610" s="0" t="n">
        <v>57</v>
      </c>
      <c r="B610" s="0" t="n">
        <v>16617</v>
      </c>
      <c r="M610" s="0" t="n">
        <v>1609</v>
      </c>
      <c r="N610" s="0" t="n">
        <v>16617</v>
      </c>
    </row>
    <row r="611" customFormat="false" ht="12.8" hidden="false" customHeight="false" outlineLevel="0" collapsed="false">
      <c r="A611" s="0" t="n">
        <v>59</v>
      </c>
      <c r="B611" s="0" t="n">
        <v>15660</v>
      </c>
      <c r="M611" s="0" t="n">
        <v>1610</v>
      </c>
      <c r="N611" s="0" t="n">
        <v>15660</v>
      </c>
    </row>
    <row r="612" customFormat="false" ht="12.8" hidden="false" customHeight="false" outlineLevel="0" collapsed="false">
      <c r="A612" s="0" t="n">
        <v>26</v>
      </c>
      <c r="B612" s="0" t="n">
        <v>18624</v>
      </c>
      <c r="M612" s="0" t="n">
        <v>1611</v>
      </c>
      <c r="N612" s="0" t="n">
        <v>18624</v>
      </c>
    </row>
    <row r="613" customFormat="false" ht="12.8" hidden="false" customHeight="false" outlineLevel="0" collapsed="false">
      <c r="A613" s="0" t="n">
        <v>44</v>
      </c>
      <c r="B613" s="0" t="n">
        <v>11176</v>
      </c>
      <c r="M613" s="0" t="n">
        <v>1612</v>
      </c>
      <c r="N613" s="0" t="n">
        <v>11176</v>
      </c>
    </row>
    <row r="614" customFormat="false" ht="12.8" hidden="false" customHeight="false" outlineLevel="0" collapsed="false">
      <c r="A614" s="0" t="n">
        <v>19</v>
      </c>
      <c r="B614" s="0" t="n">
        <v>17956</v>
      </c>
      <c r="M614" s="0" t="n">
        <v>1613</v>
      </c>
      <c r="N614" s="0" t="n">
        <v>17956</v>
      </c>
    </row>
    <row r="615" customFormat="false" ht="12.8" hidden="false" customHeight="false" outlineLevel="0" collapsed="false">
      <c r="A615" s="0" t="n">
        <v>22</v>
      </c>
      <c r="B615" s="0" t="n">
        <v>18592</v>
      </c>
      <c r="M615" s="0" t="n">
        <v>1614</v>
      </c>
      <c r="N615" s="0" t="n">
        <v>18592</v>
      </c>
    </row>
    <row r="616" customFormat="false" ht="12.8" hidden="false" customHeight="false" outlineLevel="0" collapsed="false">
      <c r="A616" s="0" t="n">
        <v>46</v>
      </c>
      <c r="B616" s="0" t="n">
        <v>12233</v>
      </c>
      <c r="M616" s="0" t="n">
        <v>1615</v>
      </c>
      <c r="N616" s="0" t="n">
        <v>12233</v>
      </c>
    </row>
    <row r="617" customFormat="false" ht="12.8" hidden="false" customHeight="false" outlineLevel="0" collapsed="false">
      <c r="A617" s="0" t="n">
        <v>54</v>
      </c>
      <c r="B617" s="0" t="n">
        <v>14700</v>
      </c>
      <c r="M617" s="0" t="n">
        <v>1616</v>
      </c>
      <c r="N617" s="0" t="n">
        <v>14700</v>
      </c>
    </row>
    <row r="618" customFormat="false" ht="12.8" hidden="false" customHeight="false" outlineLevel="0" collapsed="false">
      <c r="A618" s="0" t="n">
        <v>55</v>
      </c>
      <c r="B618" s="0" t="n">
        <v>15906</v>
      </c>
      <c r="M618" s="0" t="n">
        <v>1617</v>
      </c>
      <c r="N618" s="0" t="n">
        <v>15906</v>
      </c>
    </row>
    <row r="619" customFormat="false" ht="12.8" hidden="false" customHeight="false" outlineLevel="0" collapsed="false">
      <c r="A619" s="0" t="n">
        <v>36</v>
      </c>
      <c r="B619" s="0" t="n">
        <v>17860</v>
      </c>
      <c r="M619" s="0" t="n">
        <v>1618</v>
      </c>
      <c r="N619" s="0" t="n">
        <v>17860</v>
      </c>
    </row>
    <row r="620" customFormat="false" ht="12.8" hidden="false" customHeight="false" outlineLevel="0" collapsed="false">
      <c r="A620" s="0" t="n">
        <v>25</v>
      </c>
      <c r="B620" s="0" t="n">
        <v>17526</v>
      </c>
      <c r="M620" s="0" t="n">
        <v>1619</v>
      </c>
      <c r="N620" s="0" t="n">
        <v>17526</v>
      </c>
    </row>
    <row r="621" customFormat="false" ht="12.8" hidden="false" customHeight="false" outlineLevel="0" collapsed="false">
      <c r="A621" s="0" t="n">
        <v>62</v>
      </c>
      <c r="B621" s="0" t="n">
        <v>15559</v>
      </c>
      <c r="M621" s="0" t="n">
        <v>1620</v>
      </c>
      <c r="N621" s="0" t="n">
        <v>15559</v>
      </c>
    </row>
    <row r="622" customFormat="false" ht="12.8" hidden="false" customHeight="false" outlineLevel="0" collapsed="false">
      <c r="A622" s="0" t="n">
        <v>18</v>
      </c>
      <c r="B622" s="0" t="n">
        <v>16732</v>
      </c>
      <c r="M622" s="0" t="n">
        <v>1621</v>
      </c>
      <c r="N622" s="0" t="n">
        <v>16732</v>
      </c>
    </row>
    <row r="623" customFormat="false" ht="12.8" hidden="false" customHeight="false" outlineLevel="0" collapsed="false">
      <c r="A623" s="0" t="n">
        <v>39</v>
      </c>
      <c r="B623" s="0" t="n">
        <v>12513</v>
      </c>
      <c r="M623" s="0" t="n">
        <v>1622</v>
      </c>
      <c r="N623" s="0" t="n">
        <v>12513</v>
      </c>
    </row>
    <row r="624" customFormat="false" ht="12.8" hidden="false" customHeight="false" outlineLevel="0" collapsed="false">
      <c r="A624" s="0" t="n">
        <v>34</v>
      </c>
      <c r="B624" s="0" t="n">
        <v>17830</v>
      </c>
      <c r="M624" s="0" t="n">
        <v>1623</v>
      </c>
      <c r="N624" s="0" t="n">
        <v>17830</v>
      </c>
    </row>
    <row r="625" customFormat="false" ht="12.8" hidden="false" customHeight="false" outlineLevel="0" collapsed="false">
      <c r="A625" s="0" t="n">
        <v>24</v>
      </c>
      <c r="B625" s="0" t="n">
        <v>19965</v>
      </c>
      <c r="M625" s="0" t="n">
        <v>1624</v>
      </c>
      <c r="N625" s="0" t="n">
        <v>19965</v>
      </c>
    </row>
    <row r="626" customFormat="false" ht="12.8" hidden="false" customHeight="false" outlineLevel="0" collapsed="false">
      <c r="A626" s="0" t="n">
        <v>42</v>
      </c>
      <c r="B626" s="0" t="n">
        <v>16944</v>
      </c>
      <c r="M626" s="0" t="n">
        <v>1625</v>
      </c>
      <c r="N626" s="0" t="n">
        <v>16944</v>
      </c>
    </row>
    <row r="627" customFormat="false" ht="12.8" hidden="false" customHeight="false" outlineLevel="0" collapsed="false">
      <c r="A627" s="0" t="n">
        <v>62</v>
      </c>
      <c r="B627" s="0" t="n">
        <v>17910</v>
      </c>
      <c r="M627" s="0" t="n">
        <v>1626</v>
      </c>
      <c r="N627" s="0" t="n">
        <v>17910</v>
      </c>
    </row>
    <row r="628" customFormat="false" ht="12.8" hidden="false" customHeight="false" outlineLevel="0" collapsed="false">
      <c r="A628" s="0" t="n">
        <v>21</v>
      </c>
      <c r="B628" s="0" t="n">
        <v>15649</v>
      </c>
      <c r="M628" s="0" t="n">
        <v>1627</v>
      </c>
      <c r="N628" s="0" t="n">
        <v>15649</v>
      </c>
    </row>
    <row r="629" customFormat="false" ht="12.8" hidden="false" customHeight="false" outlineLevel="0" collapsed="false">
      <c r="A629" s="0" t="n">
        <v>53</v>
      </c>
      <c r="B629" s="0" t="n">
        <v>11096</v>
      </c>
      <c r="M629" s="0" t="n">
        <v>1628</v>
      </c>
      <c r="N629" s="0" t="n">
        <v>11096</v>
      </c>
    </row>
    <row r="630" customFormat="false" ht="12.8" hidden="false" customHeight="false" outlineLevel="0" collapsed="false">
      <c r="A630" s="0" t="n">
        <v>23</v>
      </c>
      <c r="B630" s="0" t="n">
        <v>19120</v>
      </c>
      <c r="M630" s="0" t="n">
        <v>1629</v>
      </c>
      <c r="N630" s="0" t="n">
        <v>19120</v>
      </c>
    </row>
    <row r="631" customFormat="false" ht="12.8" hidden="false" customHeight="false" outlineLevel="0" collapsed="false">
      <c r="A631" s="0" t="n">
        <v>48</v>
      </c>
      <c r="B631" s="0" t="n">
        <v>11951</v>
      </c>
      <c r="M631" s="0" t="n">
        <v>1630</v>
      </c>
      <c r="N631" s="0" t="n">
        <v>11951</v>
      </c>
    </row>
    <row r="632" customFormat="false" ht="12.8" hidden="false" customHeight="false" outlineLevel="0" collapsed="false">
      <c r="A632" s="0" t="n">
        <v>36</v>
      </c>
      <c r="B632" s="0" t="n">
        <v>19746</v>
      </c>
      <c r="M632" s="0" t="n">
        <v>1631</v>
      </c>
      <c r="N632" s="0" t="n">
        <v>19746</v>
      </c>
    </row>
    <row r="633" customFormat="false" ht="12.8" hidden="false" customHeight="false" outlineLevel="0" collapsed="false">
      <c r="A633" s="0" t="n">
        <v>61</v>
      </c>
      <c r="B633" s="0" t="n">
        <v>19186</v>
      </c>
      <c r="M633" s="0" t="n">
        <v>1632</v>
      </c>
      <c r="N633" s="0" t="n">
        <v>19186</v>
      </c>
    </row>
    <row r="634" customFormat="false" ht="12.8" hidden="false" customHeight="false" outlineLevel="0" collapsed="false">
      <c r="A634" s="0" t="n">
        <v>56</v>
      </c>
      <c r="B634" s="0" t="n">
        <v>17799</v>
      </c>
      <c r="M634" s="0" t="n">
        <v>1633</v>
      </c>
      <c r="N634" s="0" t="n">
        <v>17799</v>
      </c>
    </row>
    <row r="635" customFormat="false" ht="12.8" hidden="false" customHeight="false" outlineLevel="0" collapsed="false">
      <c r="A635" s="0" t="n">
        <v>44</v>
      </c>
      <c r="B635" s="0" t="n">
        <v>18804</v>
      </c>
      <c r="M635" s="0" t="n">
        <v>1634</v>
      </c>
      <c r="N635" s="0" t="n">
        <v>18804</v>
      </c>
    </row>
    <row r="636" customFormat="false" ht="12.8" hidden="false" customHeight="false" outlineLevel="0" collapsed="false">
      <c r="A636" s="0" t="n">
        <v>27</v>
      </c>
      <c r="B636" s="0" t="n">
        <v>10595</v>
      </c>
      <c r="M636" s="0" t="n">
        <v>1635</v>
      </c>
      <c r="N636" s="0" t="n">
        <v>10595</v>
      </c>
    </row>
    <row r="637" customFormat="false" ht="12.8" hidden="false" customHeight="false" outlineLevel="0" collapsed="false">
      <c r="A637" s="0" t="n">
        <v>43</v>
      </c>
      <c r="B637" s="0" t="n">
        <v>17875</v>
      </c>
      <c r="M637" s="0" t="n">
        <v>1636</v>
      </c>
      <c r="N637" s="0" t="n">
        <v>17875</v>
      </c>
    </row>
    <row r="638" customFormat="false" ht="12.8" hidden="false" customHeight="false" outlineLevel="0" collapsed="false">
      <c r="A638" s="0" t="n">
        <v>36</v>
      </c>
      <c r="B638" s="0" t="n">
        <v>19033</v>
      </c>
      <c r="M638" s="0" t="n">
        <v>1637</v>
      </c>
      <c r="N638" s="0" t="n">
        <v>19033</v>
      </c>
    </row>
    <row r="639" customFormat="false" ht="12.8" hidden="false" customHeight="false" outlineLevel="0" collapsed="false">
      <c r="A639" s="0" t="n">
        <v>56</v>
      </c>
      <c r="B639" s="0" t="n">
        <v>14439</v>
      </c>
      <c r="M639" s="0" t="n">
        <v>1638</v>
      </c>
      <c r="N639" s="0" t="n">
        <v>14439</v>
      </c>
    </row>
    <row r="640" customFormat="false" ht="12.8" hidden="false" customHeight="false" outlineLevel="0" collapsed="false">
      <c r="A640" s="0" t="n">
        <v>20</v>
      </c>
      <c r="B640" s="0" t="n">
        <v>15972</v>
      </c>
      <c r="M640" s="0" t="n">
        <v>1639</v>
      </c>
      <c r="N640" s="0" t="n">
        <v>15972</v>
      </c>
    </row>
    <row r="641" customFormat="false" ht="12.8" hidden="false" customHeight="false" outlineLevel="0" collapsed="false">
      <c r="A641" s="0" t="n">
        <v>62</v>
      </c>
      <c r="B641" s="0" t="n">
        <v>10858</v>
      </c>
      <c r="M641" s="0" t="n">
        <v>1640</v>
      </c>
      <c r="N641" s="0" t="n">
        <v>10858</v>
      </c>
    </row>
    <row r="642" customFormat="false" ht="12.8" hidden="false" customHeight="false" outlineLevel="0" collapsed="false">
      <c r="A642" s="0" t="n">
        <v>30</v>
      </c>
      <c r="B642" s="0" t="n">
        <v>15519</v>
      </c>
      <c r="M642" s="0" t="n">
        <v>1641</v>
      </c>
      <c r="N642" s="0" t="n">
        <v>15519</v>
      </c>
    </row>
    <row r="643" customFormat="false" ht="12.8" hidden="false" customHeight="false" outlineLevel="0" collapsed="false">
      <c r="A643" s="0" t="n">
        <v>45</v>
      </c>
      <c r="B643" s="0" t="n">
        <v>17385</v>
      </c>
      <c r="M643" s="0" t="n">
        <v>1642</v>
      </c>
      <c r="N643" s="0" t="n">
        <v>17385</v>
      </c>
    </row>
    <row r="644" customFormat="false" ht="12.8" hidden="false" customHeight="false" outlineLevel="0" collapsed="false">
      <c r="A644" s="0" t="n">
        <v>37</v>
      </c>
      <c r="B644" s="0" t="n">
        <v>18636</v>
      </c>
      <c r="M644" s="0" t="n">
        <v>1643</v>
      </c>
      <c r="N644" s="0" t="n">
        <v>18636</v>
      </c>
    </row>
    <row r="645" customFormat="false" ht="12.8" hidden="false" customHeight="false" outlineLevel="0" collapsed="false">
      <c r="A645" s="0" t="n">
        <v>45</v>
      </c>
      <c r="B645" s="0" t="n">
        <v>19980</v>
      </c>
      <c r="M645" s="0" t="n">
        <v>1644</v>
      </c>
      <c r="N645" s="0" t="n">
        <v>19980</v>
      </c>
    </row>
    <row r="646" customFormat="false" ht="12.8" hidden="false" customHeight="false" outlineLevel="0" collapsed="false">
      <c r="A646" s="0" t="n">
        <v>25</v>
      </c>
      <c r="B646" s="0" t="n">
        <v>14317</v>
      </c>
      <c r="M646" s="0" t="n">
        <v>1645</v>
      </c>
      <c r="N646" s="0" t="n">
        <v>14317</v>
      </c>
    </row>
    <row r="647" customFormat="false" ht="12.8" hidden="false" customHeight="false" outlineLevel="0" collapsed="false">
      <c r="A647" s="0" t="n">
        <v>58</v>
      </c>
      <c r="B647" s="0" t="n">
        <v>13454</v>
      </c>
      <c r="M647" s="0" t="n">
        <v>1646</v>
      </c>
      <c r="N647" s="0" t="n">
        <v>13454</v>
      </c>
    </row>
    <row r="648" customFormat="false" ht="12.8" hidden="false" customHeight="false" outlineLevel="0" collapsed="false">
      <c r="A648" s="0" t="n">
        <v>56</v>
      </c>
      <c r="B648" s="0" t="n">
        <v>11030</v>
      </c>
      <c r="M648" s="0" t="n">
        <v>1647</v>
      </c>
      <c r="N648" s="0" t="n">
        <v>11030</v>
      </c>
    </row>
    <row r="649" customFormat="false" ht="12.8" hidden="false" customHeight="false" outlineLevel="0" collapsed="false">
      <c r="A649" s="0" t="n">
        <v>18</v>
      </c>
      <c r="B649" s="0" t="n">
        <v>19487</v>
      </c>
      <c r="M649" s="0" t="n">
        <v>1648</v>
      </c>
      <c r="N649" s="0" t="n">
        <v>19487</v>
      </c>
    </row>
    <row r="650" customFormat="false" ht="12.8" hidden="false" customHeight="false" outlineLevel="0" collapsed="false">
      <c r="A650" s="0" t="n">
        <v>20</v>
      </c>
      <c r="B650" s="0" t="n">
        <v>17906</v>
      </c>
      <c r="M650" s="0" t="n">
        <v>1649</v>
      </c>
      <c r="N650" s="0" t="n">
        <v>17906</v>
      </c>
    </row>
    <row r="651" customFormat="false" ht="12.8" hidden="false" customHeight="false" outlineLevel="0" collapsed="false">
      <c r="A651" s="0" t="n">
        <v>30</v>
      </c>
      <c r="B651" s="0" t="n">
        <v>11447</v>
      </c>
      <c r="M651" s="0" t="n">
        <v>1650</v>
      </c>
      <c r="N651" s="0" t="n">
        <v>11447</v>
      </c>
    </row>
    <row r="652" customFormat="false" ht="12.8" hidden="false" customHeight="false" outlineLevel="0" collapsed="false">
      <c r="A652" s="0" t="n">
        <v>45</v>
      </c>
      <c r="B652" s="0" t="n">
        <v>12850</v>
      </c>
      <c r="M652" s="0" t="n">
        <v>1651</v>
      </c>
      <c r="N652" s="0" t="n">
        <v>12850</v>
      </c>
    </row>
    <row r="653" customFormat="false" ht="12.8" hidden="false" customHeight="false" outlineLevel="0" collapsed="false">
      <c r="A653" s="0" t="n">
        <v>42</v>
      </c>
      <c r="B653" s="0" t="n">
        <v>18106</v>
      </c>
      <c r="M653" s="0" t="n">
        <v>1652</v>
      </c>
      <c r="N653" s="0" t="n">
        <v>18106</v>
      </c>
    </row>
    <row r="654" customFormat="false" ht="12.8" hidden="false" customHeight="false" outlineLevel="0" collapsed="false">
      <c r="A654" s="0" t="n">
        <v>50</v>
      </c>
      <c r="B654" s="0" t="n">
        <v>17151</v>
      </c>
      <c r="M654" s="0" t="n">
        <v>1653</v>
      </c>
      <c r="N654" s="0" t="n">
        <v>17151</v>
      </c>
    </row>
    <row r="655" customFormat="false" ht="12.8" hidden="false" customHeight="false" outlineLevel="0" collapsed="false">
      <c r="A655" s="0" t="n">
        <v>55</v>
      </c>
      <c r="B655" s="0" t="n">
        <v>19503</v>
      </c>
      <c r="M655" s="0" t="n">
        <v>1654</v>
      </c>
      <c r="N655" s="0" t="n">
        <v>19503</v>
      </c>
    </row>
    <row r="656" customFormat="false" ht="12.8" hidden="false" customHeight="false" outlineLevel="0" collapsed="false">
      <c r="A656" s="0" t="n">
        <v>23</v>
      </c>
      <c r="B656" s="0" t="n">
        <v>16952</v>
      </c>
      <c r="M656" s="0" t="n">
        <v>1655</v>
      </c>
      <c r="N656" s="0" t="n">
        <v>16952</v>
      </c>
    </row>
    <row r="657" customFormat="false" ht="12.8" hidden="false" customHeight="false" outlineLevel="0" collapsed="false">
      <c r="A657" s="0" t="n">
        <v>61</v>
      </c>
      <c r="B657" s="0" t="n">
        <v>14055</v>
      </c>
      <c r="M657" s="0" t="n">
        <v>1656</v>
      </c>
      <c r="N657" s="0" t="n">
        <v>14055</v>
      </c>
    </row>
    <row r="658" customFormat="false" ht="12.8" hidden="false" customHeight="false" outlineLevel="0" collapsed="false">
      <c r="A658" s="0" t="n">
        <v>62</v>
      </c>
      <c r="B658" s="0" t="n">
        <v>15402</v>
      </c>
      <c r="M658" s="0" t="n">
        <v>1657</v>
      </c>
      <c r="N658" s="0" t="n">
        <v>15402</v>
      </c>
    </row>
    <row r="659" customFormat="false" ht="12.8" hidden="false" customHeight="false" outlineLevel="0" collapsed="false">
      <c r="A659" s="0" t="n">
        <v>49</v>
      </c>
      <c r="B659" s="0" t="n">
        <v>19281</v>
      </c>
      <c r="M659" s="0" t="n">
        <v>1658</v>
      </c>
      <c r="N659" s="0" t="n">
        <v>19281</v>
      </c>
    </row>
    <row r="660" customFormat="false" ht="12.8" hidden="false" customHeight="false" outlineLevel="0" collapsed="false">
      <c r="A660" s="0" t="n">
        <v>62</v>
      </c>
      <c r="B660" s="0" t="n">
        <v>11672</v>
      </c>
      <c r="M660" s="0" t="n">
        <v>1659</v>
      </c>
      <c r="N660" s="0" t="n">
        <v>11672</v>
      </c>
    </row>
    <row r="661" customFormat="false" ht="12.8" hidden="false" customHeight="false" outlineLevel="0" collapsed="false">
      <c r="A661" s="0" t="n">
        <v>64</v>
      </c>
      <c r="B661" s="0" t="n">
        <v>14532</v>
      </c>
      <c r="M661" s="0" t="n">
        <v>1660</v>
      </c>
      <c r="N661" s="0" t="n">
        <v>14532</v>
      </c>
    </row>
    <row r="662" customFormat="false" ht="12.8" hidden="false" customHeight="false" outlineLevel="0" collapsed="false">
      <c r="A662" s="0" t="n">
        <v>38</v>
      </c>
      <c r="B662" s="0" t="n">
        <v>14924</v>
      </c>
      <c r="M662" s="0" t="n">
        <v>1661</v>
      </c>
      <c r="N662" s="0" t="n">
        <v>14924</v>
      </c>
    </row>
    <row r="663" customFormat="false" ht="12.8" hidden="false" customHeight="false" outlineLevel="0" collapsed="false">
      <c r="A663" s="0" t="n">
        <v>33</v>
      </c>
      <c r="B663" s="0" t="n">
        <v>16085</v>
      </c>
      <c r="M663" s="0" t="n">
        <v>1662</v>
      </c>
      <c r="N663" s="0" t="n">
        <v>16085</v>
      </c>
    </row>
    <row r="664" customFormat="false" ht="12.8" hidden="false" customHeight="false" outlineLevel="0" collapsed="false">
      <c r="A664" s="0" t="n">
        <v>38</v>
      </c>
      <c r="B664" s="0" t="n">
        <v>17734</v>
      </c>
      <c r="M664" s="0" t="n">
        <v>1663</v>
      </c>
      <c r="N664" s="0" t="n">
        <v>17734</v>
      </c>
    </row>
    <row r="665" customFormat="false" ht="12.8" hidden="false" customHeight="false" outlineLevel="0" collapsed="false">
      <c r="A665" s="0" t="n">
        <v>28</v>
      </c>
      <c r="B665" s="0" t="n">
        <v>14864</v>
      </c>
      <c r="M665" s="0" t="n">
        <v>1664</v>
      </c>
      <c r="N665" s="0" t="n">
        <v>14864</v>
      </c>
    </row>
    <row r="666" customFormat="false" ht="12.8" hidden="false" customHeight="false" outlineLevel="0" collapsed="false">
      <c r="A666" s="0" t="n">
        <v>54</v>
      </c>
      <c r="B666" s="0" t="n">
        <v>19316</v>
      </c>
      <c r="M666" s="0" t="n">
        <v>1665</v>
      </c>
      <c r="N666" s="0" t="n">
        <v>19316</v>
      </c>
    </row>
    <row r="667" customFormat="false" ht="12.8" hidden="false" customHeight="false" outlineLevel="0" collapsed="false">
      <c r="A667" s="0" t="n">
        <v>53</v>
      </c>
      <c r="B667" s="0" t="n">
        <v>11221</v>
      </c>
      <c r="M667" s="0" t="n">
        <v>1666</v>
      </c>
      <c r="N667" s="0" t="n">
        <v>11221</v>
      </c>
    </row>
    <row r="668" customFormat="false" ht="12.8" hidden="false" customHeight="false" outlineLevel="0" collapsed="false">
      <c r="A668" s="0" t="n">
        <v>52</v>
      </c>
      <c r="B668" s="0" t="n">
        <v>12860</v>
      </c>
      <c r="M668" s="0" t="n">
        <v>1667</v>
      </c>
      <c r="N668" s="0" t="n">
        <v>12860</v>
      </c>
    </row>
    <row r="669" customFormat="false" ht="12.8" hidden="false" customHeight="false" outlineLevel="0" collapsed="false">
      <c r="A669" s="0" t="n">
        <v>36</v>
      </c>
      <c r="B669" s="0" t="n">
        <v>18428</v>
      </c>
      <c r="M669" s="0" t="n">
        <v>1668</v>
      </c>
      <c r="N669" s="0" t="n">
        <v>18428</v>
      </c>
    </row>
    <row r="670" customFormat="false" ht="12.8" hidden="false" customHeight="false" outlineLevel="0" collapsed="false">
      <c r="A670" s="0" t="n">
        <v>37</v>
      </c>
      <c r="B670" s="0" t="n">
        <v>19336</v>
      </c>
      <c r="M670" s="0" t="n">
        <v>1669</v>
      </c>
      <c r="N670" s="0" t="n">
        <v>19336</v>
      </c>
    </row>
    <row r="671" customFormat="false" ht="12.8" hidden="false" customHeight="false" outlineLevel="0" collapsed="false">
      <c r="A671" s="0" t="n">
        <v>35</v>
      </c>
      <c r="B671" s="0" t="n">
        <v>13253</v>
      </c>
      <c r="M671" s="0" t="n">
        <v>1670</v>
      </c>
      <c r="N671" s="0" t="n">
        <v>13253</v>
      </c>
    </row>
    <row r="672" customFormat="false" ht="12.8" hidden="false" customHeight="false" outlineLevel="0" collapsed="false">
      <c r="A672" s="0" t="n">
        <v>64</v>
      </c>
      <c r="B672" s="0" t="n">
        <v>13782</v>
      </c>
      <c r="M672" s="0" t="n">
        <v>1671</v>
      </c>
      <c r="N672" s="0" t="n">
        <v>13782</v>
      </c>
    </row>
    <row r="673" customFormat="false" ht="12.8" hidden="false" customHeight="false" outlineLevel="0" collapsed="false">
      <c r="A673" s="0" t="n">
        <v>58</v>
      </c>
      <c r="B673" s="0" t="n">
        <v>16957</v>
      </c>
      <c r="M673" s="0" t="n">
        <v>1672</v>
      </c>
      <c r="N673" s="0" t="n">
        <v>16957</v>
      </c>
    </row>
    <row r="674" customFormat="false" ht="12.8" hidden="false" customHeight="false" outlineLevel="0" collapsed="false">
      <c r="A674" s="0" t="n">
        <v>31</v>
      </c>
      <c r="B674" s="0" t="n">
        <v>10766</v>
      </c>
      <c r="M674" s="0" t="n">
        <v>1673</v>
      </c>
      <c r="N674" s="0" t="n">
        <v>10766</v>
      </c>
    </row>
    <row r="675" customFormat="false" ht="12.8" hidden="false" customHeight="false" outlineLevel="0" collapsed="false">
      <c r="A675" s="0" t="n">
        <v>32</v>
      </c>
      <c r="B675" s="0" t="n">
        <v>12681</v>
      </c>
      <c r="M675" s="0" t="n">
        <v>1674</v>
      </c>
      <c r="N675" s="0" t="n">
        <v>12681</v>
      </c>
    </row>
    <row r="676" customFormat="false" ht="12.8" hidden="false" customHeight="false" outlineLevel="0" collapsed="false">
      <c r="A676" s="0" t="n">
        <v>48</v>
      </c>
      <c r="B676" s="0" t="n">
        <v>17710</v>
      </c>
      <c r="M676" s="0" t="n">
        <v>1675</v>
      </c>
      <c r="N676" s="0" t="n">
        <v>17710</v>
      </c>
    </row>
    <row r="677" customFormat="false" ht="12.8" hidden="false" customHeight="false" outlineLevel="0" collapsed="false">
      <c r="A677" s="0" t="n">
        <v>18</v>
      </c>
      <c r="B677" s="0" t="n">
        <v>17482</v>
      </c>
      <c r="M677" s="0" t="n">
        <v>1676</v>
      </c>
      <c r="N677" s="0" t="n">
        <v>17482</v>
      </c>
    </row>
    <row r="678" customFormat="false" ht="12.8" hidden="false" customHeight="false" outlineLevel="0" collapsed="false">
      <c r="A678" s="0" t="n">
        <v>20</v>
      </c>
      <c r="B678" s="0" t="n">
        <v>15086</v>
      </c>
      <c r="M678" s="0" t="n">
        <v>1677</v>
      </c>
      <c r="N678" s="0" t="n">
        <v>15086</v>
      </c>
    </row>
    <row r="679" customFormat="false" ht="12.8" hidden="false" customHeight="false" outlineLevel="0" collapsed="false">
      <c r="A679" s="0" t="n">
        <v>33</v>
      </c>
      <c r="B679" s="0" t="n">
        <v>17964</v>
      </c>
      <c r="M679" s="0" t="n">
        <v>1678</v>
      </c>
      <c r="N679" s="0" t="n">
        <v>17964</v>
      </c>
    </row>
    <row r="680" customFormat="false" ht="12.8" hidden="false" customHeight="false" outlineLevel="0" collapsed="false">
      <c r="A680" s="0" t="n">
        <v>40</v>
      </c>
      <c r="B680" s="0" t="n">
        <v>12665</v>
      </c>
      <c r="M680" s="0" t="n">
        <v>1679</v>
      </c>
      <c r="N680" s="0" t="n">
        <v>12665</v>
      </c>
    </row>
    <row r="681" customFormat="false" ht="12.8" hidden="false" customHeight="false" outlineLevel="0" collapsed="false">
      <c r="A681" s="0" t="n">
        <v>28</v>
      </c>
      <c r="B681" s="0" t="n">
        <v>19951</v>
      </c>
      <c r="M681" s="0" t="n">
        <v>1680</v>
      </c>
      <c r="N681" s="0" t="n">
        <v>19951</v>
      </c>
    </row>
    <row r="682" customFormat="false" ht="12.8" hidden="false" customHeight="false" outlineLevel="0" collapsed="false">
      <c r="A682" s="0" t="n">
        <v>29</v>
      </c>
      <c r="B682" s="0" t="n">
        <v>13513</v>
      </c>
      <c r="M682" s="0" t="n">
        <v>1681</v>
      </c>
      <c r="N682" s="0" t="n">
        <v>13513</v>
      </c>
    </row>
    <row r="683" customFormat="false" ht="12.8" hidden="false" customHeight="false" outlineLevel="0" collapsed="false">
      <c r="A683" s="0" t="n">
        <v>27</v>
      </c>
      <c r="B683" s="0" t="n">
        <v>10495</v>
      </c>
      <c r="M683" s="0" t="n">
        <v>1682</v>
      </c>
      <c r="N683" s="0" t="n">
        <v>10495</v>
      </c>
    </row>
    <row r="684" customFormat="false" ht="12.8" hidden="false" customHeight="false" outlineLevel="0" collapsed="false">
      <c r="A684" s="0" t="n">
        <v>49</v>
      </c>
      <c r="B684" s="0" t="n">
        <v>15822</v>
      </c>
      <c r="M684" s="0" t="n">
        <v>1683</v>
      </c>
      <c r="N684" s="0" t="n">
        <v>15822</v>
      </c>
    </row>
    <row r="685" customFormat="false" ht="12.8" hidden="false" customHeight="false" outlineLevel="0" collapsed="false">
      <c r="A685" s="0" t="n">
        <v>33</v>
      </c>
      <c r="B685" s="0" t="n">
        <v>12072</v>
      </c>
      <c r="M685" s="0" t="n">
        <v>1684</v>
      </c>
      <c r="N685" s="0" t="n">
        <v>12072</v>
      </c>
    </row>
    <row r="686" customFormat="false" ht="12.8" hidden="false" customHeight="false" outlineLevel="0" collapsed="false">
      <c r="A686" s="0" t="n">
        <v>25</v>
      </c>
      <c r="B686" s="0" t="n">
        <v>17795</v>
      </c>
      <c r="M686" s="0" t="n">
        <v>1685</v>
      </c>
      <c r="N686" s="0" t="n">
        <v>17795</v>
      </c>
    </row>
    <row r="687" customFormat="false" ht="12.8" hidden="false" customHeight="false" outlineLevel="0" collapsed="false">
      <c r="A687" s="0" t="n">
        <v>55</v>
      </c>
      <c r="B687" s="0" t="n">
        <v>18529</v>
      </c>
      <c r="M687" s="0" t="n">
        <v>1686</v>
      </c>
      <c r="N687" s="0" t="n">
        <v>18529</v>
      </c>
    </row>
    <row r="688" customFormat="false" ht="12.8" hidden="false" customHeight="false" outlineLevel="0" collapsed="false">
      <c r="A688" s="0" t="n">
        <v>29</v>
      </c>
      <c r="B688" s="0" t="n">
        <v>13949</v>
      </c>
      <c r="M688" s="0" t="n">
        <v>1687</v>
      </c>
      <c r="N688" s="0" t="n">
        <v>13949</v>
      </c>
    </row>
    <row r="689" customFormat="false" ht="12.8" hidden="false" customHeight="false" outlineLevel="0" collapsed="false">
      <c r="A689" s="0" t="n">
        <v>41</v>
      </c>
      <c r="B689" s="0" t="n">
        <v>16033</v>
      </c>
      <c r="M689" s="0" t="n">
        <v>1688</v>
      </c>
      <c r="N689" s="0" t="n">
        <v>16033</v>
      </c>
    </row>
    <row r="690" customFormat="false" ht="12.8" hidden="false" customHeight="false" outlineLevel="0" collapsed="false">
      <c r="A690" s="0" t="n">
        <v>45</v>
      </c>
      <c r="B690" s="0" t="n">
        <v>18328</v>
      </c>
      <c r="M690" s="0" t="n">
        <v>1689</v>
      </c>
      <c r="N690" s="0" t="n">
        <v>18328</v>
      </c>
    </row>
    <row r="691" customFormat="false" ht="12.8" hidden="false" customHeight="false" outlineLevel="0" collapsed="false">
      <c r="A691" s="0" t="n">
        <v>25</v>
      </c>
      <c r="B691" s="0" t="n">
        <v>12555</v>
      </c>
      <c r="M691" s="0" t="n">
        <v>1690</v>
      </c>
      <c r="N691" s="0" t="n">
        <v>12555</v>
      </c>
    </row>
    <row r="692" customFormat="false" ht="12.8" hidden="false" customHeight="false" outlineLevel="0" collapsed="false">
      <c r="A692" s="0" t="n">
        <v>45</v>
      </c>
      <c r="B692" s="0" t="n">
        <v>16370</v>
      </c>
      <c r="M692" s="0" t="n">
        <v>1691</v>
      </c>
      <c r="N692" s="0" t="n">
        <v>16370</v>
      </c>
    </row>
    <row r="693" customFormat="false" ht="12.8" hidden="false" customHeight="false" outlineLevel="0" collapsed="false">
      <c r="A693" s="0" t="n">
        <v>53</v>
      </c>
      <c r="B693" s="0" t="n">
        <v>14415</v>
      </c>
      <c r="M693" s="0" t="n">
        <v>1692</v>
      </c>
      <c r="N693" s="0" t="n">
        <v>14415</v>
      </c>
    </row>
    <row r="694" customFormat="false" ht="12.8" hidden="false" customHeight="false" outlineLevel="0" collapsed="false">
      <c r="A694" s="0" t="n">
        <v>43</v>
      </c>
      <c r="B694" s="0" t="n">
        <v>15959</v>
      </c>
      <c r="M694" s="0" t="n">
        <v>1693</v>
      </c>
      <c r="N694" s="0" t="n">
        <v>15959</v>
      </c>
    </row>
    <row r="695" customFormat="false" ht="12.8" hidden="false" customHeight="false" outlineLevel="0" collapsed="false">
      <c r="A695" s="0" t="n">
        <v>25</v>
      </c>
      <c r="B695" s="0" t="n">
        <v>19107</v>
      </c>
      <c r="M695" s="0" t="n">
        <v>1694</v>
      </c>
      <c r="N695" s="0" t="n">
        <v>19107</v>
      </c>
    </row>
    <row r="696" customFormat="false" ht="12.8" hidden="false" customHeight="false" outlineLevel="0" collapsed="false">
      <c r="A696" s="0" t="n">
        <v>45</v>
      </c>
      <c r="B696" s="0" t="n">
        <v>15993</v>
      </c>
      <c r="M696" s="0" t="n">
        <v>1695</v>
      </c>
      <c r="N696" s="0" t="n">
        <v>15993</v>
      </c>
    </row>
    <row r="697" customFormat="false" ht="12.8" hidden="false" customHeight="false" outlineLevel="0" collapsed="false">
      <c r="A697" s="0" t="n">
        <v>45</v>
      </c>
      <c r="B697" s="0" t="n">
        <v>15021</v>
      </c>
      <c r="M697" s="0" t="n">
        <v>1696</v>
      </c>
      <c r="N697" s="0" t="n">
        <v>15021</v>
      </c>
    </row>
    <row r="698" customFormat="false" ht="12.8" hidden="false" customHeight="false" outlineLevel="0" collapsed="false">
      <c r="A698" s="0" t="n">
        <v>54</v>
      </c>
      <c r="B698" s="0" t="n">
        <v>12907</v>
      </c>
      <c r="M698" s="0" t="n">
        <v>1697</v>
      </c>
      <c r="N698" s="0" t="n">
        <v>12907</v>
      </c>
    </row>
    <row r="699" customFormat="false" ht="12.8" hidden="false" customHeight="false" outlineLevel="0" collapsed="false">
      <c r="A699" s="0" t="n">
        <v>58</v>
      </c>
      <c r="B699" s="0" t="n">
        <v>12914</v>
      </c>
      <c r="M699" s="0" t="n">
        <v>1698</v>
      </c>
      <c r="N699" s="0" t="n">
        <v>12914</v>
      </c>
    </row>
    <row r="700" customFormat="false" ht="12.8" hidden="false" customHeight="false" outlineLevel="0" collapsed="false">
      <c r="A700" s="0" t="n">
        <v>53</v>
      </c>
      <c r="B700" s="0" t="n">
        <v>13870</v>
      </c>
      <c r="M700" s="0" t="n">
        <v>1699</v>
      </c>
      <c r="N700" s="0" t="n">
        <v>13870</v>
      </c>
    </row>
    <row r="701" customFormat="false" ht="12.8" hidden="false" customHeight="false" outlineLevel="0" collapsed="false">
      <c r="A701" s="0" t="n">
        <v>44</v>
      </c>
      <c r="B701" s="0" t="n">
        <v>19190</v>
      </c>
      <c r="M701" s="0" t="n">
        <v>1700</v>
      </c>
      <c r="N701" s="0" t="n">
        <v>19190</v>
      </c>
    </row>
    <row r="702" customFormat="false" ht="12.8" hidden="false" customHeight="false" outlineLevel="0" collapsed="false">
      <c r="A702" s="0" t="n">
        <v>34</v>
      </c>
      <c r="B702" s="0" t="n">
        <v>15085</v>
      </c>
      <c r="M702" s="0" t="n">
        <v>1701</v>
      </c>
      <c r="N702" s="0" t="n">
        <v>15085</v>
      </c>
    </row>
    <row r="703" customFormat="false" ht="12.8" hidden="false" customHeight="false" outlineLevel="0" collapsed="false">
      <c r="A703" s="0" t="n">
        <v>26</v>
      </c>
      <c r="B703" s="0" t="n">
        <v>16546</v>
      </c>
      <c r="M703" s="0" t="n">
        <v>1702</v>
      </c>
      <c r="N703" s="0" t="n">
        <v>16546</v>
      </c>
    </row>
    <row r="704" customFormat="false" ht="12.8" hidden="false" customHeight="false" outlineLevel="0" collapsed="false">
      <c r="A704" s="0" t="n">
        <v>50</v>
      </c>
      <c r="B704" s="0" t="n">
        <v>10395</v>
      </c>
      <c r="M704" s="0" t="n">
        <v>1703</v>
      </c>
      <c r="N704" s="0" t="n">
        <v>10395</v>
      </c>
    </row>
    <row r="705" customFormat="false" ht="12.8" hidden="false" customHeight="false" outlineLevel="0" collapsed="false">
      <c r="A705" s="0" t="n">
        <v>37</v>
      </c>
      <c r="B705" s="0" t="n">
        <v>10938</v>
      </c>
      <c r="M705" s="0" t="n">
        <v>1704</v>
      </c>
      <c r="N705" s="0" t="n">
        <v>10938</v>
      </c>
    </row>
    <row r="706" customFormat="false" ht="12.8" hidden="false" customHeight="false" outlineLevel="0" collapsed="false">
      <c r="A706" s="0" t="n">
        <v>30</v>
      </c>
      <c r="B706" s="0" t="n">
        <v>19828</v>
      </c>
      <c r="M706" s="0" t="n">
        <v>1705</v>
      </c>
      <c r="N706" s="0" t="n">
        <v>19828</v>
      </c>
    </row>
    <row r="707" customFormat="false" ht="12.8" hidden="false" customHeight="false" outlineLevel="0" collapsed="false">
      <c r="A707" s="0" t="n">
        <v>45</v>
      </c>
      <c r="B707" s="0" t="n">
        <v>12510</v>
      </c>
      <c r="M707" s="0" t="n">
        <v>1706</v>
      </c>
      <c r="N707" s="0" t="n">
        <v>12510</v>
      </c>
    </row>
    <row r="708" customFormat="false" ht="12.8" hidden="false" customHeight="false" outlineLevel="0" collapsed="false">
      <c r="A708" s="0" t="n">
        <v>46</v>
      </c>
      <c r="B708" s="0" t="n">
        <v>14636</v>
      </c>
      <c r="M708" s="0" t="n">
        <v>1707</v>
      </c>
      <c r="N708" s="0" t="n">
        <v>14636</v>
      </c>
    </row>
    <row r="709" customFormat="false" ht="12.8" hidden="false" customHeight="false" outlineLevel="0" collapsed="false">
      <c r="A709" s="0" t="n">
        <v>30</v>
      </c>
      <c r="B709" s="0" t="n">
        <v>11649</v>
      </c>
      <c r="M709" s="0" t="n">
        <v>1708</v>
      </c>
      <c r="N709" s="0" t="n">
        <v>11649</v>
      </c>
    </row>
    <row r="710" customFormat="false" ht="12.8" hidden="false" customHeight="false" outlineLevel="0" collapsed="false">
      <c r="A710" s="0" t="n">
        <v>63</v>
      </c>
      <c r="B710" s="0" t="n">
        <v>13690</v>
      </c>
      <c r="M710" s="0" t="n">
        <v>1709</v>
      </c>
      <c r="N710" s="0" t="n">
        <v>13690</v>
      </c>
    </row>
    <row r="711" customFormat="false" ht="12.8" hidden="false" customHeight="false" outlineLevel="0" collapsed="false">
      <c r="A711" s="0" t="n">
        <v>52</v>
      </c>
      <c r="B711" s="0" t="n">
        <v>13435</v>
      </c>
      <c r="M711" s="0" t="n">
        <v>1710</v>
      </c>
      <c r="N711" s="0" t="n">
        <v>13435</v>
      </c>
    </row>
    <row r="712" customFormat="false" ht="12.8" hidden="false" customHeight="false" outlineLevel="0" collapsed="false">
      <c r="A712" s="0" t="n">
        <v>23</v>
      </c>
      <c r="B712" s="0" t="n">
        <v>13201</v>
      </c>
      <c r="M712" s="0" t="n">
        <v>1711</v>
      </c>
      <c r="N712" s="0" t="n">
        <v>13201</v>
      </c>
    </row>
    <row r="713" customFormat="false" ht="12.8" hidden="false" customHeight="false" outlineLevel="0" collapsed="false">
      <c r="A713" s="0" t="n">
        <v>35</v>
      </c>
      <c r="B713" s="0" t="n">
        <v>14179</v>
      </c>
      <c r="M713" s="0" t="n">
        <v>1712</v>
      </c>
      <c r="N713" s="0" t="n">
        <v>14179</v>
      </c>
    </row>
    <row r="714" customFormat="false" ht="12.8" hidden="false" customHeight="false" outlineLevel="0" collapsed="false">
      <c r="A714" s="0" t="n">
        <v>22</v>
      </c>
      <c r="B714" s="0" t="n">
        <v>18405</v>
      </c>
      <c r="M714" s="0" t="n">
        <v>1713</v>
      </c>
      <c r="N714" s="0" t="n">
        <v>18405</v>
      </c>
    </row>
    <row r="715" customFormat="false" ht="12.8" hidden="false" customHeight="false" outlineLevel="0" collapsed="false">
      <c r="A715" s="0" t="n">
        <v>64</v>
      </c>
      <c r="B715" s="0" t="n">
        <v>13237</v>
      </c>
      <c r="M715" s="0" t="n">
        <v>1714</v>
      </c>
      <c r="N715" s="0" t="n">
        <v>13237</v>
      </c>
    </row>
    <row r="716" customFormat="false" ht="12.8" hidden="false" customHeight="false" outlineLevel="0" collapsed="false">
      <c r="A716" s="0" t="n">
        <v>42</v>
      </c>
      <c r="B716" s="0" t="n">
        <v>13862</v>
      </c>
      <c r="M716" s="0" t="n">
        <v>1715</v>
      </c>
      <c r="N716" s="0" t="n">
        <v>13862</v>
      </c>
    </row>
    <row r="717" customFormat="false" ht="12.8" hidden="false" customHeight="false" outlineLevel="0" collapsed="false">
      <c r="A717" s="0" t="n">
        <v>19</v>
      </c>
      <c r="B717" s="0" t="n">
        <v>10058</v>
      </c>
      <c r="M717" s="0" t="n">
        <v>1716</v>
      </c>
      <c r="N717" s="0" t="n">
        <v>10058</v>
      </c>
    </row>
    <row r="718" customFormat="false" ht="12.8" hidden="false" customHeight="false" outlineLevel="0" collapsed="false">
      <c r="A718" s="0" t="n">
        <v>27</v>
      </c>
      <c r="B718" s="0" t="n">
        <v>14938</v>
      </c>
      <c r="M718" s="0" t="n">
        <v>1717</v>
      </c>
      <c r="N718" s="0" t="n">
        <v>14938</v>
      </c>
    </row>
    <row r="719" customFormat="false" ht="12.8" hidden="false" customHeight="false" outlineLevel="0" collapsed="false">
      <c r="A719" s="0" t="n">
        <v>47</v>
      </c>
      <c r="B719" s="0" t="n">
        <v>12971</v>
      </c>
      <c r="M719" s="0" t="n">
        <v>1718</v>
      </c>
      <c r="N719" s="0" t="n">
        <v>12971</v>
      </c>
    </row>
    <row r="720" customFormat="false" ht="12.8" hidden="false" customHeight="false" outlineLevel="0" collapsed="false">
      <c r="A720" s="0" t="n">
        <v>62</v>
      </c>
      <c r="B720" s="0" t="n">
        <v>19719</v>
      </c>
      <c r="M720" s="0" t="n">
        <v>1719</v>
      </c>
      <c r="N720" s="0" t="n">
        <v>19719</v>
      </c>
    </row>
    <row r="721" customFormat="false" ht="12.8" hidden="false" customHeight="false" outlineLevel="0" collapsed="false">
      <c r="A721" s="0" t="n">
        <v>22</v>
      </c>
      <c r="B721" s="0" t="n">
        <v>18314</v>
      </c>
      <c r="M721" s="0" t="n">
        <v>1720</v>
      </c>
      <c r="N721" s="0" t="n">
        <v>18314</v>
      </c>
    </row>
    <row r="722" customFormat="false" ht="12.8" hidden="false" customHeight="false" outlineLevel="0" collapsed="false">
      <c r="A722" s="0" t="n">
        <v>50</v>
      </c>
      <c r="B722" s="0" t="n">
        <v>19628</v>
      </c>
      <c r="M722" s="0" t="n">
        <v>1721</v>
      </c>
      <c r="N722" s="0" t="n">
        <v>19628</v>
      </c>
    </row>
    <row r="723" customFormat="false" ht="12.8" hidden="false" customHeight="false" outlineLevel="0" collapsed="false">
      <c r="A723" s="0" t="n">
        <v>18</v>
      </c>
      <c r="B723" s="0" t="n">
        <v>19354</v>
      </c>
      <c r="M723" s="0" t="n">
        <v>1722</v>
      </c>
      <c r="N723" s="0" t="n">
        <v>19354</v>
      </c>
    </row>
    <row r="724" customFormat="false" ht="12.8" hidden="false" customHeight="false" outlineLevel="0" collapsed="false">
      <c r="A724" s="0" t="n">
        <v>35</v>
      </c>
      <c r="B724" s="0" t="n">
        <v>13345</v>
      </c>
      <c r="M724" s="0" t="n">
        <v>1723</v>
      </c>
      <c r="N724" s="0" t="n">
        <v>13345</v>
      </c>
    </row>
    <row r="725" customFormat="false" ht="12.8" hidden="false" customHeight="false" outlineLevel="0" collapsed="false">
      <c r="A725" s="0" t="n">
        <v>49</v>
      </c>
      <c r="B725" s="0" t="n">
        <v>12486</v>
      </c>
      <c r="M725" s="0" t="n">
        <v>1724</v>
      </c>
      <c r="N725" s="0" t="n">
        <v>12486</v>
      </c>
    </row>
    <row r="726" customFormat="false" ht="12.8" hidden="false" customHeight="false" outlineLevel="0" collapsed="false">
      <c r="A726" s="0" t="n">
        <v>64</v>
      </c>
      <c r="B726" s="0" t="n">
        <v>10561</v>
      </c>
      <c r="M726" s="0" t="n">
        <v>1725</v>
      </c>
      <c r="N726" s="0" t="n">
        <v>10561</v>
      </c>
    </row>
    <row r="727" customFormat="false" ht="12.8" hidden="false" customHeight="false" outlineLevel="0" collapsed="false">
      <c r="A727" s="0" t="n">
        <v>28</v>
      </c>
      <c r="B727" s="0" t="n">
        <v>13981</v>
      </c>
      <c r="M727" s="0" t="n">
        <v>1726</v>
      </c>
      <c r="N727" s="0" t="n">
        <v>13981</v>
      </c>
    </row>
    <row r="728" customFormat="false" ht="12.8" hidden="false" customHeight="false" outlineLevel="0" collapsed="false">
      <c r="A728" s="0" t="n">
        <v>38</v>
      </c>
      <c r="B728" s="0" t="n">
        <v>16261</v>
      </c>
      <c r="M728" s="0" t="n">
        <v>1727</v>
      </c>
      <c r="N728" s="0" t="n">
        <v>16261</v>
      </c>
    </row>
    <row r="729" customFormat="false" ht="12.8" hidden="false" customHeight="false" outlineLevel="0" collapsed="false">
      <c r="A729" s="0" t="n">
        <v>43</v>
      </c>
      <c r="B729" s="0" t="n">
        <v>11737</v>
      </c>
      <c r="M729" s="0" t="n">
        <v>1728</v>
      </c>
      <c r="N729" s="0" t="n">
        <v>11737</v>
      </c>
    </row>
    <row r="730" customFormat="false" ht="12.8" hidden="false" customHeight="false" outlineLevel="0" collapsed="false">
      <c r="A730" s="0" t="n">
        <v>42</v>
      </c>
      <c r="B730" s="0" t="n">
        <v>19096</v>
      </c>
      <c r="M730" s="0" t="n">
        <v>1729</v>
      </c>
      <c r="N730" s="0" t="n">
        <v>19096</v>
      </c>
    </row>
    <row r="731" customFormat="false" ht="12.8" hidden="false" customHeight="false" outlineLevel="0" collapsed="false">
      <c r="A731" s="0" t="n">
        <v>39</v>
      </c>
      <c r="B731" s="0" t="n">
        <v>13554</v>
      </c>
      <c r="M731" s="0" t="n">
        <v>1730</v>
      </c>
      <c r="N731" s="0" t="n">
        <v>13554</v>
      </c>
    </row>
    <row r="732" customFormat="false" ht="12.8" hidden="false" customHeight="false" outlineLevel="0" collapsed="false">
      <c r="A732" s="0" t="n">
        <v>44</v>
      </c>
      <c r="B732" s="0" t="n">
        <v>19918</v>
      </c>
      <c r="M732" s="0" t="n">
        <v>1731</v>
      </c>
      <c r="N732" s="0" t="n">
        <v>19918</v>
      </c>
    </row>
    <row r="733" customFormat="false" ht="12.8" hidden="false" customHeight="false" outlineLevel="0" collapsed="false">
      <c r="A733" s="0" t="n">
        <v>30</v>
      </c>
      <c r="B733" s="0" t="n">
        <v>19126</v>
      </c>
      <c r="M733" s="0" t="n">
        <v>1732</v>
      </c>
      <c r="N733" s="0" t="n">
        <v>19126</v>
      </c>
    </row>
    <row r="734" customFormat="false" ht="12.8" hidden="false" customHeight="false" outlineLevel="0" collapsed="false">
      <c r="A734" s="0" t="n">
        <v>50</v>
      </c>
      <c r="B734" s="0" t="n">
        <v>17095</v>
      </c>
      <c r="M734" s="0" t="n">
        <v>1733</v>
      </c>
      <c r="N734" s="0" t="n">
        <v>17095</v>
      </c>
    </row>
    <row r="735" customFormat="false" ht="12.8" hidden="false" customHeight="false" outlineLevel="0" collapsed="false">
      <c r="A735" s="0" t="n">
        <v>51</v>
      </c>
      <c r="B735" s="0" t="n">
        <v>18266</v>
      </c>
      <c r="M735" s="0" t="n">
        <v>1734</v>
      </c>
      <c r="N735" s="0" t="n">
        <v>18266</v>
      </c>
    </row>
    <row r="736" customFormat="false" ht="12.8" hidden="false" customHeight="false" outlineLevel="0" collapsed="false">
      <c r="A736" s="0" t="n">
        <v>58</v>
      </c>
      <c r="B736" s="0" t="n">
        <v>10294</v>
      </c>
      <c r="M736" s="0" t="n">
        <v>1735</v>
      </c>
      <c r="N736" s="0" t="n">
        <v>10294</v>
      </c>
    </row>
    <row r="737" customFormat="false" ht="12.8" hidden="false" customHeight="false" outlineLevel="0" collapsed="false">
      <c r="A737" s="0" t="n">
        <v>52</v>
      </c>
      <c r="B737" s="0" t="n">
        <v>18212</v>
      </c>
      <c r="M737" s="0" t="n">
        <v>1736</v>
      </c>
      <c r="N737" s="0" t="n">
        <v>18212</v>
      </c>
    </row>
    <row r="738" customFormat="false" ht="12.8" hidden="false" customHeight="false" outlineLevel="0" collapsed="false">
      <c r="A738" s="0" t="n">
        <v>18</v>
      </c>
      <c r="B738" s="0" t="n">
        <v>19230</v>
      </c>
      <c r="M738" s="0" t="n">
        <v>1737</v>
      </c>
      <c r="N738" s="0" t="n">
        <v>19230</v>
      </c>
    </row>
    <row r="739" customFormat="false" ht="12.8" hidden="false" customHeight="false" outlineLevel="0" collapsed="false">
      <c r="A739" s="0" t="n">
        <v>38</v>
      </c>
      <c r="B739" s="0" t="n">
        <v>15330</v>
      </c>
      <c r="M739" s="0" t="n">
        <v>1738</v>
      </c>
      <c r="N739" s="0" t="n">
        <v>15330</v>
      </c>
    </row>
    <row r="740" customFormat="false" ht="12.8" hidden="false" customHeight="false" outlineLevel="0" collapsed="false">
      <c r="A740" s="0" t="n">
        <v>23</v>
      </c>
      <c r="B740" s="0" t="n">
        <v>14655</v>
      </c>
      <c r="M740" s="0" t="n">
        <v>1739</v>
      </c>
      <c r="N740" s="0" t="n">
        <v>14655</v>
      </c>
    </row>
    <row r="741" customFormat="false" ht="12.8" hidden="false" customHeight="false" outlineLevel="0" collapsed="false">
      <c r="A741" s="0" t="n">
        <v>45</v>
      </c>
      <c r="B741" s="0" t="n">
        <v>11109</v>
      </c>
      <c r="M741" s="0" t="n">
        <v>1740</v>
      </c>
      <c r="N741" s="0" t="n">
        <v>11109</v>
      </c>
    </row>
    <row r="742" customFormat="false" ht="12.8" hidden="false" customHeight="false" outlineLevel="0" collapsed="false">
      <c r="A742" s="0" t="n">
        <v>34</v>
      </c>
      <c r="B742" s="0" t="n">
        <v>13771</v>
      </c>
      <c r="M742" s="0" t="n">
        <v>1741</v>
      </c>
      <c r="N742" s="0" t="n">
        <v>13771</v>
      </c>
    </row>
    <row r="743" customFormat="false" ht="12.8" hidden="false" customHeight="false" outlineLevel="0" collapsed="false">
      <c r="A743" s="0" t="n">
        <v>22</v>
      </c>
      <c r="B743" s="0" t="n">
        <v>18563</v>
      </c>
      <c r="M743" s="0" t="n">
        <v>1742</v>
      </c>
      <c r="N743" s="0" t="n">
        <v>18563</v>
      </c>
    </row>
    <row r="744" customFormat="false" ht="12.8" hidden="false" customHeight="false" outlineLevel="0" collapsed="false">
      <c r="A744" s="0" t="n">
        <v>48</v>
      </c>
      <c r="B744" s="0" t="n">
        <v>16123</v>
      </c>
      <c r="M744" s="0" t="n">
        <v>1743</v>
      </c>
      <c r="N744" s="0" t="n">
        <v>16123</v>
      </c>
    </row>
    <row r="745" customFormat="false" ht="12.8" hidden="false" customHeight="false" outlineLevel="0" collapsed="false">
      <c r="A745" s="0" t="n">
        <v>22</v>
      </c>
      <c r="B745" s="0" t="n">
        <v>17647</v>
      </c>
      <c r="M745" s="0" t="n">
        <v>1744</v>
      </c>
      <c r="N745" s="0" t="n">
        <v>17647</v>
      </c>
    </row>
    <row r="746" customFormat="false" ht="12.8" hidden="false" customHeight="false" outlineLevel="0" collapsed="false">
      <c r="A746" s="0" t="n">
        <v>55</v>
      </c>
      <c r="B746" s="0" t="n">
        <v>11174</v>
      </c>
      <c r="M746" s="0" t="n">
        <v>1745</v>
      </c>
      <c r="N746" s="0" t="n">
        <v>11174</v>
      </c>
    </row>
    <row r="747" customFormat="false" ht="12.8" hidden="false" customHeight="false" outlineLevel="0" collapsed="false">
      <c r="A747" s="0" t="n">
        <v>20</v>
      </c>
      <c r="B747" s="0" t="n">
        <v>11164</v>
      </c>
      <c r="M747" s="0" t="n">
        <v>1746</v>
      </c>
      <c r="N747" s="0" t="n">
        <v>11164</v>
      </c>
    </row>
    <row r="748" customFormat="false" ht="12.8" hidden="false" customHeight="false" outlineLevel="0" collapsed="false">
      <c r="A748" s="0" t="n">
        <v>40</v>
      </c>
      <c r="B748" s="0" t="n">
        <v>19284</v>
      </c>
      <c r="M748" s="0" t="n">
        <v>1747</v>
      </c>
      <c r="N748" s="0" t="n">
        <v>19284</v>
      </c>
    </row>
    <row r="749" customFormat="false" ht="12.8" hidden="false" customHeight="false" outlineLevel="0" collapsed="false">
      <c r="A749" s="0" t="n">
        <v>54</v>
      </c>
      <c r="B749" s="0" t="n">
        <v>19475</v>
      </c>
      <c r="M749" s="0" t="n">
        <v>1748</v>
      </c>
      <c r="N749" s="0" t="n">
        <v>19475</v>
      </c>
    </row>
    <row r="750" customFormat="false" ht="12.8" hidden="false" customHeight="false" outlineLevel="0" collapsed="false">
      <c r="A750" s="0" t="n">
        <v>54</v>
      </c>
      <c r="B750" s="0" t="n">
        <v>19037</v>
      </c>
      <c r="M750" s="0" t="n">
        <v>1749</v>
      </c>
      <c r="N750" s="0" t="n">
        <v>19037</v>
      </c>
    </row>
    <row r="751" customFormat="false" ht="12.8" hidden="false" customHeight="false" outlineLevel="0" collapsed="false">
      <c r="A751" s="0" t="n">
        <v>27</v>
      </c>
      <c r="B751" s="0" t="n">
        <v>18712</v>
      </c>
      <c r="M751" s="0" t="n">
        <v>1750</v>
      </c>
      <c r="N751" s="0" t="n">
        <v>18712</v>
      </c>
    </row>
    <row r="752" customFormat="false" ht="12.8" hidden="false" customHeight="false" outlineLevel="0" collapsed="false">
      <c r="A752" s="0" t="n">
        <v>27</v>
      </c>
      <c r="B752" s="0" t="n">
        <v>14466</v>
      </c>
      <c r="M752" s="0" t="n">
        <v>1751</v>
      </c>
      <c r="N752" s="0" t="n">
        <v>14466</v>
      </c>
    </row>
    <row r="753" customFormat="false" ht="12.8" hidden="false" customHeight="false" outlineLevel="0" collapsed="false">
      <c r="A753" s="0" t="n">
        <v>36</v>
      </c>
      <c r="B753" s="0" t="n">
        <v>15538</v>
      </c>
      <c r="M753" s="0" t="n">
        <v>1752</v>
      </c>
      <c r="N753" s="0" t="n">
        <v>15538</v>
      </c>
    </row>
    <row r="754" customFormat="false" ht="12.8" hidden="false" customHeight="false" outlineLevel="0" collapsed="false">
      <c r="A754" s="0" t="n">
        <v>34</v>
      </c>
      <c r="B754" s="0" t="n">
        <v>17111</v>
      </c>
      <c r="M754" s="0" t="n">
        <v>1753</v>
      </c>
      <c r="N754" s="0" t="n">
        <v>17111</v>
      </c>
    </row>
    <row r="755" customFormat="false" ht="12.8" hidden="false" customHeight="false" outlineLevel="0" collapsed="false">
      <c r="A755" s="0" t="n">
        <v>38</v>
      </c>
      <c r="B755" s="0" t="n">
        <v>18434</v>
      </c>
      <c r="M755" s="0" t="n">
        <v>1754</v>
      </c>
      <c r="N755" s="0" t="n">
        <v>18434</v>
      </c>
    </row>
    <row r="756" customFormat="false" ht="12.8" hidden="false" customHeight="false" outlineLevel="0" collapsed="false">
      <c r="A756" s="0" t="n">
        <v>31</v>
      </c>
      <c r="B756" s="0" t="n">
        <v>12800</v>
      </c>
      <c r="M756" s="0" t="n">
        <v>1755</v>
      </c>
      <c r="N756" s="0" t="n">
        <v>12800</v>
      </c>
    </row>
    <row r="757" customFormat="false" ht="12.8" hidden="false" customHeight="false" outlineLevel="0" collapsed="false">
      <c r="A757" s="0" t="n">
        <v>26</v>
      </c>
      <c r="B757" s="0" t="n">
        <v>14607</v>
      </c>
      <c r="M757" s="0" t="n">
        <v>1756</v>
      </c>
      <c r="N757" s="0" t="n">
        <v>14607</v>
      </c>
    </row>
    <row r="758" customFormat="false" ht="12.8" hidden="false" customHeight="false" outlineLevel="0" collapsed="false">
      <c r="A758" s="0" t="n">
        <v>63</v>
      </c>
      <c r="B758" s="0" t="n">
        <v>17262</v>
      </c>
      <c r="M758" s="0" t="n">
        <v>1757</v>
      </c>
      <c r="N758" s="0" t="n">
        <v>17262</v>
      </c>
    </row>
    <row r="759" customFormat="false" ht="12.8" hidden="false" customHeight="false" outlineLevel="0" collapsed="false">
      <c r="A759" s="0" t="n">
        <v>18</v>
      </c>
      <c r="B759" s="0" t="n">
        <v>11541</v>
      </c>
      <c r="M759" s="0" t="n">
        <v>1758</v>
      </c>
      <c r="N759" s="0" t="n">
        <v>11541</v>
      </c>
    </row>
    <row r="760" customFormat="false" ht="12.8" hidden="false" customHeight="false" outlineLevel="0" collapsed="false">
      <c r="A760" s="0" t="n">
        <v>62</v>
      </c>
      <c r="B760" s="0" t="n">
        <v>12765</v>
      </c>
      <c r="M760" s="0" t="n">
        <v>1759</v>
      </c>
      <c r="N760" s="0" t="n">
        <v>12765</v>
      </c>
    </row>
    <row r="761" customFormat="false" ht="12.8" hidden="false" customHeight="false" outlineLevel="0" collapsed="false">
      <c r="A761" s="0" t="n">
        <v>30</v>
      </c>
      <c r="B761" s="0" t="n">
        <v>14491</v>
      </c>
      <c r="M761" s="0" t="n">
        <v>1760</v>
      </c>
      <c r="N761" s="0" t="n">
        <v>14491</v>
      </c>
    </row>
    <row r="762" customFormat="false" ht="12.8" hidden="false" customHeight="false" outlineLevel="0" collapsed="false">
      <c r="A762" s="0" t="n">
        <v>21</v>
      </c>
      <c r="B762" s="0" t="n">
        <v>13083</v>
      </c>
      <c r="M762" s="0" t="n">
        <v>1761</v>
      </c>
      <c r="N762" s="0" t="n">
        <v>13083</v>
      </c>
    </row>
    <row r="763" customFormat="false" ht="12.8" hidden="false" customHeight="false" outlineLevel="0" collapsed="false">
      <c r="A763" s="0" t="n">
        <v>18</v>
      </c>
      <c r="B763" s="0" t="n">
        <v>15356</v>
      </c>
      <c r="M763" s="0" t="n">
        <v>1762</v>
      </c>
      <c r="N763" s="0" t="n">
        <v>15356</v>
      </c>
    </row>
    <row r="764" customFormat="false" ht="12.8" hidden="false" customHeight="false" outlineLevel="0" collapsed="false">
      <c r="A764" s="0" t="n">
        <v>57</v>
      </c>
      <c r="B764" s="0" t="n">
        <v>11857</v>
      </c>
      <c r="M764" s="0" t="n">
        <v>1763</v>
      </c>
      <c r="N764" s="0" t="n">
        <v>11857</v>
      </c>
    </row>
    <row r="765" customFormat="false" ht="12.8" hidden="false" customHeight="false" outlineLevel="0" collapsed="false">
      <c r="A765" s="0" t="n">
        <v>49</v>
      </c>
      <c r="B765" s="0" t="n">
        <v>10769</v>
      </c>
      <c r="M765" s="0" t="n">
        <v>1764</v>
      </c>
      <c r="N765" s="0" t="n">
        <v>10769</v>
      </c>
    </row>
    <row r="766" customFormat="false" ht="12.8" hidden="false" customHeight="false" outlineLevel="0" collapsed="false">
      <c r="A766" s="0" t="n">
        <v>51</v>
      </c>
      <c r="B766" s="0" t="n">
        <v>11422</v>
      </c>
      <c r="M766" s="0" t="n">
        <v>1765</v>
      </c>
      <c r="N766" s="0" t="n">
        <v>11422</v>
      </c>
    </row>
    <row r="767" customFormat="false" ht="12.8" hidden="false" customHeight="false" outlineLevel="0" collapsed="false">
      <c r="A767" s="0" t="n">
        <v>45</v>
      </c>
      <c r="B767" s="0" t="n">
        <v>18598</v>
      </c>
      <c r="M767" s="0" t="n">
        <v>1766</v>
      </c>
      <c r="N767" s="0" t="n">
        <v>18598</v>
      </c>
    </row>
    <row r="768" customFormat="false" ht="12.8" hidden="false" customHeight="false" outlineLevel="0" collapsed="false">
      <c r="A768" s="0" t="n">
        <v>48</v>
      </c>
      <c r="B768" s="0" t="n">
        <v>12972</v>
      </c>
      <c r="M768" s="0" t="n">
        <v>1767</v>
      </c>
      <c r="N768" s="0" t="n">
        <v>12972</v>
      </c>
    </row>
    <row r="769" customFormat="false" ht="12.8" hidden="false" customHeight="false" outlineLevel="0" collapsed="false">
      <c r="A769" s="0" t="n">
        <v>25</v>
      </c>
      <c r="B769" s="0" t="n">
        <v>11872</v>
      </c>
      <c r="M769" s="0" t="n">
        <v>1768</v>
      </c>
      <c r="N769" s="0" t="n">
        <v>11872</v>
      </c>
    </row>
    <row r="770" customFormat="false" ht="12.8" hidden="false" customHeight="false" outlineLevel="0" collapsed="false">
      <c r="A770" s="0" t="n">
        <v>56</v>
      </c>
      <c r="B770" s="0" t="n">
        <v>15599</v>
      </c>
      <c r="M770" s="0" t="n">
        <v>1769</v>
      </c>
      <c r="N770" s="0" t="n">
        <v>15599</v>
      </c>
    </row>
    <row r="771" customFormat="false" ht="12.8" hidden="false" customHeight="false" outlineLevel="0" collapsed="false">
      <c r="A771" s="0" t="n">
        <v>43</v>
      </c>
      <c r="B771" s="0" t="n">
        <v>12269</v>
      </c>
      <c r="M771" s="0" t="n">
        <v>1770</v>
      </c>
      <c r="N771" s="0" t="n">
        <v>12269</v>
      </c>
    </row>
    <row r="772" customFormat="false" ht="12.8" hidden="false" customHeight="false" outlineLevel="0" collapsed="false">
      <c r="A772" s="0" t="n">
        <v>51</v>
      </c>
      <c r="B772" s="0" t="n">
        <v>15275</v>
      </c>
      <c r="M772" s="0" t="n">
        <v>1771</v>
      </c>
      <c r="N772" s="0" t="n">
        <v>15275</v>
      </c>
    </row>
    <row r="773" customFormat="false" ht="12.8" hidden="false" customHeight="false" outlineLevel="0" collapsed="false">
      <c r="A773" s="0" t="n">
        <v>20</v>
      </c>
      <c r="B773" s="0" t="n">
        <v>14749</v>
      </c>
      <c r="M773" s="0" t="n">
        <v>1772</v>
      </c>
      <c r="N773" s="0" t="n">
        <v>14749</v>
      </c>
    </row>
    <row r="774" customFormat="false" ht="12.8" hidden="false" customHeight="false" outlineLevel="0" collapsed="false">
      <c r="A774" s="0" t="n">
        <v>29</v>
      </c>
      <c r="B774" s="0" t="n">
        <v>16571</v>
      </c>
      <c r="M774" s="0" t="n">
        <v>1773</v>
      </c>
      <c r="N774" s="0" t="n">
        <v>16571</v>
      </c>
    </row>
    <row r="775" customFormat="false" ht="12.8" hidden="false" customHeight="false" outlineLevel="0" collapsed="false">
      <c r="A775" s="0" t="n">
        <v>18</v>
      </c>
      <c r="B775" s="0" t="n">
        <v>19373</v>
      </c>
      <c r="M775" s="0" t="n">
        <v>1774</v>
      </c>
      <c r="N775" s="0" t="n">
        <v>19373</v>
      </c>
    </row>
    <row r="776" customFormat="false" ht="12.8" hidden="false" customHeight="false" outlineLevel="0" collapsed="false">
      <c r="A776" s="0" t="n">
        <v>61</v>
      </c>
      <c r="B776" s="0" t="n">
        <v>15072</v>
      </c>
      <c r="M776" s="0" t="n">
        <v>1775</v>
      </c>
      <c r="N776" s="0" t="n">
        <v>15072</v>
      </c>
    </row>
    <row r="777" customFormat="false" ht="12.8" hidden="false" customHeight="false" outlineLevel="0" collapsed="false">
      <c r="A777" s="0" t="n">
        <v>22</v>
      </c>
      <c r="B777" s="0" t="n">
        <v>19631</v>
      </c>
      <c r="M777" s="0" t="n">
        <v>1776</v>
      </c>
      <c r="N777" s="0" t="n">
        <v>19631</v>
      </c>
    </row>
    <row r="778" customFormat="false" ht="12.8" hidden="false" customHeight="false" outlineLevel="0" collapsed="false">
      <c r="A778" s="0" t="n">
        <v>47</v>
      </c>
      <c r="B778" s="0" t="n">
        <v>15463</v>
      </c>
      <c r="M778" s="0" t="n">
        <v>1777</v>
      </c>
      <c r="N778" s="0" t="n">
        <v>15463</v>
      </c>
    </row>
    <row r="779" customFormat="false" ht="12.8" hidden="false" customHeight="false" outlineLevel="0" collapsed="false">
      <c r="A779" s="0" t="n">
        <v>47</v>
      </c>
      <c r="B779" s="0" t="n">
        <v>17450</v>
      </c>
      <c r="M779" s="0" t="n">
        <v>1778</v>
      </c>
      <c r="N779" s="0" t="n">
        <v>17450</v>
      </c>
    </row>
    <row r="780" customFormat="false" ht="12.8" hidden="false" customHeight="false" outlineLevel="0" collapsed="false">
      <c r="A780" s="0" t="n">
        <v>34</v>
      </c>
      <c r="B780" s="0" t="n">
        <v>18420</v>
      </c>
      <c r="M780" s="0" t="n">
        <v>1779</v>
      </c>
      <c r="N780" s="0" t="n">
        <v>18420</v>
      </c>
    </row>
    <row r="781" customFormat="false" ht="12.8" hidden="false" customHeight="false" outlineLevel="0" collapsed="false">
      <c r="A781" s="0" t="n">
        <v>64</v>
      </c>
      <c r="B781" s="0" t="n">
        <v>13959</v>
      </c>
      <c r="M781" s="0" t="n">
        <v>1780</v>
      </c>
      <c r="N781" s="0" t="n">
        <v>13959</v>
      </c>
    </row>
    <row r="782" customFormat="false" ht="12.8" hidden="false" customHeight="false" outlineLevel="0" collapsed="false">
      <c r="A782" s="0" t="n">
        <v>40</v>
      </c>
      <c r="B782" s="0" t="n">
        <v>11313</v>
      </c>
      <c r="M782" s="0" t="n">
        <v>1781</v>
      </c>
      <c r="N782" s="0" t="n">
        <v>11313</v>
      </c>
    </row>
    <row r="783" customFormat="false" ht="12.8" hidden="false" customHeight="false" outlineLevel="0" collapsed="false">
      <c r="A783" s="0" t="n">
        <v>32</v>
      </c>
      <c r="B783" s="0" t="n">
        <v>17847</v>
      </c>
      <c r="M783" s="0" t="n">
        <v>1782</v>
      </c>
      <c r="N783" s="0" t="n">
        <v>17847</v>
      </c>
    </row>
    <row r="784" customFormat="false" ht="12.8" hidden="false" customHeight="false" outlineLevel="0" collapsed="false">
      <c r="A784" s="0" t="n">
        <v>54</v>
      </c>
      <c r="B784" s="0" t="n">
        <v>11070</v>
      </c>
      <c r="M784" s="0" t="n">
        <v>1783</v>
      </c>
      <c r="N784" s="0" t="n">
        <v>11070</v>
      </c>
    </row>
    <row r="785" customFormat="false" ht="12.8" hidden="false" customHeight="false" outlineLevel="0" collapsed="false">
      <c r="A785" s="0" t="n">
        <v>38</v>
      </c>
      <c r="B785" s="0" t="n">
        <v>19166</v>
      </c>
      <c r="M785" s="0" t="n">
        <v>1784</v>
      </c>
      <c r="N785" s="0" t="n">
        <v>19166</v>
      </c>
    </row>
    <row r="786" customFormat="false" ht="12.8" hidden="false" customHeight="false" outlineLevel="0" collapsed="false">
      <c r="A786" s="0" t="n">
        <v>31</v>
      </c>
      <c r="B786" s="0" t="n">
        <v>19930</v>
      </c>
      <c r="M786" s="0" t="n">
        <v>1785</v>
      </c>
      <c r="N786" s="0" t="n">
        <v>19930</v>
      </c>
    </row>
    <row r="787" customFormat="false" ht="12.8" hidden="false" customHeight="false" outlineLevel="0" collapsed="false">
      <c r="A787" s="0" t="n">
        <v>19</v>
      </c>
      <c r="B787" s="0" t="n">
        <v>13285</v>
      </c>
      <c r="M787" s="0" t="n">
        <v>1786</v>
      </c>
      <c r="N787" s="0" t="n">
        <v>13285</v>
      </c>
    </row>
    <row r="788" customFormat="false" ht="12.8" hidden="false" customHeight="false" outlineLevel="0" collapsed="false">
      <c r="A788" s="0" t="n">
        <v>28</v>
      </c>
      <c r="B788" s="0" t="n">
        <v>18949</v>
      </c>
      <c r="M788" s="0" t="n">
        <v>1787</v>
      </c>
      <c r="N788" s="0" t="n">
        <v>18949</v>
      </c>
    </row>
    <row r="789" customFormat="false" ht="12.8" hidden="false" customHeight="false" outlineLevel="0" collapsed="false">
      <c r="A789" s="0" t="n">
        <v>56</v>
      </c>
      <c r="B789" s="0" t="n">
        <v>13095</v>
      </c>
      <c r="M789" s="0" t="n">
        <v>1788</v>
      </c>
      <c r="N789" s="0" t="n">
        <v>13095</v>
      </c>
    </row>
    <row r="790" customFormat="false" ht="12.8" hidden="false" customHeight="false" outlineLevel="0" collapsed="false">
      <c r="A790" s="0" t="n">
        <v>55</v>
      </c>
      <c r="B790" s="0" t="n">
        <v>10320</v>
      </c>
      <c r="M790" s="0" t="n">
        <v>1789</v>
      </c>
      <c r="N790" s="0" t="n">
        <v>10320</v>
      </c>
    </row>
    <row r="791" customFormat="false" ht="12.8" hidden="false" customHeight="false" outlineLevel="0" collapsed="false">
      <c r="A791" s="0" t="n">
        <v>51</v>
      </c>
      <c r="B791" s="0" t="n">
        <v>12321</v>
      </c>
      <c r="M791" s="0" t="n">
        <v>1790</v>
      </c>
      <c r="N791" s="0" t="n">
        <v>12321</v>
      </c>
    </row>
    <row r="792" customFormat="false" ht="12.8" hidden="false" customHeight="false" outlineLevel="0" collapsed="false">
      <c r="A792" s="0" t="n">
        <v>55</v>
      </c>
      <c r="B792" s="0" t="n">
        <v>10555</v>
      </c>
      <c r="M792" s="0" t="n">
        <v>1791</v>
      </c>
      <c r="N792" s="0" t="n">
        <v>10555</v>
      </c>
    </row>
    <row r="793" customFormat="false" ht="12.8" hidden="false" customHeight="false" outlineLevel="0" collapsed="false">
      <c r="A793" s="0" t="n">
        <v>51</v>
      </c>
      <c r="B793" s="0" t="n">
        <v>14939</v>
      </c>
      <c r="M793" s="0" t="n">
        <v>1792</v>
      </c>
      <c r="N793" s="0" t="n">
        <v>14939</v>
      </c>
    </row>
    <row r="794" customFormat="false" ht="12.8" hidden="false" customHeight="false" outlineLevel="0" collapsed="false">
      <c r="A794" s="0" t="n">
        <v>35</v>
      </c>
      <c r="B794" s="0" t="n">
        <v>15432</v>
      </c>
      <c r="M794" s="0" t="n">
        <v>1793</v>
      </c>
      <c r="N794" s="0" t="n">
        <v>15432</v>
      </c>
    </row>
    <row r="795" customFormat="false" ht="12.8" hidden="false" customHeight="false" outlineLevel="0" collapsed="false">
      <c r="A795" s="0" t="n">
        <v>47</v>
      </c>
      <c r="B795" s="0" t="n">
        <v>11386</v>
      </c>
      <c r="M795" s="0" t="n">
        <v>1794</v>
      </c>
      <c r="N795" s="0" t="n">
        <v>11386</v>
      </c>
    </row>
    <row r="796" customFormat="false" ht="12.8" hidden="false" customHeight="false" outlineLevel="0" collapsed="false">
      <c r="A796" s="0" t="n">
        <v>32</v>
      </c>
      <c r="B796" s="0" t="n">
        <v>14763</v>
      </c>
      <c r="M796" s="0" t="n">
        <v>1795</v>
      </c>
      <c r="N796" s="0" t="n">
        <v>14763</v>
      </c>
    </row>
    <row r="797" customFormat="false" ht="12.8" hidden="false" customHeight="false" outlineLevel="0" collapsed="false">
      <c r="A797" s="0" t="n">
        <v>44</v>
      </c>
      <c r="B797" s="0" t="n">
        <v>16854</v>
      </c>
      <c r="M797" s="0" t="n">
        <v>1796</v>
      </c>
      <c r="N797" s="0" t="n">
        <v>16854</v>
      </c>
    </row>
    <row r="798" customFormat="false" ht="12.8" hidden="false" customHeight="false" outlineLevel="0" collapsed="false">
      <c r="A798" s="0" t="n">
        <v>51</v>
      </c>
      <c r="B798" s="0" t="n">
        <v>17637</v>
      </c>
      <c r="M798" s="0" t="n">
        <v>1797</v>
      </c>
      <c r="N798" s="0" t="n">
        <v>17637</v>
      </c>
    </row>
    <row r="799" customFormat="false" ht="12.8" hidden="false" customHeight="false" outlineLevel="0" collapsed="false">
      <c r="A799" s="0" t="n">
        <v>55</v>
      </c>
      <c r="B799" s="0" t="n">
        <v>14841</v>
      </c>
      <c r="M799" s="0" t="n">
        <v>1798</v>
      </c>
      <c r="N799" s="0" t="n">
        <v>14841</v>
      </c>
    </row>
    <row r="800" customFormat="false" ht="12.8" hidden="false" customHeight="false" outlineLevel="0" collapsed="false">
      <c r="A800" s="0" t="n">
        <v>50</v>
      </c>
      <c r="B800" s="0" t="n">
        <v>13867</v>
      </c>
      <c r="M800" s="0" t="n">
        <v>1799</v>
      </c>
      <c r="N800" s="0" t="n">
        <v>13867</v>
      </c>
    </row>
    <row r="801" customFormat="false" ht="12.8" hidden="false" customHeight="false" outlineLevel="0" collapsed="false">
      <c r="A801" s="0" t="n">
        <v>41</v>
      </c>
      <c r="B801" s="0" t="n">
        <v>13793</v>
      </c>
      <c r="M801" s="0" t="n">
        <v>1800</v>
      </c>
      <c r="N801" s="0" t="n">
        <v>13793</v>
      </c>
    </row>
    <row r="802" customFormat="false" ht="12.8" hidden="false" customHeight="false" outlineLevel="0" collapsed="false">
      <c r="A802" s="0" t="n">
        <v>32</v>
      </c>
      <c r="B802" s="0" t="n">
        <v>17373</v>
      </c>
      <c r="M802" s="0" t="n">
        <v>1801</v>
      </c>
      <c r="N802" s="0" t="n">
        <v>17373</v>
      </c>
    </row>
    <row r="803" customFormat="false" ht="12.8" hidden="false" customHeight="false" outlineLevel="0" collapsed="false">
      <c r="A803" s="0" t="n">
        <v>47</v>
      </c>
      <c r="B803" s="0" t="n">
        <v>12513</v>
      </c>
      <c r="M803" s="0" t="n">
        <v>1802</v>
      </c>
      <c r="N803" s="0" t="n">
        <v>12513</v>
      </c>
    </row>
    <row r="804" customFormat="false" ht="12.8" hidden="false" customHeight="false" outlineLevel="0" collapsed="false">
      <c r="A804" s="0" t="n">
        <v>59</v>
      </c>
      <c r="B804" s="0" t="n">
        <v>13803</v>
      </c>
      <c r="M804" s="0" t="n">
        <v>1803</v>
      </c>
      <c r="N804" s="0" t="n">
        <v>13803</v>
      </c>
    </row>
    <row r="805" customFormat="false" ht="12.8" hidden="false" customHeight="false" outlineLevel="0" collapsed="false">
      <c r="A805" s="0" t="n">
        <v>34</v>
      </c>
      <c r="B805" s="0" t="n">
        <v>12327</v>
      </c>
      <c r="M805" s="0" t="n">
        <v>1804</v>
      </c>
      <c r="N805" s="0" t="n">
        <v>12327</v>
      </c>
    </row>
    <row r="806" customFormat="false" ht="12.8" hidden="false" customHeight="false" outlineLevel="0" collapsed="false">
      <c r="A806" s="0" t="n">
        <v>22</v>
      </c>
      <c r="B806" s="0" t="n">
        <v>18809</v>
      </c>
      <c r="M806" s="0" t="n">
        <v>1805</v>
      </c>
      <c r="N806" s="0" t="n">
        <v>18809</v>
      </c>
    </row>
    <row r="807" customFormat="false" ht="12.8" hidden="false" customHeight="false" outlineLevel="0" collapsed="false">
      <c r="A807" s="0" t="n">
        <v>46</v>
      </c>
      <c r="B807" s="0" t="n">
        <v>12165</v>
      </c>
      <c r="M807" s="0" t="n">
        <v>1806</v>
      </c>
      <c r="N807" s="0" t="n">
        <v>12165</v>
      </c>
    </row>
    <row r="808" customFormat="false" ht="12.8" hidden="false" customHeight="false" outlineLevel="0" collapsed="false">
      <c r="A808" s="0" t="n">
        <v>21</v>
      </c>
      <c r="B808" s="0" t="n">
        <v>13308</v>
      </c>
      <c r="M808" s="0" t="n">
        <v>1807</v>
      </c>
      <c r="N808" s="0" t="n">
        <v>13308</v>
      </c>
    </row>
    <row r="809" customFormat="false" ht="12.8" hidden="false" customHeight="false" outlineLevel="0" collapsed="false">
      <c r="A809" s="0" t="n">
        <v>27</v>
      </c>
      <c r="B809" s="0" t="n">
        <v>16452</v>
      </c>
      <c r="M809" s="0" t="n">
        <v>1808</v>
      </c>
      <c r="N809" s="0" t="n">
        <v>16452</v>
      </c>
    </row>
    <row r="810" customFormat="false" ht="12.8" hidden="false" customHeight="false" outlineLevel="0" collapsed="false">
      <c r="A810" s="0" t="n">
        <v>34</v>
      </c>
      <c r="B810" s="0" t="n">
        <v>18067</v>
      </c>
      <c r="M810" s="0" t="n">
        <v>1809</v>
      </c>
      <c r="N810" s="0" t="n">
        <v>18067</v>
      </c>
    </row>
    <row r="811" customFormat="false" ht="12.8" hidden="false" customHeight="false" outlineLevel="0" collapsed="false">
      <c r="A811" s="0" t="n">
        <v>27</v>
      </c>
      <c r="B811" s="0" t="n">
        <v>17642</v>
      </c>
      <c r="M811" s="0" t="n">
        <v>1810</v>
      </c>
      <c r="N811" s="0" t="n">
        <v>17642</v>
      </c>
    </row>
    <row r="812" customFormat="false" ht="12.8" hidden="false" customHeight="false" outlineLevel="0" collapsed="false">
      <c r="A812" s="0" t="n">
        <v>34</v>
      </c>
      <c r="B812" s="0" t="n">
        <v>16404</v>
      </c>
      <c r="M812" s="0" t="n">
        <v>1811</v>
      </c>
      <c r="N812" s="0" t="n">
        <v>16404</v>
      </c>
    </row>
    <row r="813" customFormat="false" ht="12.8" hidden="false" customHeight="false" outlineLevel="0" collapsed="false">
      <c r="A813" s="0" t="n">
        <v>37</v>
      </c>
      <c r="B813" s="0" t="n">
        <v>10992</v>
      </c>
      <c r="M813" s="0" t="n">
        <v>1812</v>
      </c>
      <c r="N813" s="0" t="n">
        <v>10992</v>
      </c>
    </row>
    <row r="814" customFormat="false" ht="12.8" hidden="false" customHeight="false" outlineLevel="0" collapsed="false">
      <c r="A814" s="0" t="n">
        <v>41</v>
      </c>
      <c r="B814" s="0" t="n">
        <v>15424</v>
      </c>
      <c r="M814" s="0" t="n">
        <v>1813</v>
      </c>
      <c r="N814" s="0" t="n">
        <v>15424</v>
      </c>
    </row>
    <row r="815" customFormat="false" ht="12.8" hidden="false" customHeight="false" outlineLevel="0" collapsed="false">
      <c r="A815" s="0" t="n">
        <v>22</v>
      </c>
      <c r="B815" s="0" t="n">
        <v>19569</v>
      </c>
      <c r="M815" s="0" t="n">
        <v>1814</v>
      </c>
      <c r="N815" s="0" t="n">
        <v>19569</v>
      </c>
    </row>
    <row r="816" customFormat="false" ht="12.8" hidden="false" customHeight="false" outlineLevel="0" collapsed="false">
      <c r="A816" s="0" t="n">
        <v>51</v>
      </c>
      <c r="B816" s="0" t="n">
        <v>14381</v>
      </c>
      <c r="M816" s="0" t="n">
        <v>1815</v>
      </c>
      <c r="N816" s="0" t="n">
        <v>14381</v>
      </c>
    </row>
    <row r="817" customFormat="false" ht="12.8" hidden="false" customHeight="false" outlineLevel="0" collapsed="false">
      <c r="A817" s="0" t="n">
        <v>23</v>
      </c>
      <c r="B817" s="0" t="n">
        <v>13174</v>
      </c>
      <c r="M817" s="0" t="n">
        <v>1816</v>
      </c>
      <c r="N817" s="0" t="n">
        <v>13174</v>
      </c>
    </row>
    <row r="818" customFormat="false" ht="12.8" hidden="false" customHeight="false" outlineLevel="0" collapsed="false">
      <c r="A818" s="0" t="n">
        <v>19</v>
      </c>
      <c r="B818" s="0" t="n">
        <v>14782</v>
      </c>
      <c r="M818" s="0" t="n">
        <v>1817</v>
      </c>
      <c r="N818" s="0" t="n">
        <v>14782</v>
      </c>
    </row>
    <row r="819" customFormat="false" ht="12.8" hidden="false" customHeight="false" outlineLevel="0" collapsed="false">
      <c r="A819" s="0" t="n">
        <v>30</v>
      </c>
      <c r="B819" s="0" t="n">
        <v>19497</v>
      </c>
      <c r="M819" s="0" t="n">
        <v>1818</v>
      </c>
      <c r="N819" s="0" t="n">
        <v>19497</v>
      </c>
    </row>
    <row r="820" customFormat="false" ht="12.8" hidden="false" customHeight="false" outlineLevel="0" collapsed="false">
      <c r="A820" s="0" t="n">
        <v>60</v>
      </c>
      <c r="B820" s="0" t="n">
        <v>15560</v>
      </c>
      <c r="M820" s="0" t="n">
        <v>1819</v>
      </c>
      <c r="N820" s="0" t="n">
        <v>15560</v>
      </c>
    </row>
    <row r="821" customFormat="false" ht="12.8" hidden="false" customHeight="false" outlineLevel="0" collapsed="false">
      <c r="A821" s="0" t="n">
        <v>60</v>
      </c>
      <c r="B821" s="0" t="n">
        <v>17460</v>
      </c>
      <c r="M821" s="0" t="n">
        <v>1820</v>
      </c>
      <c r="N821" s="0" t="n">
        <v>17460</v>
      </c>
    </row>
    <row r="822" customFormat="false" ht="12.8" hidden="false" customHeight="false" outlineLevel="0" collapsed="false">
      <c r="A822" s="0" t="n">
        <v>28</v>
      </c>
      <c r="B822" s="0" t="n">
        <v>13078</v>
      </c>
      <c r="M822" s="0" t="n">
        <v>1821</v>
      </c>
      <c r="N822" s="0" t="n">
        <v>13078</v>
      </c>
    </row>
    <row r="823" customFormat="false" ht="12.8" hidden="false" customHeight="false" outlineLevel="0" collapsed="false">
      <c r="A823" s="0" t="n">
        <v>64</v>
      </c>
      <c r="B823" s="0" t="n">
        <v>12983</v>
      </c>
      <c r="M823" s="0" t="n">
        <v>1822</v>
      </c>
      <c r="N823" s="0" t="n">
        <v>12983</v>
      </c>
    </row>
    <row r="824" customFormat="false" ht="12.8" hidden="false" customHeight="false" outlineLevel="0" collapsed="false">
      <c r="A824" s="0" t="n">
        <v>40</v>
      </c>
      <c r="B824" s="0" t="n">
        <v>17259</v>
      </c>
      <c r="M824" s="0" t="n">
        <v>1823</v>
      </c>
      <c r="N824" s="0" t="n">
        <v>17259</v>
      </c>
    </row>
    <row r="825" customFormat="false" ht="12.8" hidden="false" customHeight="false" outlineLevel="0" collapsed="false">
      <c r="A825" s="0" t="n">
        <v>33</v>
      </c>
      <c r="B825" s="0" t="n">
        <v>16054</v>
      </c>
      <c r="M825" s="0" t="n">
        <v>1824</v>
      </c>
      <c r="N825" s="0" t="n">
        <v>16054</v>
      </c>
    </row>
    <row r="826" customFormat="false" ht="12.8" hidden="false" customHeight="false" outlineLevel="0" collapsed="false">
      <c r="A826" s="0" t="n">
        <v>48</v>
      </c>
      <c r="B826" s="0" t="n">
        <v>12523</v>
      </c>
      <c r="M826" s="0" t="n">
        <v>1825</v>
      </c>
      <c r="N826" s="0" t="n">
        <v>12523</v>
      </c>
    </row>
    <row r="827" customFormat="false" ht="12.8" hidden="false" customHeight="false" outlineLevel="0" collapsed="false">
      <c r="A827" s="0" t="n">
        <v>28</v>
      </c>
      <c r="B827" s="0" t="n">
        <v>19677</v>
      </c>
      <c r="M827" s="0" t="n">
        <v>1826</v>
      </c>
      <c r="N827" s="0" t="n">
        <v>19677</v>
      </c>
    </row>
    <row r="828" customFormat="false" ht="12.8" hidden="false" customHeight="false" outlineLevel="0" collapsed="false">
      <c r="A828" s="0" t="n">
        <v>33</v>
      </c>
      <c r="B828" s="0" t="n">
        <v>14581</v>
      </c>
      <c r="M828" s="0" t="n">
        <v>1827</v>
      </c>
      <c r="N828" s="0" t="n">
        <v>14581</v>
      </c>
    </row>
    <row r="829" customFormat="false" ht="12.8" hidden="false" customHeight="false" outlineLevel="0" collapsed="false">
      <c r="A829" s="0" t="n">
        <v>25</v>
      </c>
      <c r="B829" s="0" t="n">
        <v>15609</v>
      </c>
      <c r="M829" s="0" t="n">
        <v>1828</v>
      </c>
      <c r="N829" s="0" t="n">
        <v>15609</v>
      </c>
    </row>
    <row r="830" customFormat="false" ht="12.8" hidden="false" customHeight="false" outlineLevel="0" collapsed="false">
      <c r="A830" s="0" t="n">
        <v>21</v>
      </c>
      <c r="B830" s="0" t="n">
        <v>12001</v>
      </c>
      <c r="M830" s="0" t="n">
        <v>1829</v>
      </c>
      <c r="N830" s="0" t="n">
        <v>12001</v>
      </c>
    </row>
    <row r="831" customFormat="false" ht="12.8" hidden="false" customHeight="false" outlineLevel="0" collapsed="false">
      <c r="A831" s="0" t="n">
        <v>57</v>
      </c>
      <c r="B831" s="0" t="n">
        <v>11387</v>
      </c>
      <c r="M831" s="0" t="n">
        <v>1830</v>
      </c>
      <c r="N831" s="0" t="n">
        <v>11387</v>
      </c>
    </row>
    <row r="832" customFormat="false" ht="12.8" hidden="false" customHeight="false" outlineLevel="0" collapsed="false">
      <c r="A832" s="0" t="n">
        <v>21</v>
      </c>
      <c r="B832" s="0" t="n">
        <v>16552</v>
      </c>
      <c r="M832" s="0" t="n">
        <v>1831</v>
      </c>
      <c r="N832" s="0" t="n">
        <v>16552</v>
      </c>
    </row>
    <row r="833" customFormat="false" ht="12.8" hidden="false" customHeight="false" outlineLevel="0" collapsed="false">
      <c r="A833" s="0" t="n">
        <v>42</v>
      </c>
      <c r="B833" s="0" t="n">
        <v>11030</v>
      </c>
      <c r="M833" s="0" t="n">
        <v>1832</v>
      </c>
      <c r="N833" s="0" t="n">
        <v>11030</v>
      </c>
    </row>
    <row r="834" customFormat="false" ht="12.8" hidden="false" customHeight="false" outlineLevel="0" collapsed="false">
      <c r="A834" s="0" t="n">
        <v>20</v>
      </c>
      <c r="B834" s="0" t="n">
        <v>19957</v>
      </c>
      <c r="M834" s="0" t="n">
        <v>1833</v>
      </c>
      <c r="N834" s="0" t="n">
        <v>19957</v>
      </c>
    </row>
    <row r="835" customFormat="false" ht="12.8" hidden="false" customHeight="false" outlineLevel="0" collapsed="false">
      <c r="A835" s="0" t="n">
        <v>49</v>
      </c>
      <c r="B835" s="0" t="n">
        <v>11220</v>
      </c>
      <c r="M835" s="0" t="n">
        <v>1834</v>
      </c>
      <c r="N835" s="0" t="n">
        <v>11220</v>
      </c>
    </row>
    <row r="836" customFormat="false" ht="12.8" hidden="false" customHeight="false" outlineLevel="0" collapsed="false">
      <c r="A836" s="0" t="n">
        <v>20</v>
      </c>
      <c r="B836" s="0" t="n">
        <v>16035</v>
      </c>
      <c r="M836" s="0" t="n">
        <v>1835</v>
      </c>
      <c r="N836" s="0" t="n">
        <v>16035</v>
      </c>
    </row>
    <row r="837" customFormat="false" ht="12.8" hidden="false" customHeight="false" outlineLevel="0" collapsed="false">
      <c r="A837" s="0" t="n">
        <v>44</v>
      </c>
      <c r="B837" s="0" t="n">
        <v>19810</v>
      </c>
      <c r="M837" s="0" t="n">
        <v>1836</v>
      </c>
      <c r="N837" s="0" t="n">
        <v>19810</v>
      </c>
    </row>
    <row r="838" customFormat="false" ht="12.8" hidden="false" customHeight="false" outlineLevel="0" collapsed="false">
      <c r="A838" s="0" t="n">
        <v>46</v>
      </c>
      <c r="B838" s="0" t="n">
        <v>19455</v>
      </c>
      <c r="M838" s="0" t="n">
        <v>1837</v>
      </c>
      <c r="N838" s="0" t="n">
        <v>19455</v>
      </c>
    </row>
    <row r="839" customFormat="false" ht="12.8" hidden="false" customHeight="false" outlineLevel="0" collapsed="false">
      <c r="A839" s="0" t="n">
        <v>49</v>
      </c>
      <c r="B839" s="0" t="n">
        <v>16523</v>
      </c>
      <c r="M839" s="0" t="n">
        <v>1838</v>
      </c>
      <c r="N839" s="0" t="n">
        <v>16523</v>
      </c>
    </row>
    <row r="840" customFormat="false" ht="12.8" hidden="false" customHeight="false" outlineLevel="0" collapsed="false">
      <c r="A840" s="0" t="n">
        <v>36</v>
      </c>
      <c r="B840" s="0" t="n">
        <v>18074</v>
      </c>
      <c r="M840" s="0" t="n">
        <v>1839</v>
      </c>
      <c r="N840" s="0" t="n">
        <v>18074</v>
      </c>
    </row>
    <row r="841" customFormat="false" ht="12.8" hidden="false" customHeight="false" outlineLevel="0" collapsed="false">
      <c r="A841" s="0" t="n">
        <v>38</v>
      </c>
      <c r="B841" s="0" t="n">
        <v>19063</v>
      </c>
      <c r="M841" s="0" t="n">
        <v>1840</v>
      </c>
      <c r="N841" s="0" t="n">
        <v>19063</v>
      </c>
    </row>
    <row r="842" customFormat="false" ht="12.8" hidden="false" customHeight="false" outlineLevel="0" collapsed="false">
      <c r="A842" s="0" t="n">
        <v>22</v>
      </c>
      <c r="B842" s="0" t="n">
        <v>10834</v>
      </c>
      <c r="M842" s="0" t="n">
        <v>1841</v>
      </c>
      <c r="N842" s="0" t="n">
        <v>10834</v>
      </c>
    </row>
    <row r="843" customFormat="false" ht="12.8" hidden="false" customHeight="false" outlineLevel="0" collapsed="false">
      <c r="A843" s="0" t="n">
        <v>35</v>
      </c>
      <c r="B843" s="0" t="n">
        <v>19110</v>
      </c>
      <c r="M843" s="0" t="n">
        <v>1842</v>
      </c>
      <c r="N843" s="0" t="n">
        <v>19110</v>
      </c>
    </row>
    <row r="844" customFormat="false" ht="12.8" hidden="false" customHeight="false" outlineLevel="0" collapsed="false">
      <c r="A844" s="0" t="n">
        <v>45</v>
      </c>
      <c r="B844" s="0" t="n">
        <v>11724</v>
      </c>
      <c r="M844" s="0" t="n">
        <v>1843</v>
      </c>
      <c r="N844" s="0" t="n">
        <v>11724</v>
      </c>
    </row>
    <row r="845" customFormat="false" ht="12.8" hidden="false" customHeight="false" outlineLevel="0" collapsed="false">
      <c r="A845" s="0" t="n">
        <v>59</v>
      </c>
      <c r="B845" s="0" t="n">
        <v>16598</v>
      </c>
      <c r="M845" s="0" t="n">
        <v>1844</v>
      </c>
      <c r="N845" s="0" t="n">
        <v>16598</v>
      </c>
    </row>
    <row r="846" customFormat="false" ht="12.8" hidden="false" customHeight="false" outlineLevel="0" collapsed="false">
      <c r="A846" s="0" t="n">
        <v>39</v>
      </c>
      <c r="B846" s="0" t="n">
        <v>12413</v>
      </c>
      <c r="M846" s="0" t="n">
        <v>1845</v>
      </c>
      <c r="N846" s="0" t="n">
        <v>12413</v>
      </c>
    </row>
    <row r="847" customFormat="false" ht="12.8" hidden="false" customHeight="false" outlineLevel="0" collapsed="false">
      <c r="A847" s="0" t="n">
        <v>38</v>
      </c>
      <c r="B847" s="0" t="n">
        <v>19505</v>
      </c>
      <c r="M847" s="0" t="n">
        <v>1846</v>
      </c>
      <c r="N847" s="0" t="n">
        <v>19505</v>
      </c>
    </row>
    <row r="848" customFormat="false" ht="12.8" hidden="false" customHeight="false" outlineLevel="0" collapsed="false">
      <c r="A848" s="0" t="n">
        <v>23</v>
      </c>
      <c r="B848" s="0" t="n">
        <v>15993</v>
      </c>
      <c r="M848" s="0" t="n">
        <v>1847</v>
      </c>
      <c r="N848" s="0" t="n">
        <v>15993</v>
      </c>
    </row>
    <row r="849" customFormat="false" ht="12.8" hidden="false" customHeight="false" outlineLevel="0" collapsed="false">
      <c r="A849" s="0" t="n">
        <v>18</v>
      </c>
      <c r="B849" s="0" t="n">
        <v>14498</v>
      </c>
      <c r="M849" s="0" t="n">
        <v>1848</v>
      </c>
      <c r="N849" s="0" t="n">
        <v>14498</v>
      </c>
    </row>
    <row r="850" customFormat="false" ht="12.8" hidden="false" customHeight="false" outlineLevel="0" collapsed="false">
      <c r="A850" s="0" t="n">
        <v>22</v>
      </c>
      <c r="B850" s="0" t="n">
        <v>12105</v>
      </c>
      <c r="M850" s="0" t="n">
        <v>1849</v>
      </c>
      <c r="N850" s="0" t="n">
        <v>12105</v>
      </c>
    </row>
    <row r="851" customFormat="false" ht="12.8" hidden="false" customHeight="false" outlineLevel="0" collapsed="false">
      <c r="A851" s="0" t="n">
        <v>58</v>
      </c>
      <c r="B851" s="0" t="n">
        <v>12568</v>
      </c>
      <c r="M851" s="0" t="n">
        <v>1850</v>
      </c>
      <c r="N851" s="0" t="n">
        <v>12568</v>
      </c>
    </row>
    <row r="852" customFormat="false" ht="12.8" hidden="false" customHeight="false" outlineLevel="0" collapsed="false">
      <c r="A852" s="0" t="n">
        <v>29</v>
      </c>
      <c r="B852" s="0" t="n">
        <v>19330</v>
      </c>
      <c r="M852" s="0" t="n">
        <v>1851</v>
      </c>
      <c r="N852" s="0" t="n">
        <v>19330</v>
      </c>
    </row>
    <row r="853" customFormat="false" ht="12.8" hidden="false" customHeight="false" outlineLevel="0" collapsed="false">
      <c r="A853" s="0" t="n">
        <v>43</v>
      </c>
      <c r="B853" s="0" t="n">
        <v>10209</v>
      </c>
      <c r="M853" s="0" t="n">
        <v>1852</v>
      </c>
      <c r="N853" s="0" t="n">
        <v>10209</v>
      </c>
    </row>
    <row r="854" customFormat="false" ht="12.8" hidden="false" customHeight="false" outlineLevel="0" collapsed="false">
      <c r="A854" s="0" t="n">
        <v>63</v>
      </c>
      <c r="B854" s="0" t="n">
        <v>19256</v>
      </c>
      <c r="M854" s="0" t="n">
        <v>1853</v>
      </c>
      <c r="N854" s="0" t="n">
        <v>19256</v>
      </c>
    </row>
    <row r="855" customFormat="false" ht="12.8" hidden="false" customHeight="false" outlineLevel="0" collapsed="false">
      <c r="A855" s="0" t="n">
        <v>51</v>
      </c>
      <c r="B855" s="0" t="n">
        <v>14911</v>
      </c>
      <c r="M855" s="0" t="n">
        <v>1854</v>
      </c>
      <c r="N855" s="0" t="n">
        <v>14911</v>
      </c>
    </row>
    <row r="856" customFormat="false" ht="12.8" hidden="false" customHeight="false" outlineLevel="0" collapsed="false">
      <c r="A856" s="0" t="n">
        <v>31</v>
      </c>
      <c r="B856" s="0" t="n">
        <v>12220</v>
      </c>
      <c r="M856" s="0" t="n">
        <v>1855</v>
      </c>
      <c r="N856" s="0" t="n">
        <v>12220</v>
      </c>
    </row>
    <row r="857" customFormat="false" ht="12.8" hidden="false" customHeight="false" outlineLevel="0" collapsed="false">
      <c r="A857" s="0" t="n">
        <v>43</v>
      </c>
      <c r="B857" s="0" t="n">
        <v>10233</v>
      </c>
      <c r="M857" s="0" t="n">
        <v>1856</v>
      </c>
      <c r="N857" s="0" t="n">
        <v>10233</v>
      </c>
    </row>
    <row r="858" customFormat="false" ht="12.8" hidden="false" customHeight="false" outlineLevel="0" collapsed="false">
      <c r="A858" s="0" t="n">
        <v>62</v>
      </c>
      <c r="B858" s="0" t="n">
        <v>10792</v>
      </c>
      <c r="M858" s="0" t="n">
        <v>1857</v>
      </c>
      <c r="N858" s="0" t="n">
        <v>10792</v>
      </c>
    </row>
    <row r="859" customFormat="false" ht="12.8" hidden="false" customHeight="false" outlineLevel="0" collapsed="false">
      <c r="A859" s="0" t="n">
        <v>44</v>
      </c>
      <c r="B859" s="0" t="n">
        <v>13110</v>
      </c>
      <c r="M859" s="0" t="n">
        <v>1858</v>
      </c>
      <c r="N859" s="0" t="n">
        <v>13110</v>
      </c>
    </row>
    <row r="860" customFormat="false" ht="12.8" hidden="false" customHeight="false" outlineLevel="0" collapsed="false">
      <c r="A860" s="0" t="n">
        <v>26</v>
      </c>
      <c r="B860" s="0" t="n">
        <v>12166</v>
      </c>
      <c r="M860" s="0" t="n">
        <v>1859</v>
      </c>
      <c r="N860" s="0" t="n">
        <v>12166</v>
      </c>
    </row>
    <row r="861" customFormat="false" ht="12.8" hidden="false" customHeight="false" outlineLevel="0" collapsed="false">
      <c r="A861" s="0" t="n">
        <v>43</v>
      </c>
      <c r="B861" s="0" t="n">
        <v>18526</v>
      </c>
      <c r="M861" s="0" t="n">
        <v>1860</v>
      </c>
      <c r="N861" s="0" t="n">
        <v>18526</v>
      </c>
    </row>
    <row r="862" customFormat="false" ht="12.8" hidden="false" customHeight="false" outlineLevel="0" collapsed="false">
      <c r="A862" s="0" t="n">
        <v>64</v>
      </c>
      <c r="B862" s="0" t="n">
        <v>19551</v>
      </c>
      <c r="M862" s="0" t="n">
        <v>1861</v>
      </c>
      <c r="N862" s="0" t="n">
        <v>19551</v>
      </c>
    </row>
    <row r="863" customFormat="false" ht="12.8" hidden="false" customHeight="false" outlineLevel="0" collapsed="false">
      <c r="A863" s="0" t="n">
        <v>39</v>
      </c>
      <c r="B863" s="0" t="n">
        <v>15193</v>
      </c>
      <c r="M863" s="0" t="n">
        <v>1862</v>
      </c>
      <c r="N863" s="0" t="n">
        <v>15193</v>
      </c>
    </row>
    <row r="864" customFormat="false" ht="12.8" hidden="false" customHeight="false" outlineLevel="0" collapsed="false">
      <c r="A864" s="0" t="n">
        <v>64</v>
      </c>
      <c r="B864" s="0" t="n">
        <v>11214</v>
      </c>
      <c r="M864" s="0" t="n">
        <v>1863</v>
      </c>
      <c r="N864" s="0" t="n">
        <v>11214</v>
      </c>
    </row>
    <row r="865" customFormat="false" ht="12.8" hidden="false" customHeight="false" outlineLevel="0" collapsed="false">
      <c r="A865" s="0" t="n">
        <v>47</v>
      </c>
      <c r="B865" s="0" t="n">
        <v>14419</v>
      </c>
      <c r="M865" s="0" t="n">
        <v>1864</v>
      </c>
      <c r="N865" s="0" t="n">
        <v>14419</v>
      </c>
    </row>
    <row r="866" customFormat="false" ht="12.8" hidden="false" customHeight="false" outlineLevel="0" collapsed="false">
      <c r="A866" s="0" t="n">
        <v>60</v>
      </c>
      <c r="B866" s="0" t="n">
        <v>17314</v>
      </c>
      <c r="M866" s="0" t="n">
        <v>1865</v>
      </c>
      <c r="N866" s="0" t="n">
        <v>17314</v>
      </c>
    </row>
    <row r="867" customFormat="false" ht="12.8" hidden="false" customHeight="false" outlineLevel="0" collapsed="false">
      <c r="A867" s="0" t="n">
        <v>34</v>
      </c>
      <c r="B867" s="0" t="n">
        <v>18475</v>
      </c>
      <c r="M867" s="0" t="n">
        <v>1866</v>
      </c>
      <c r="N867" s="0" t="n">
        <v>18475</v>
      </c>
    </row>
    <row r="868" customFormat="false" ht="12.8" hidden="false" customHeight="false" outlineLevel="0" collapsed="false">
      <c r="A868" s="0" t="n">
        <v>43</v>
      </c>
      <c r="B868" s="0" t="n">
        <v>10212</v>
      </c>
      <c r="M868" s="0" t="n">
        <v>1867</v>
      </c>
      <c r="N868" s="0" t="n">
        <v>10212</v>
      </c>
    </row>
    <row r="869" customFormat="false" ht="12.8" hidden="false" customHeight="false" outlineLevel="0" collapsed="false">
      <c r="A869" s="0" t="n">
        <v>53</v>
      </c>
      <c r="B869" s="0" t="n">
        <v>11658</v>
      </c>
      <c r="M869" s="0" t="n">
        <v>1868</v>
      </c>
      <c r="N869" s="0" t="n">
        <v>11658</v>
      </c>
    </row>
    <row r="870" customFormat="false" ht="12.8" hidden="false" customHeight="false" outlineLevel="0" collapsed="false">
      <c r="A870" s="0" t="n">
        <v>18</v>
      </c>
      <c r="B870" s="0" t="n">
        <v>15024</v>
      </c>
      <c r="M870" s="0" t="n">
        <v>1869</v>
      </c>
      <c r="N870" s="0" t="n">
        <v>15024</v>
      </c>
    </row>
    <row r="871" customFormat="false" ht="12.8" hidden="false" customHeight="false" outlineLevel="0" collapsed="false">
      <c r="A871" s="0" t="n">
        <v>25</v>
      </c>
      <c r="B871" s="0" t="n">
        <v>19609</v>
      </c>
      <c r="M871" s="0" t="n">
        <v>1870</v>
      </c>
      <c r="N871" s="0" t="n">
        <v>19609</v>
      </c>
    </row>
    <row r="872" customFormat="false" ht="12.8" hidden="false" customHeight="false" outlineLevel="0" collapsed="false">
      <c r="A872" s="0" t="n">
        <v>52</v>
      </c>
      <c r="B872" s="0" t="n">
        <v>15917</v>
      </c>
      <c r="M872" s="0" t="n">
        <v>1871</v>
      </c>
      <c r="N872" s="0" t="n">
        <v>15917</v>
      </c>
    </row>
    <row r="873" customFormat="false" ht="12.8" hidden="false" customHeight="false" outlineLevel="0" collapsed="false">
      <c r="A873" s="0" t="n">
        <v>32</v>
      </c>
      <c r="B873" s="0" t="n">
        <v>15141</v>
      </c>
      <c r="M873" s="0" t="n">
        <v>1872</v>
      </c>
      <c r="N873" s="0" t="n">
        <v>15141</v>
      </c>
    </row>
    <row r="874" customFormat="false" ht="12.8" hidden="false" customHeight="false" outlineLevel="0" collapsed="false">
      <c r="A874" s="0" t="n">
        <v>64</v>
      </c>
      <c r="B874" s="0" t="n">
        <v>11794</v>
      </c>
      <c r="M874" s="0" t="n">
        <v>1873</v>
      </c>
      <c r="N874" s="0" t="n">
        <v>11794</v>
      </c>
    </row>
    <row r="875" customFormat="false" ht="12.8" hidden="false" customHeight="false" outlineLevel="0" collapsed="false">
      <c r="A875" s="0" t="n">
        <v>39</v>
      </c>
      <c r="B875" s="0" t="n">
        <v>15988</v>
      </c>
      <c r="M875" s="0" t="n">
        <v>1874</v>
      </c>
      <c r="N875" s="0" t="n">
        <v>15988</v>
      </c>
    </row>
    <row r="876" customFormat="false" ht="12.8" hidden="false" customHeight="false" outlineLevel="0" collapsed="false">
      <c r="A876" s="0" t="n">
        <v>31</v>
      </c>
      <c r="B876" s="0" t="n">
        <v>18296</v>
      </c>
      <c r="M876" s="0" t="n">
        <v>1875</v>
      </c>
      <c r="N876" s="0" t="n">
        <v>18296</v>
      </c>
    </row>
    <row r="877" customFormat="false" ht="12.8" hidden="false" customHeight="false" outlineLevel="0" collapsed="false">
      <c r="A877" s="0" t="n">
        <v>43</v>
      </c>
      <c r="B877" s="0" t="n">
        <v>15578</v>
      </c>
      <c r="M877" s="0" t="n">
        <v>1876</v>
      </c>
      <c r="N877" s="0" t="n">
        <v>15578</v>
      </c>
    </row>
    <row r="878" customFormat="false" ht="12.8" hidden="false" customHeight="false" outlineLevel="0" collapsed="false">
      <c r="A878" s="0" t="n">
        <v>45</v>
      </c>
      <c r="B878" s="0" t="n">
        <v>15551</v>
      </c>
      <c r="M878" s="0" t="n">
        <v>1877</v>
      </c>
      <c r="N878" s="0" t="n">
        <v>15551</v>
      </c>
    </row>
    <row r="879" customFormat="false" ht="12.8" hidden="false" customHeight="false" outlineLevel="0" collapsed="false">
      <c r="A879" s="0" t="n">
        <v>40</v>
      </c>
      <c r="B879" s="0" t="n">
        <v>13845</v>
      </c>
      <c r="M879" s="0" t="n">
        <v>1878</v>
      </c>
      <c r="N879" s="0" t="n">
        <v>13845</v>
      </c>
    </row>
    <row r="880" customFormat="false" ht="12.8" hidden="false" customHeight="false" outlineLevel="0" collapsed="false">
      <c r="A880" s="0" t="n">
        <v>31</v>
      </c>
      <c r="B880" s="0" t="n">
        <v>16906</v>
      </c>
      <c r="M880" s="0" t="n">
        <v>1879</v>
      </c>
      <c r="N880" s="0" t="n">
        <v>16906</v>
      </c>
    </row>
    <row r="881" customFormat="false" ht="12.8" hidden="false" customHeight="false" outlineLevel="0" collapsed="false">
      <c r="A881" s="0" t="n">
        <v>41</v>
      </c>
      <c r="B881" s="0" t="n">
        <v>10378</v>
      </c>
      <c r="M881" s="0" t="n">
        <v>1880</v>
      </c>
      <c r="N881" s="0" t="n">
        <v>10378</v>
      </c>
    </row>
    <row r="882" customFormat="false" ht="12.8" hidden="false" customHeight="false" outlineLevel="0" collapsed="false">
      <c r="A882" s="0" t="n">
        <v>19</v>
      </c>
      <c r="B882" s="0" t="n">
        <v>13293</v>
      </c>
      <c r="M882" s="0" t="n">
        <v>1881</v>
      </c>
      <c r="N882" s="0" t="n">
        <v>13293</v>
      </c>
    </row>
    <row r="883" customFormat="false" ht="12.8" hidden="false" customHeight="false" outlineLevel="0" collapsed="false">
      <c r="A883" s="0" t="n">
        <v>62</v>
      </c>
      <c r="B883" s="0" t="n">
        <v>13329</v>
      </c>
      <c r="M883" s="0" t="n">
        <v>1882</v>
      </c>
      <c r="N883" s="0" t="n">
        <v>13329</v>
      </c>
    </row>
    <row r="884" customFormat="false" ht="12.8" hidden="false" customHeight="false" outlineLevel="0" collapsed="false">
      <c r="A884" s="0" t="n">
        <v>43</v>
      </c>
      <c r="B884" s="0" t="n">
        <v>14808</v>
      </c>
      <c r="M884" s="0" t="n">
        <v>1883</v>
      </c>
      <c r="N884" s="0" t="n">
        <v>14808</v>
      </c>
    </row>
    <row r="885" customFormat="false" ht="12.8" hidden="false" customHeight="false" outlineLevel="0" collapsed="false">
      <c r="A885" s="0" t="n">
        <v>31</v>
      </c>
      <c r="B885" s="0" t="n">
        <v>17937</v>
      </c>
      <c r="M885" s="0" t="n">
        <v>1884</v>
      </c>
      <c r="N885" s="0" t="n">
        <v>17937</v>
      </c>
    </row>
    <row r="886" customFormat="false" ht="12.8" hidden="false" customHeight="false" outlineLevel="0" collapsed="false">
      <c r="A886" s="0" t="n">
        <v>24</v>
      </c>
      <c r="B886" s="0" t="n">
        <v>10224</v>
      </c>
      <c r="M886" s="0" t="n">
        <v>1885</v>
      </c>
      <c r="N886" s="0" t="n">
        <v>10224</v>
      </c>
    </row>
    <row r="887" customFormat="false" ht="12.8" hidden="false" customHeight="false" outlineLevel="0" collapsed="false">
      <c r="A887" s="0" t="n">
        <v>20</v>
      </c>
      <c r="B887" s="0" t="n">
        <v>10737</v>
      </c>
      <c r="M887" s="0" t="n">
        <v>1886</v>
      </c>
      <c r="N887" s="0" t="n">
        <v>10737</v>
      </c>
    </row>
    <row r="888" customFormat="false" ht="12.8" hidden="false" customHeight="false" outlineLevel="0" collapsed="false">
      <c r="A888" s="0" t="n">
        <v>64</v>
      </c>
      <c r="B888" s="0" t="n">
        <v>10235</v>
      </c>
      <c r="M888" s="0" t="n">
        <v>1887</v>
      </c>
      <c r="N888" s="0" t="n">
        <v>10235</v>
      </c>
    </row>
    <row r="889" customFormat="false" ht="12.8" hidden="false" customHeight="false" outlineLevel="0" collapsed="false">
      <c r="A889" s="0" t="n">
        <v>40</v>
      </c>
      <c r="B889" s="0" t="n">
        <v>10711</v>
      </c>
      <c r="M889" s="0" t="n">
        <v>1888</v>
      </c>
      <c r="N889" s="0" t="n">
        <v>10711</v>
      </c>
    </row>
    <row r="890" customFormat="false" ht="12.8" hidden="false" customHeight="false" outlineLevel="0" collapsed="false">
      <c r="A890" s="0" t="n">
        <v>63</v>
      </c>
      <c r="B890" s="0" t="n">
        <v>15988</v>
      </c>
      <c r="M890" s="0" t="n">
        <v>1889</v>
      </c>
      <c r="N890" s="0" t="n">
        <v>15988</v>
      </c>
    </row>
    <row r="891" customFormat="false" ht="12.8" hidden="false" customHeight="false" outlineLevel="0" collapsed="false">
      <c r="A891" s="0" t="n">
        <v>60</v>
      </c>
      <c r="B891" s="0" t="n">
        <v>11888</v>
      </c>
      <c r="M891" s="0" t="n">
        <v>1890</v>
      </c>
      <c r="N891" s="0" t="n">
        <v>11888</v>
      </c>
    </row>
    <row r="892" customFormat="false" ht="12.8" hidden="false" customHeight="false" outlineLevel="0" collapsed="false">
      <c r="A892" s="0" t="n">
        <v>64</v>
      </c>
      <c r="B892" s="0" t="n">
        <v>17173</v>
      </c>
      <c r="M892" s="0" t="n">
        <v>1891</v>
      </c>
      <c r="N892" s="0" t="n">
        <v>17173</v>
      </c>
    </row>
    <row r="893" customFormat="false" ht="12.8" hidden="false" customHeight="false" outlineLevel="0" collapsed="false">
      <c r="A893" s="0" t="n">
        <v>62</v>
      </c>
      <c r="B893" s="0" t="n">
        <v>11259</v>
      </c>
      <c r="M893" s="0" t="n">
        <v>1892</v>
      </c>
      <c r="N893" s="0" t="n">
        <v>11259</v>
      </c>
    </row>
    <row r="894" customFormat="false" ht="12.8" hidden="false" customHeight="false" outlineLevel="0" collapsed="false">
      <c r="A894" s="0" t="n">
        <v>35</v>
      </c>
      <c r="B894" s="0" t="n">
        <v>15246</v>
      </c>
      <c r="M894" s="0" t="n">
        <v>1893</v>
      </c>
      <c r="N894" s="0" t="n">
        <v>15246</v>
      </c>
    </row>
    <row r="895" customFormat="false" ht="12.8" hidden="false" customHeight="false" outlineLevel="0" collapsed="false">
      <c r="A895" s="0" t="n">
        <v>55</v>
      </c>
      <c r="B895" s="0" t="n">
        <v>17271</v>
      </c>
      <c r="M895" s="0" t="n">
        <v>1894</v>
      </c>
      <c r="N895" s="0" t="n">
        <v>17271</v>
      </c>
    </row>
    <row r="896" customFormat="false" ht="12.8" hidden="false" customHeight="false" outlineLevel="0" collapsed="false">
      <c r="A896" s="0" t="n">
        <v>52</v>
      </c>
      <c r="B896" s="0" t="n">
        <v>10748</v>
      </c>
      <c r="M896" s="0" t="n">
        <v>1895</v>
      </c>
      <c r="N896" s="0" t="n">
        <v>10748</v>
      </c>
    </row>
    <row r="897" customFormat="false" ht="12.8" hidden="false" customHeight="false" outlineLevel="0" collapsed="false">
      <c r="A897" s="0" t="n">
        <v>32</v>
      </c>
      <c r="B897" s="0" t="n">
        <v>13551</v>
      </c>
      <c r="M897" s="0" t="n">
        <v>1896</v>
      </c>
      <c r="N897" s="0" t="n">
        <v>13551</v>
      </c>
    </row>
    <row r="898" customFormat="false" ht="12.8" hidden="false" customHeight="false" outlineLevel="0" collapsed="false">
      <c r="A898" s="0" t="n">
        <v>42</v>
      </c>
      <c r="B898" s="0" t="n">
        <v>16400</v>
      </c>
      <c r="M898" s="0" t="n">
        <v>1897</v>
      </c>
      <c r="N898" s="0" t="n">
        <v>16400</v>
      </c>
    </row>
    <row r="899" customFormat="false" ht="12.8" hidden="false" customHeight="false" outlineLevel="0" collapsed="false">
      <c r="A899" s="0" t="n">
        <v>54</v>
      </c>
      <c r="B899" s="0" t="n">
        <v>16643</v>
      </c>
      <c r="M899" s="0" t="n">
        <v>1898</v>
      </c>
      <c r="N899" s="0" t="n">
        <v>16643</v>
      </c>
    </row>
    <row r="900" customFormat="false" ht="12.8" hidden="false" customHeight="false" outlineLevel="0" collapsed="false">
      <c r="A900" s="0" t="n">
        <v>45</v>
      </c>
      <c r="B900" s="0" t="n">
        <v>18701</v>
      </c>
      <c r="M900" s="0" t="n">
        <v>1899</v>
      </c>
      <c r="N900" s="0" t="n">
        <v>18701</v>
      </c>
    </row>
    <row r="901" customFormat="false" ht="12.8" hidden="false" customHeight="false" outlineLevel="0" collapsed="false">
      <c r="A901" s="0" t="n">
        <v>27</v>
      </c>
      <c r="B901" s="0" t="n">
        <v>11823</v>
      </c>
      <c r="M901" s="0" t="n">
        <v>1900</v>
      </c>
      <c r="N901" s="0" t="n">
        <v>11823</v>
      </c>
    </row>
    <row r="902" customFormat="false" ht="12.8" hidden="false" customHeight="false" outlineLevel="0" collapsed="false">
      <c r="A902" s="0" t="n">
        <v>56</v>
      </c>
      <c r="B902" s="0" t="n">
        <v>16852</v>
      </c>
      <c r="M902" s="0" t="n">
        <v>1901</v>
      </c>
      <c r="N902" s="0" t="n">
        <v>16852</v>
      </c>
    </row>
    <row r="903" customFormat="false" ht="12.8" hidden="false" customHeight="false" outlineLevel="0" collapsed="false">
      <c r="A903" s="0" t="n">
        <v>34</v>
      </c>
      <c r="B903" s="0" t="n">
        <v>17777</v>
      </c>
      <c r="M903" s="0" t="n">
        <v>1902</v>
      </c>
      <c r="N903" s="0" t="n">
        <v>17777</v>
      </c>
    </row>
    <row r="904" customFormat="false" ht="12.8" hidden="false" customHeight="false" outlineLevel="0" collapsed="false">
      <c r="A904" s="0" t="n">
        <v>56</v>
      </c>
      <c r="B904" s="0" t="n">
        <v>14232</v>
      </c>
      <c r="M904" s="0" t="n">
        <v>1903</v>
      </c>
      <c r="N904" s="0" t="n">
        <v>14232</v>
      </c>
    </row>
    <row r="905" customFormat="false" ht="12.8" hidden="false" customHeight="false" outlineLevel="0" collapsed="false">
      <c r="A905" s="0" t="n">
        <v>39</v>
      </c>
      <c r="B905" s="0" t="n">
        <v>16519</v>
      </c>
      <c r="M905" s="0" t="n">
        <v>1904</v>
      </c>
      <c r="N905" s="0" t="n">
        <v>16519</v>
      </c>
    </row>
    <row r="906" customFormat="false" ht="12.8" hidden="false" customHeight="false" outlineLevel="0" collapsed="false">
      <c r="A906" s="0" t="n">
        <v>43</v>
      </c>
      <c r="B906" s="0" t="n">
        <v>11777</v>
      </c>
      <c r="M906" s="0" t="n">
        <v>1905</v>
      </c>
      <c r="N906" s="0" t="n">
        <v>11777</v>
      </c>
    </row>
    <row r="907" customFormat="false" ht="12.8" hidden="false" customHeight="false" outlineLevel="0" collapsed="false">
      <c r="A907" s="0" t="n">
        <v>61</v>
      </c>
      <c r="B907" s="0" t="n">
        <v>11222</v>
      </c>
      <c r="M907" s="0" t="n">
        <v>1906</v>
      </c>
      <c r="N907" s="0" t="n">
        <v>11222</v>
      </c>
    </row>
    <row r="908" customFormat="false" ht="12.8" hidden="false" customHeight="false" outlineLevel="0" collapsed="false">
      <c r="A908" s="0" t="n">
        <v>42</v>
      </c>
      <c r="B908" s="0" t="n">
        <v>17630</v>
      </c>
      <c r="M908" s="0" t="n">
        <v>1907</v>
      </c>
      <c r="N908" s="0" t="n">
        <v>17630</v>
      </c>
    </row>
    <row r="909" customFormat="false" ht="12.8" hidden="false" customHeight="false" outlineLevel="0" collapsed="false">
      <c r="A909" s="0" t="n">
        <v>34</v>
      </c>
      <c r="B909" s="0" t="n">
        <v>11777</v>
      </c>
      <c r="M909" s="0" t="n">
        <v>1908</v>
      </c>
      <c r="N909" s="0" t="n">
        <v>11777</v>
      </c>
    </row>
    <row r="910" customFormat="false" ht="12.8" hidden="false" customHeight="false" outlineLevel="0" collapsed="false">
      <c r="A910" s="0" t="n">
        <v>30</v>
      </c>
      <c r="B910" s="0" t="n">
        <v>19496</v>
      </c>
      <c r="M910" s="0" t="n">
        <v>1909</v>
      </c>
      <c r="N910" s="0" t="n">
        <v>19496</v>
      </c>
    </row>
    <row r="911" customFormat="false" ht="12.8" hidden="false" customHeight="false" outlineLevel="0" collapsed="false">
      <c r="A911" s="0" t="n">
        <v>37</v>
      </c>
      <c r="B911" s="0" t="n">
        <v>17490</v>
      </c>
      <c r="M911" s="0" t="n">
        <v>1910</v>
      </c>
      <c r="N911" s="0" t="n">
        <v>17490</v>
      </c>
    </row>
    <row r="912" customFormat="false" ht="12.8" hidden="false" customHeight="false" outlineLevel="0" collapsed="false">
      <c r="A912" s="0" t="n">
        <v>42</v>
      </c>
      <c r="B912" s="0" t="n">
        <v>14859</v>
      </c>
      <c r="M912" s="0" t="n">
        <v>1911</v>
      </c>
      <c r="N912" s="0" t="n">
        <v>14859</v>
      </c>
    </row>
    <row r="913" customFormat="false" ht="12.8" hidden="false" customHeight="false" outlineLevel="0" collapsed="false">
      <c r="A913" s="0" t="n">
        <v>21</v>
      </c>
      <c r="B913" s="0" t="n">
        <v>18893</v>
      </c>
      <c r="M913" s="0" t="n">
        <v>1912</v>
      </c>
      <c r="N913" s="0" t="n">
        <v>18893</v>
      </c>
    </row>
    <row r="914" customFormat="false" ht="12.8" hidden="false" customHeight="false" outlineLevel="0" collapsed="false">
      <c r="A914" s="0" t="n">
        <v>27</v>
      </c>
      <c r="B914" s="0" t="n">
        <v>18118</v>
      </c>
      <c r="M914" s="0" t="n">
        <v>1913</v>
      </c>
      <c r="N914" s="0" t="n">
        <v>18118</v>
      </c>
    </row>
    <row r="915" customFormat="false" ht="12.8" hidden="false" customHeight="false" outlineLevel="0" collapsed="false">
      <c r="A915" s="0" t="n">
        <v>20</v>
      </c>
      <c r="B915" s="0" t="n">
        <v>12989</v>
      </c>
      <c r="M915" s="0" t="n">
        <v>1914</v>
      </c>
      <c r="N915" s="0" t="n">
        <v>12989</v>
      </c>
    </row>
    <row r="916" customFormat="false" ht="12.8" hidden="false" customHeight="false" outlineLevel="0" collapsed="false">
      <c r="A916" s="0" t="n">
        <v>58</v>
      </c>
      <c r="B916" s="0" t="n">
        <v>18343</v>
      </c>
      <c r="M916" s="0" t="n">
        <v>1915</v>
      </c>
      <c r="N916" s="0" t="n">
        <v>18343</v>
      </c>
    </row>
    <row r="917" customFormat="false" ht="12.8" hidden="false" customHeight="false" outlineLevel="0" collapsed="false">
      <c r="A917" s="0" t="n">
        <v>62</v>
      </c>
      <c r="B917" s="0" t="n">
        <v>11325</v>
      </c>
      <c r="M917" s="0" t="n">
        <v>1916</v>
      </c>
      <c r="N917" s="0" t="n">
        <v>11325</v>
      </c>
    </row>
    <row r="918" customFormat="false" ht="12.8" hidden="false" customHeight="false" outlineLevel="0" collapsed="false">
      <c r="A918" s="0" t="n">
        <v>35</v>
      </c>
      <c r="B918" s="0" t="n">
        <v>19493</v>
      </c>
      <c r="M918" s="0" t="n">
        <v>1917</v>
      </c>
      <c r="N918" s="0" t="n">
        <v>19493</v>
      </c>
    </row>
    <row r="919" customFormat="false" ht="12.8" hidden="false" customHeight="false" outlineLevel="0" collapsed="false">
      <c r="A919" s="0" t="n">
        <v>64</v>
      </c>
      <c r="B919" s="0" t="n">
        <v>19903</v>
      </c>
      <c r="M919" s="0" t="n">
        <v>1918</v>
      </c>
      <c r="N919" s="0" t="n">
        <v>19903</v>
      </c>
    </row>
    <row r="920" customFormat="false" ht="12.8" hidden="false" customHeight="false" outlineLevel="0" collapsed="false">
      <c r="A920" s="0" t="n">
        <v>53</v>
      </c>
      <c r="B920" s="0" t="n">
        <v>15127</v>
      </c>
      <c r="M920" s="0" t="n">
        <v>1919</v>
      </c>
      <c r="N920" s="0" t="n">
        <v>15127</v>
      </c>
    </row>
    <row r="921" customFormat="false" ht="12.8" hidden="false" customHeight="false" outlineLevel="0" collapsed="false">
      <c r="A921" s="0" t="n">
        <v>64</v>
      </c>
      <c r="B921" s="0" t="n">
        <v>18998</v>
      </c>
      <c r="M921" s="0" t="n">
        <v>1920</v>
      </c>
      <c r="N921" s="0" t="n">
        <v>18998</v>
      </c>
    </row>
    <row r="922" customFormat="false" ht="12.8" hidden="false" customHeight="false" outlineLevel="0" collapsed="false">
      <c r="A922" s="0" t="n">
        <v>39</v>
      </c>
      <c r="B922" s="0" t="n">
        <v>12722</v>
      </c>
      <c r="M922" s="0" t="n">
        <v>1921</v>
      </c>
      <c r="N922" s="0" t="n">
        <v>12722</v>
      </c>
    </row>
    <row r="923" customFormat="false" ht="12.8" hidden="false" customHeight="false" outlineLevel="0" collapsed="false">
      <c r="A923" s="0" t="n">
        <v>51</v>
      </c>
      <c r="B923" s="0" t="n">
        <v>14656</v>
      </c>
      <c r="M923" s="0" t="n">
        <v>1922</v>
      </c>
      <c r="N923" s="0" t="n">
        <v>14656</v>
      </c>
    </row>
    <row r="924" customFormat="false" ht="12.8" hidden="false" customHeight="false" outlineLevel="0" collapsed="false">
      <c r="A924" s="0" t="n">
        <v>64</v>
      </c>
      <c r="B924" s="0" t="n">
        <v>11325</v>
      </c>
      <c r="M924" s="0" t="n">
        <v>1923</v>
      </c>
      <c r="N924" s="0" t="n">
        <v>11325</v>
      </c>
    </row>
    <row r="925" customFormat="false" ht="12.8" hidden="false" customHeight="false" outlineLevel="0" collapsed="false">
      <c r="A925" s="0" t="n">
        <v>25</v>
      </c>
      <c r="B925" s="0" t="n">
        <v>14133</v>
      </c>
      <c r="M925" s="0" t="n">
        <v>1924</v>
      </c>
      <c r="N925" s="0" t="n">
        <v>14133</v>
      </c>
    </row>
    <row r="926" customFormat="false" ht="12.8" hidden="false" customHeight="false" outlineLevel="0" collapsed="false">
      <c r="A926" s="0" t="n">
        <v>57</v>
      </c>
      <c r="B926" s="0" t="n">
        <v>19351</v>
      </c>
      <c r="M926" s="0" t="n">
        <v>1925</v>
      </c>
      <c r="N926" s="0" t="n">
        <v>19351</v>
      </c>
    </row>
    <row r="927" customFormat="false" ht="12.8" hidden="false" customHeight="false" outlineLevel="0" collapsed="false">
      <c r="A927" s="0" t="n">
        <v>61</v>
      </c>
      <c r="B927" s="0" t="n">
        <v>12869</v>
      </c>
      <c r="M927" s="0" t="n">
        <v>1926</v>
      </c>
      <c r="N927" s="0" t="n">
        <v>12869</v>
      </c>
    </row>
    <row r="928" customFormat="false" ht="12.8" hidden="false" customHeight="false" outlineLevel="0" collapsed="false">
      <c r="A928" s="0" t="n">
        <v>36</v>
      </c>
      <c r="B928" s="0" t="n">
        <v>11242</v>
      </c>
      <c r="M928" s="0" t="n">
        <v>1927</v>
      </c>
      <c r="N928" s="0" t="n">
        <v>11242</v>
      </c>
    </row>
    <row r="929" customFormat="false" ht="12.8" hidden="false" customHeight="false" outlineLevel="0" collapsed="false">
      <c r="A929" s="0" t="n">
        <v>59</v>
      </c>
      <c r="B929" s="0" t="n">
        <v>18539</v>
      </c>
      <c r="M929" s="0" t="n">
        <v>1928</v>
      </c>
      <c r="N929" s="0" t="n">
        <v>18539</v>
      </c>
    </row>
    <row r="930" customFormat="false" ht="12.8" hidden="false" customHeight="false" outlineLevel="0" collapsed="false">
      <c r="A930" s="0" t="n">
        <v>58</v>
      </c>
      <c r="B930" s="0" t="n">
        <v>11831</v>
      </c>
      <c r="M930" s="0" t="n">
        <v>1929</v>
      </c>
      <c r="N930" s="0" t="n">
        <v>11831</v>
      </c>
    </row>
    <row r="931" customFormat="false" ht="12.8" hidden="false" customHeight="false" outlineLevel="0" collapsed="false">
      <c r="A931" s="0" t="n">
        <v>54</v>
      </c>
      <c r="B931" s="0" t="n">
        <v>11569</v>
      </c>
      <c r="M931" s="0" t="n">
        <v>1930</v>
      </c>
      <c r="N931" s="0" t="n">
        <v>11569</v>
      </c>
    </row>
    <row r="932" customFormat="false" ht="12.8" hidden="false" customHeight="false" outlineLevel="0" collapsed="false">
      <c r="A932" s="0" t="n">
        <v>23</v>
      </c>
      <c r="B932" s="0" t="n">
        <v>17246</v>
      </c>
      <c r="M932" s="0" t="n">
        <v>1931</v>
      </c>
      <c r="N932" s="0" t="n">
        <v>17246</v>
      </c>
    </row>
    <row r="933" customFormat="false" ht="12.8" hidden="false" customHeight="false" outlineLevel="0" collapsed="false">
      <c r="A933" s="0" t="n">
        <v>43</v>
      </c>
      <c r="B933" s="0" t="n">
        <v>11918</v>
      </c>
      <c r="M933" s="0" t="n">
        <v>1932</v>
      </c>
      <c r="N933" s="0" t="n">
        <v>11918</v>
      </c>
    </row>
    <row r="934" customFormat="false" ht="12.8" hidden="false" customHeight="false" outlineLevel="0" collapsed="false">
      <c r="A934" s="0" t="n">
        <v>51</v>
      </c>
      <c r="B934" s="0" t="n">
        <v>16416</v>
      </c>
      <c r="M934" s="0" t="n">
        <v>1933</v>
      </c>
      <c r="N934" s="0" t="n">
        <v>16416</v>
      </c>
    </row>
    <row r="935" customFormat="false" ht="12.8" hidden="false" customHeight="false" outlineLevel="0" collapsed="false">
      <c r="A935" s="0" t="n">
        <v>62</v>
      </c>
      <c r="B935" s="0" t="n">
        <v>13232</v>
      </c>
      <c r="M935" s="0" t="n">
        <v>1934</v>
      </c>
      <c r="N935" s="0" t="n">
        <v>13232</v>
      </c>
    </row>
    <row r="936" customFormat="false" ht="12.8" hidden="false" customHeight="false" outlineLevel="0" collapsed="false">
      <c r="A936" s="0" t="n">
        <v>23</v>
      </c>
      <c r="B936" s="0" t="n">
        <v>13758</v>
      </c>
      <c r="M936" s="0" t="n">
        <v>1935</v>
      </c>
      <c r="N936" s="0" t="n">
        <v>13758</v>
      </c>
    </row>
    <row r="937" customFormat="false" ht="12.8" hidden="false" customHeight="false" outlineLevel="0" collapsed="false">
      <c r="A937" s="0" t="n">
        <v>54</v>
      </c>
      <c r="B937" s="0" t="n">
        <v>15997</v>
      </c>
      <c r="M937" s="0" t="n">
        <v>1936</v>
      </c>
      <c r="N937" s="0" t="n">
        <v>15997</v>
      </c>
    </row>
    <row r="938" customFormat="false" ht="12.8" hidden="false" customHeight="false" outlineLevel="0" collapsed="false">
      <c r="A938" s="0" t="n">
        <v>50</v>
      </c>
      <c r="B938" s="0" t="n">
        <v>12355</v>
      </c>
      <c r="M938" s="0" t="n">
        <v>1937</v>
      </c>
      <c r="N938" s="0" t="n">
        <v>12355</v>
      </c>
    </row>
    <row r="939" customFormat="false" ht="12.8" hidden="false" customHeight="false" outlineLevel="0" collapsed="false">
      <c r="A939" s="0" t="n">
        <v>39</v>
      </c>
      <c r="B939" s="0" t="n">
        <v>19589</v>
      </c>
      <c r="M939" s="0" t="n">
        <v>1938</v>
      </c>
      <c r="N939" s="0" t="n">
        <v>19589</v>
      </c>
    </row>
    <row r="940" customFormat="false" ht="12.8" hidden="false" customHeight="false" outlineLevel="0" collapsed="false">
      <c r="A940" s="0" t="n">
        <v>38</v>
      </c>
      <c r="B940" s="0" t="n">
        <v>11824</v>
      </c>
      <c r="M940" s="0" t="n">
        <v>1939</v>
      </c>
      <c r="N940" s="0" t="n">
        <v>11824</v>
      </c>
    </row>
    <row r="941" customFormat="false" ht="12.8" hidden="false" customHeight="false" outlineLevel="0" collapsed="false">
      <c r="A941" s="0" t="n">
        <v>23</v>
      </c>
      <c r="B941" s="0" t="n">
        <v>17280</v>
      </c>
      <c r="M941" s="0" t="n">
        <v>1940</v>
      </c>
      <c r="N941" s="0" t="n">
        <v>17280</v>
      </c>
    </row>
    <row r="942" customFormat="false" ht="12.8" hidden="false" customHeight="false" outlineLevel="0" collapsed="false">
      <c r="A942" s="0" t="n">
        <v>23</v>
      </c>
      <c r="B942" s="0" t="n">
        <v>14060</v>
      </c>
      <c r="M942" s="0" t="n">
        <v>1941</v>
      </c>
      <c r="N942" s="0" t="n">
        <v>14060</v>
      </c>
    </row>
    <row r="943" customFormat="false" ht="12.8" hidden="false" customHeight="false" outlineLevel="0" collapsed="false">
      <c r="A943" s="0" t="n">
        <v>21</v>
      </c>
      <c r="B943" s="0" t="n">
        <v>15324</v>
      </c>
      <c r="M943" s="0" t="n">
        <v>1942</v>
      </c>
      <c r="N943" s="0" t="n">
        <v>15324</v>
      </c>
    </row>
    <row r="944" customFormat="false" ht="12.8" hidden="false" customHeight="false" outlineLevel="0" collapsed="false">
      <c r="A944" s="0" t="n">
        <v>47</v>
      </c>
      <c r="B944" s="0" t="n">
        <v>10404</v>
      </c>
      <c r="M944" s="0" t="n">
        <v>1943</v>
      </c>
      <c r="N944" s="0" t="n">
        <v>10404</v>
      </c>
    </row>
    <row r="945" customFormat="false" ht="12.8" hidden="false" customHeight="false" outlineLevel="0" collapsed="false">
      <c r="A945" s="0" t="n">
        <v>28</v>
      </c>
      <c r="B945" s="0" t="n">
        <v>11721</v>
      </c>
      <c r="M945" s="0" t="n">
        <v>1944</v>
      </c>
      <c r="N945" s="0" t="n">
        <v>11721</v>
      </c>
    </row>
    <row r="946" customFormat="false" ht="12.8" hidden="false" customHeight="false" outlineLevel="0" collapsed="false">
      <c r="A946" s="0" t="n">
        <v>47</v>
      </c>
      <c r="B946" s="0" t="n">
        <v>15316</v>
      </c>
      <c r="M946" s="0" t="n">
        <v>1945</v>
      </c>
      <c r="N946" s="0" t="n">
        <v>15316</v>
      </c>
    </row>
    <row r="947" customFormat="false" ht="12.8" hidden="false" customHeight="false" outlineLevel="0" collapsed="false">
      <c r="A947" s="0" t="n">
        <v>48</v>
      </c>
      <c r="B947" s="0" t="n">
        <v>13845</v>
      </c>
      <c r="M947" s="0" t="n">
        <v>1946</v>
      </c>
      <c r="N947" s="0" t="n">
        <v>13845</v>
      </c>
    </row>
    <row r="948" customFormat="false" ht="12.8" hidden="false" customHeight="false" outlineLevel="0" collapsed="false">
      <c r="A948" s="0" t="n">
        <v>41</v>
      </c>
      <c r="B948" s="0" t="n">
        <v>14210</v>
      </c>
      <c r="M948" s="0" t="n">
        <v>1947</v>
      </c>
      <c r="N948" s="0" t="n">
        <v>14210</v>
      </c>
    </row>
    <row r="949" customFormat="false" ht="12.8" hidden="false" customHeight="false" outlineLevel="0" collapsed="false">
      <c r="A949" s="0" t="n">
        <v>26</v>
      </c>
      <c r="B949" s="0" t="n">
        <v>10064</v>
      </c>
      <c r="M949" s="0" t="n">
        <v>1948</v>
      </c>
      <c r="N949" s="0" t="n">
        <v>10064</v>
      </c>
    </row>
    <row r="950" customFormat="false" ht="12.8" hidden="false" customHeight="false" outlineLevel="0" collapsed="false">
      <c r="A950" s="0" t="n">
        <v>20</v>
      </c>
      <c r="B950" s="0" t="n">
        <v>19491</v>
      </c>
      <c r="M950" s="0" t="n">
        <v>1949</v>
      </c>
      <c r="N950" s="0" t="n">
        <v>19491</v>
      </c>
    </row>
    <row r="951" customFormat="false" ht="12.8" hidden="false" customHeight="false" outlineLevel="0" collapsed="false">
      <c r="A951" s="0" t="n">
        <v>48</v>
      </c>
      <c r="B951" s="0" t="n">
        <v>16382</v>
      </c>
      <c r="M951" s="0" t="n">
        <v>1950</v>
      </c>
      <c r="N951" s="0" t="n">
        <v>16382</v>
      </c>
    </row>
    <row r="952" customFormat="false" ht="12.8" hidden="false" customHeight="false" outlineLevel="0" collapsed="false">
      <c r="A952" s="0" t="n">
        <v>57</v>
      </c>
      <c r="B952" s="0" t="n">
        <v>19607</v>
      </c>
      <c r="M952" s="0" t="n">
        <v>1951</v>
      </c>
      <c r="N952" s="0" t="n">
        <v>19607</v>
      </c>
    </row>
    <row r="953" customFormat="false" ht="12.8" hidden="false" customHeight="false" outlineLevel="0" collapsed="false">
      <c r="A953" s="0" t="n">
        <v>54</v>
      </c>
      <c r="B953" s="0" t="n">
        <v>10968</v>
      </c>
      <c r="M953" s="0" t="n">
        <v>1952</v>
      </c>
      <c r="N953" s="0" t="n">
        <v>10968</v>
      </c>
    </row>
    <row r="954" customFormat="false" ht="12.8" hidden="false" customHeight="false" outlineLevel="0" collapsed="false">
      <c r="A954" s="0" t="n">
        <v>53</v>
      </c>
      <c r="B954" s="0" t="n">
        <v>10368</v>
      </c>
      <c r="M954" s="0" t="n">
        <v>1953</v>
      </c>
      <c r="N954" s="0" t="n">
        <v>10368</v>
      </c>
    </row>
    <row r="955" customFormat="false" ht="12.8" hidden="false" customHeight="false" outlineLevel="0" collapsed="false">
      <c r="A955" s="0" t="n">
        <v>41</v>
      </c>
      <c r="B955" s="0" t="n">
        <v>18424</v>
      </c>
      <c r="M955" s="0" t="n">
        <v>1954</v>
      </c>
      <c r="N955" s="0" t="n">
        <v>18424</v>
      </c>
    </row>
    <row r="956" customFormat="false" ht="12.8" hidden="false" customHeight="false" outlineLevel="0" collapsed="false">
      <c r="A956" s="0" t="n">
        <v>48</v>
      </c>
      <c r="B956" s="0" t="n">
        <v>12242</v>
      </c>
      <c r="M956" s="0" t="n">
        <v>1955</v>
      </c>
      <c r="N956" s="0" t="n">
        <v>12242</v>
      </c>
    </row>
    <row r="957" customFormat="false" ht="12.8" hidden="false" customHeight="false" outlineLevel="0" collapsed="false">
      <c r="A957" s="0" t="n">
        <v>23</v>
      </c>
      <c r="B957" s="0" t="n">
        <v>15002</v>
      </c>
      <c r="M957" s="0" t="n">
        <v>1956</v>
      </c>
      <c r="N957" s="0" t="n">
        <v>15002</v>
      </c>
    </row>
    <row r="958" customFormat="false" ht="12.8" hidden="false" customHeight="false" outlineLevel="0" collapsed="false">
      <c r="A958" s="0" t="n">
        <v>19</v>
      </c>
      <c r="B958" s="0" t="n">
        <v>13083</v>
      </c>
      <c r="M958" s="0" t="n">
        <v>1957</v>
      </c>
      <c r="N958" s="0" t="n">
        <v>13083</v>
      </c>
    </row>
    <row r="959" customFormat="false" ht="12.8" hidden="false" customHeight="false" outlineLevel="0" collapsed="false">
      <c r="A959" s="0" t="n">
        <v>37</v>
      </c>
      <c r="B959" s="0" t="n">
        <v>18073</v>
      </c>
      <c r="M959" s="0" t="n">
        <v>1958</v>
      </c>
      <c r="N959" s="0" t="n">
        <v>18073</v>
      </c>
    </row>
    <row r="960" customFormat="false" ht="12.8" hidden="false" customHeight="false" outlineLevel="0" collapsed="false">
      <c r="A960" s="0" t="n">
        <v>45</v>
      </c>
      <c r="B960" s="0" t="n">
        <v>19112</v>
      </c>
      <c r="M960" s="0" t="n">
        <v>1959</v>
      </c>
      <c r="N960" s="0" t="n">
        <v>19112</v>
      </c>
    </row>
    <row r="961" customFormat="false" ht="12.8" hidden="false" customHeight="false" outlineLevel="0" collapsed="false">
      <c r="A961" s="0" t="n">
        <v>28</v>
      </c>
      <c r="B961" s="0" t="n">
        <v>18880</v>
      </c>
      <c r="M961" s="0" t="n">
        <v>1960</v>
      </c>
      <c r="N961" s="0" t="n">
        <v>18880</v>
      </c>
    </row>
    <row r="962" customFormat="false" ht="12.8" hidden="false" customHeight="false" outlineLevel="0" collapsed="false">
      <c r="A962" s="0" t="n">
        <v>21</v>
      </c>
      <c r="B962" s="0" t="n">
        <v>11469</v>
      </c>
      <c r="M962" s="0" t="n">
        <v>1961</v>
      </c>
      <c r="N962" s="0" t="n">
        <v>11469</v>
      </c>
    </row>
    <row r="963" customFormat="false" ht="12.8" hidden="false" customHeight="false" outlineLevel="0" collapsed="false">
      <c r="A963" s="0" t="n">
        <v>32</v>
      </c>
      <c r="B963" s="0" t="n">
        <v>14725</v>
      </c>
      <c r="M963" s="0" t="n">
        <v>1962</v>
      </c>
      <c r="N963" s="0" t="n">
        <v>14725</v>
      </c>
    </row>
    <row r="964" customFormat="false" ht="12.8" hidden="false" customHeight="false" outlineLevel="0" collapsed="false">
      <c r="A964" s="0" t="n">
        <v>23</v>
      </c>
      <c r="B964" s="0" t="n">
        <v>14259</v>
      </c>
      <c r="M964" s="0" t="n">
        <v>1963</v>
      </c>
      <c r="N964" s="0" t="n">
        <v>14259</v>
      </c>
    </row>
    <row r="965" customFormat="false" ht="12.8" hidden="false" customHeight="false" outlineLevel="0" collapsed="false">
      <c r="A965" s="0" t="n">
        <v>47</v>
      </c>
      <c r="B965" s="0" t="n">
        <v>13622</v>
      </c>
      <c r="M965" s="0" t="n">
        <v>1964</v>
      </c>
      <c r="N965" s="0" t="n">
        <v>13622</v>
      </c>
    </row>
    <row r="966" customFormat="false" ht="12.8" hidden="false" customHeight="false" outlineLevel="0" collapsed="false">
      <c r="A966" s="0" t="n">
        <v>55</v>
      </c>
      <c r="B966" s="0" t="n">
        <v>10823</v>
      </c>
      <c r="M966" s="0" t="n">
        <v>1965</v>
      </c>
      <c r="N966" s="0" t="n">
        <v>10823</v>
      </c>
    </row>
    <row r="967" customFormat="false" ht="12.8" hidden="false" customHeight="false" outlineLevel="0" collapsed="false">
      <c r="A967" s="0" t="n">
        <v>19</v>
      </c>
      <c r="B967" s="0" t="n">
        <v>13431</v>
      </c>
      <c r="M967" s="0" t="n">
        <v>1966</v>
      </c>
      <c r="N967" s="0" t="n">
        <v>13431</v>
      </c>
    </row>
    <row r="968" customFormat="false" ht="12.8" hidden="false" customHeight="false" outlineLevel="0" collapsed="false">
      <c r="A968" s="0" t="n">
        <v>32</v>
      </c>
      <c r="B968" s="0" t="n">
        <v>16528</v>
      </c>
      <c r="M968" s="0" t="n">
        <v>1967</v>
      </c>
      <c r="N968" s="0" t="n">
        <v>16528</v>
      </c>
    </row>
    <row r="969" customFormat="false" ht="12.8" hidden="false" customHeight="false" outlineLevel="0" collapsed="false">
      <c r="A969" s="0" t="n">
        <v>28</v>
      </c>
      <c r="B969" s="0" t="n">
        <v>14151</v>
      </c>
      <c r="M969" s="0" t="n">
        <v>1968</v>
      </c>
      <c r="N969" s="0" t="n">
        <v>14151</v>
      </c>
    </row>
    <row r="970" customFormat="false" ht="12.8" hidden="false" customHeight="false" outlineLevel="0" collapsed="false">
      <c r="A970" s="0" t="n">
        <v>25</v>
      </c>
      <c r="B970" s="0" t="n">
        <v>14213</v>
      </c>
      <c r="M970" s="0" t="n">
        <v>1969</v>
      </c>
      <c r="N970" s="0" t="n">
        <v>14213</v>
      </c>
    </row>
    <row r="971" customFormat="false" ht="12.8" hidden="false" customHeight="false" outlineLevel="0" collapsed="false">
      <c r="A971" s="0" t="n">
        <v>43</v>
      </c>
      <c r="B971" s="0" t="n">
        <v>17420</v>
      </c>
      <c r="M971" s="0" t="n">
        <v>1970</v>
      </c>
      <c r="N971" s="0" t="n">
        <v>17420</v>
      </c>
    </row>
    <row r="972" customFormat="false" ht="12.8" hidden="false" customHeight="false" outlineLevel="0" collapsed="false">
      <c r="A972" s="0" t="n">
        <v>62</v>
      </c>
      <c r="B972" s="0" t="n">
        <v>18989</v>
      </c>
      <c r="M972" s="0" t="n">
        <v>1971</v>
      </c>
      <c r="N972" s="0" t="n">
        <v>18989</v>
      </c>
    </row>
    <row r="973" customFormat="false" ht="12.8" hidden="false" customHeight="false" outlineLevel="0" collapsed="false">
      <c r="A973" s="0" t="n">
        <v>61</v>
      </c>
      <c r="B973" s="0" t="n">
        <v>10779</v>
      </c>
      <c r="M973" s="0" t="n">
        <v>1972</v>
      </c>
      <c r="N973" s="0" t="n">
        <v>10779</v>
      </c>
    </row>
    <row r="974" customFormat="false" ht="12.8" hidden="false" customHeight="false" outlineLevel="0" collapsed="false">
      <c r="A974" s="0" t="n">
        <v>22</v>
      </c>
      <c r="B974" s="0" t="n">
        <v>12892</v>
      </c>
      <c r="M974" s="0" t="n">
        <v>1973</v>
      </c>
      <c r="N974" s="0" t="n">
        <v>12892</v>
      </c>
    </row>
    <row r="975" customFormat="false" ht="12.8" hidden="false" customHeight="false" outlineLevel="0" collapsed="false">
      <c r="A975" s="0" t="n">
        <v>23</v>
      </c>
      <c r="B975" s="0" t="n">
        <v>15534</v>
      </c>
      <c r="M975" s="0" t="n">
        <v>1974</v>
      </c>
      <c r="N975" s="0" t="n">
        <v>15534</v>
      </c>
    </row>
    <row r="976" customFormat="false" ht="12.8" hidden="false" customHeight="false" outlineLevel="0" collapsed="false">
      <c r="A976" s="0" t="n">
        <v>43</v>
      </c>
      <c r="B976" s="0" t="n">
        <v>13306</v>
      </c>
      <c r="M976" s="0" t="n">
        <v>1975</v>
      </c>
      <c r="N976" s="0" t="n">
        <v>13306</v>
      </c>
    </row>
    <row r="977" customFormat="false" ht="12.8" hidden="false" customHeight="false" outlineLevel="0" collapsed="false">
      <c r="A977" s="0" t="n">
        <v>21</v>
      </c>
      <c r="B977" s="0" t="n">
        <v>12902</v>
      </c>
      <c r="M977" s="0" t="n">
        <v>1976</v>
      </c>
      <c r="N977" s="0" t="n">
        <v>12902</v>
      </c>
    </row>
    <row r="978" customFormat="false" ht="12.8" hidden="false" customHeight="false" outlineLevel="0" collapsed="false">
      <c r="A978" s="0" t="n">
        <v>36</v>
      </c>
      <c r="B978" s="0" t="n">
        <v>13718</v>
      </c>
      <c r="M978" s="0" t="n">
        <v>1977</v>
      </c>
      <c r="N978" s="0" t="n">
        <v>13718</v>
      </c>
    </row>
    <row r="979" customFormat="false" ht="12.8" hidden="false" customHeight="false" outlineLevel="0" collapsed="false">
      <c r="A979" s="0" t="n">
        <v>37</v>
      </c>
      <c r="B979" s="0" t="n">
        <v>10021</v>
      </c>
      <c r="M979" s="0" t="n">
        <v>1978</v>
      </c>
      <c r="N979" s="0" t="n">
        <v>10021</v>
      </c>
    </row>
    <row r="980" customFormat="false" ht="12.8" hidden="false" customHeight="false" outlineLevel="0" collapsed="false">
      <c r="A980" s="0" t="n">
        <v>50</v>
      </c>
      <c r="B980" s="0" t="n">
        <v>11500</v>
      </c>
      <c r="M980" s="0" t="n">
        <v>1979</v>
      </c>
      <c r="N980" s="0" t="n">
        <v>11500</v>
      </c>
    </row>
    <row r="981" customFormat="false" ht="12.8" hidden="false" customHeight="false" outlineLevel="0" collapsed="false">
      <c r="A981" s="0" t="n">
        <v>37</v>
      </c>
      <c r="B981" s="0" t="n">
        <v>19034</v>
      </c>
      <c r="M981" s="0" t="n">
        <v>1980</v>
      </c>
      <c r="N981" s="0" t="n">
        <v>19034</v>
      </c>
    </row>
    <row r="982" customFormat="false" ht="12.8" hidden="false" customHeight="false" outlineLevel="0" collapsed="false">
      <c r="A982" s="0" t="n">
        <v>29</v>
      </c>
      <c r="B982" s="0" t="n">
        <v>19952</v>
      </c>
      <c r="M982" s="0" t="n">
        <v>1981</v>
      </c>
      <c r="N982" s="0" t="n">
        <v>19952</v>
      </c>
    </row>
    <row r="983" customFormat="false" ht="12.8" hidden="false" customHeight="false" outlineLevel="0" collapsed="false">
      <c r="A983" s="0" t="n">
        <v>64</v>
      </c>
      <c r="B983" s="0" t="n">
        <v>13641</v>
      </c>
      <c r="M983" s="0" t="n">
        <v>1982</v>
      </c>
      <c r="N983" s="0" t="n">
        <v>13641</v>
      </c>
    </row>
    <row r="984" customFormat="false" ht="12.8" hidden="false" customHeight="false" outlineLevel="0" collapsed="false">
      <c r="A984" s="0" t="n">
        <v>18</v>
      </c>
      <c r="B984" s="0" t="n">
        <v>15212</v>
      </c>
      <c r="M984" s="0" t="n">
        <v>1983</v>
      </c>
      <c r="N984" s="0" t="n">
        <v>15212</v>
      </c>
    </row>
    <row r="985" customFormat="false" ht="12.8" hidden="false" customHeight="false" outlineLevel="0" collapsed="false">
      <c r="A985" s="0" t="n">
        <v>43</v>
      </c>
      <c r="B985" s="0" t="n">
        <v>10191</v>
      </c>
      <c r="M985" s="0" t="n">
        <v>1984</v>
      </c>
      <c r="N985" s="0" t="n">
        <v>10191</v>
      </c>
    </row>
    <row r="986" customFormat="false" ht="12.8" hidden="false" customHeight="false" outlineLevel="0" collapsed="false">
      <c r="A986" s="0" t="n">
        <v>31</v>
      </c>
      <c r="B986" s="0" t="n">
        <v>18587</v>
      </c>
      <c r="M986" s="0" t="n">
        <v>1985</v>
      </c>
      <c r="N986" s="0" t="n">
        <v>18587</v>
      </c>
    </row>
    <row r="987" customFormat="false" ht="12.8" hidden="false" customHeight="false" outlineLevel="0" collapsed="false">
      <c r="A987" s="0" t="n">
        <v>55</v>
      </c>
      <c r="B987" s="0" t="n">
        <v>17174</v>
      </c>
      <c r="M987" s="0" t="n">
        <v>1986</v>
      </c>
      <c r="N987" s="0" t="n">
        <v>17174</v>
      </c>
    </row>
    <row r="988" customFormat="false" ht="12.8" hidden="false" customHeight="false" outlineLevel="0" collapsed="false">
      <c r="A988" s="0" t="n">
        <v>54</v>
      </c>
      <c r="B988" s="0" t="n">
        <v>15114</v>
      </c>
      <c r="M988" s="0" t="n">
        <v>1987</v>
      </c>
      <c r="N988" s="0" t="n">
        <v>15114</v>
      </c>
    </row>
    <row r="989" customFormat="false" ht="12.8" hidden="false" customHeight="false" outlineLevel="0" collapsed="false">
      <c r="A989" s="0" t="n">
        <v>28</v>
      </c>
      <c r="B989" s="0" t="n">
        <v>14662</v>
      </c>
      <c r="M989" s="0" t="n">
        <v>1988</v>
      </c>
      <c r="N989" s="0" t="n">
        <v>14662</v>
      </c>
    </row>
    <row r="990" customFormat="false" ht="12.8" hidden="false" customHeight="false" outlineLevel="0" collapsed="false">
      <c r="A990" s="0" t="n">
        <v>53</v>
      </c>
      <c r="B990" s="0" t="n">
        <v>14326</v>
      </c>
      <c r="M990" s="0" t="n">
        <v>1989</v>
      </c>
      <c r="N990" s="0" t="n">
        <v>14326</v>
      </c>
    </row>
    <row r="991" customFormat="false" ht="12.8" hidden="false" customHeight="false" outlineLevel="0" collapsed="false">
      <c r="A991" s="0" t="n">
        <v>30</v>
      </c>
      <c r="B991" s="0" t="n">
        <v>19065</v>
      </c>
      <c r="M991" s="0" t="n">
        <v>1990</v>
      </c>
      <c r="N991" s="0" t="n">
        <v>19065</v>
      </c>
    </row>
    <row r="992" customFormat="false" ht="12.8" hidden="false" customHeight="false" outlineLevel="0" collapsed="false">
      <c r="A992" s="0" t="n">
        <v>60</v>
      </c>
      <c r="B992" s="0" t="n">
        <v>14335</v>
      </c>
      <c r="M992" s="0" t="n">
        <v>1991</v>
      </c>
      <c r="N992" s="0" t="n">
        <v>14335</v>
      </c>
    </row>
    <row r="993" customFormat="false" ht="12.8" hidden="false" customHeight="false" outlineLevel="0" collapsed="false">
      <c r="A993" s="0" t="n">
        <v>20</v>
      </c>
      <c r="B993" s="0" t="n">
        <v>18281</v>
      </c>
      <c r="M993" s="0" t="n">
        <v>1992</v>
      </c>
      <c r="N993" s="0" t="n">
        <v>18281</v>
      </c>
    </row>
    <row r="994" customFormat="false" ht="12.8" hidden="false" customHeight="false" outlineLevel="0" collapsed="false">
      <c r="A994" s="0" t="n">
        <v>50</v>
      </c>
      <c r="B994" s="0" t="n">
        <v>18648</v>
      </c>
      <c r="M994" s="0" t="n">
        <v>1993</v>
      </c>
      <c r="N994" s="0" t="n">
        <v>18648</v>
      </c>
    </row>
    <row r="995" customFormat="false" ht="12.8" hidden="false" customHeight="false" outlineLevel="0" collapsed="false">
      <c r="A995" s="0" t="n">
        <v>23</v>
      </c>
      <c r="B995" s="0" t="n">
        <v>19196</v>
      </c>
      <c r="M995" s="0" t="n">
        <v>1994</v>
      </c>
      <c r="N995" s="0" t="n">
        <v>19196</v>
      </c>
    </row>
    <row r="996" customFormat="false" ht="12.8" hidden="false" customHeight="false" outlineLevel="0" collapsed="false">
      <c r="A996" s="0" t="n">
        <v>27</v>
      </c>
      <c r="B996" s="0" t="n">
        <v>15494</v>
      </c>
      <c r="M996" s="0" t="n">
        <v>1995</v>
      </c>
      <c r="N996" s="0" t="n">
        <v>15494</v>
      </c>
    </row>
    <row r="997" customFormat="false" ht="12.8" hidden="false" customHeight="false" outlineLevel="0" collapsed="false">
      <c r="A997" s="0" t="n">
        <v>22</v>
      </c>
      <c r="B997" s="0" t="n">
        <v>18536</v>
      </c>
      <c r="M997" s="0" t="n">
        <v>1996</v>
      </c>
      <c r="N997" s="0" t="n">
        <v>18536</v>
      </c>
    </row>
    <row r="998" customFormat="false" ht="12.8" hidden="false" customHeight="false" outlineLevel="0" collapsed="false">
      <c r="A998" s="0" t="n">
        <v>40</v>
      </c>
      <c r="B998" s="0" t="n">
        <v>12711</v>
      </c>
      <c r="M998" s="0" t="n">
        <v>1997</v>
      </c>
      <c r="N998" s="0" t="n">
        <v>12711</v>
      </c>
    </row>
    <row r="999" customFormat="false" ht="12.8" hidden="false" customHeight="false" outlineLevel="0" collapsed="false">
      <c r="A999" s="0" t="n">
        <v>27</v>
      </c>
      <c r="B999" s="0" t="n">
        <v>17595</v>
      </c>
      <c r="M999" s="0" t="n">
        <v>1998</v>
      </c>
      <c r="N999" s="0" t="n">
        <v>17595</v>
      </c>
    </row>
    <row r="1000" customFormat="false" ht="12.8" hidden="false" customHeight="false" outlineLevel="0" collapsed="false">
      <c r="A1000" s="0" t="n">
        <v>61</v>
      </c>
      <c r="B1000" s="0" t="n">
        <v>16273</v>
      </c>
      <c r="M1000" s="0" t="n">
        <v>1999</v>
      </c>
      <c r="N1000" s="0" t="n">
        <v>16273</v>
      </c>
    </row>
    <row r="1001" customFormat="false" ht="12.8" hidden="false" customHeight="false" outlineLevel="0" collapsed="false">
      <c r="A1001" s="0" t="n">
        <v>19</v>
      </c>
      <c r="B1001" s="0" t="n">
        <v>16284</v>
      </c>
      <c r="M1001" s="0" t="n">
        <v>2000</v>
      </c>
      <c r="N1001" s="0" t="n">
        <v>16284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88" colorId="64" zoomScale="90" zoomScaleNormal="90" zoomScalePageLayoutView="100" workbookViewId="0">
      <selection pane="topLeft" activeCell="P22" activeCellId="0" sqref="P2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41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2024-07-18T18:10:19Z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