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nt\Google Drive\Projects-Tech\Analytics-Overview\"/>
    </mc:Choice>
  </mc:AlternateContent>
  <xr:revisionPtr revIDLastSave="0" documentId="13_ncr:1_{04D12BE2-D938-4C39-84F3-ECCAAF124A0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inearRegression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7" l="1"/>
  <c r="D36" i="17" s="1"/>
  <c r="A33" i="17"/>
  <c r="C33" i="17"/>
  <c r="B33" i="17"/>
  <c r="B18" i="17"/>
  <c r="E14" i="17"/>
  <c r="C14" i="17"/>
  <c r="B14" i="17"/>
  <c r="G14" i="17" l="1"/>
</calcChain>
</file>

<file path=xl/sharedStrings.xml><?xml version="1.0" encoding="utf-8"?>
<sst xmlns="http://schemas.openxmlformats.org/spreadsheetml/2006/main" count="23" uniqueCount="20">
  <si>
    <t>Month</t>
  </si>
  <si>
    <t>Sales (y)</t>
  </si>
  <si>
    <t>Spend (x)</t>
  </si>
  <si>
    <t>Avg(x) – x</t>
  </si>
  <si>
    <t>Average</t>
  </si>
  <si>
    <t>Avg(y) – y</t>
  </si>
  <si>
    <t xml:space="preserve">Slope </t>
  </si>
  <si>
    <t>Intercept</t>
  </si>
  <si>
    <t>Formula</t>
  </si>
  <si>
    <t>xy</t>
  </si>
  <si>
    <t>y^2</t>
  </si>
  <si>
    <t>r</t>
  </si>
  <si>
    <t>r-Sq</t>
  </si>
  <si>
    <t>&lt;=== SUM</t>
  </si>
  <si>
    <t>Fxy=(Avg(x)-x) * (Avg(y)-y)</t>
  </si>
  <si>
    <t>Fxx=(Avg(x) – x)^2</t>
  </si>
  <si>
    <t>SUM(Fxy)/SUM(Fxx)</t>
  </si>
  <si>
    <t>x</t>
  </si>
  <si>
    <t>Corelation</t>
  </si>
  <si>
    <t>AVG(y) – Slope * AVG(x)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</si>
</sst>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.0000"/>
    <numFmt numFmtId="167" formatCode="_(* #,##0.000000_);_(* \(#,##0.000000\);_(* &quot;-&quot;??_);_(@_)"/>
    <numFmt numFmtId="168" formatCode="_ * #,##0.00000_ ;_ * \-#,##0.0000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5A5A5A"/>
      <name val="Cantarell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Font="1"/>
    <xf numFmtId="165" fontId="0" fillId="0" borderId="0" xfId="1" applyNumberFormat="1" applyFont="1"/>
    <xf numFmtId="166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quotePrefix="1"/>
    <xf numFmtId="0" fontId="2" fillId="2" borderId="1" xfId="0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0" fillId="0" borderId="2" xfId="0" applyBorder="1"/>
    <xf numFmtId="164" fontId="0" fillId="0" borderId="2" xfId="1" applyNumberFormat="1" applyFont="1" applyBorder="1"/>
    <xf numFmtId="43" fontId="0" fillId="0" borderId="2" xfId="0" applyNumberFormat="1" applyBorder="1"/>
    <xf numFmtId="164" fontId="0" fillId="0" borderId="2" xfId="0" applyNumberFormat="1" applyBorder="1"/>
  </cellXfs>
  <cellStyles count="3">
    <cellStyle name="Comma" xfId="1" builtinId="3"/>
    <cellStyle name="Comma 2" xfId="2" xr:uid="{217DA655-BE0B-4034-A412-0527DBC6F198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F7F67B6-5491-4A77-BEC9-A59A66FB4E9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21</xdr:row>
      <xdr:rowOff>9525</xdr:rowOff>
    </xdr:from>
    <xdr:to>
      <xdr:col>17</xdr:col>
      <xdr:colOff>494557</xdr:colOff>
      <xdr:row>31</xdr:row>
      <xdr:rowOff>190239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964C2C-A16B-4F5A-8FBC-F67E70F6E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5275" y="4010025"/>
          <a:ext cx="5942857" cy="2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4FB7-22AE-4013-AE0E-71233094CF66}">
  <dimension ref="A1:H36"/>
  <sheetViews>
    <sheetView tabSelected="1" workbookViewId="0">
      <selection activeCell="D1" sqref="D1"/>
    </sheetView>
  </sheetViews>
  <sheetFormatPr defaultRowHeight="15"/>
  <cols>
    <col min="2" max="3" width="12.7109375" customWidth="1"/>
    <col min="4" max="4" width="19.5703125" bestFit="1" customWidth="1"/>
    <col min="5" max="7" width="18.28515625" customWidth="1"/>
  </cols>
  <sheetData>
    <row r="1" spans="1:8" ht="15.75" thickBot="1">
      <c r="A1" s="9" t="s">
        <v>0</v>
      </c>
      <c r="B1" s="9" t="s">
        <v>2</v>
      </c>
      <c r="C1" s="9" t="s">
        <v>1</v>
      </c>
      <c r="D1" s="10" t="s">
        <v>3</v>
      </c>
      <c r="E1" s="11" t="s">
        <v>15</v>
      </c>
      <c r="F1" s="10" t="s">
        <v>5</v>
      </c>
      <c r="G1" s="11" t="s">
        <v>14</v>
      </c>
      <c r="H1" s="11"/>
    </row>
    <row r="2" spans="1:8">
      <c r="A2" s="2">
        <v>1</v>
      </c>
      <c r="B2" s="4">
        <v>1000</v>
      </c>
      <c r="C2" s="4">
        <v>9914</v>
      </c>
      <c r="D2" s="5"/>
      <c r="E2" s="5"/>
      <c r="F2" s="5"/>
      <c r="G2" s="5"/>
    </row>
    <row r="3" spans="1:8">
      <c r="A3" s="2">
        <v>2</v>
      </c>
      <c r="B3" s="4">
        <v>4000</v>
      </c>
      <c r="C3" s="4">
        <v>40487</v>
      </c>
      <c r="D3" s="5"/>
      <c r="E3" s="5"/>
      <c r="F3" s="5"/>
      <c r="G3" s="5"/>
    </row>
    <row r="4" spans="1:8">
      <c r="A4" s="2">
        <v>3</v>
      </c>
      <c r="B4" s="4">
        <v>5000</v>
      </c>
      <c r="C4" s="4">
        <v>54324</v>
      </c>
      <c r="D4" s="5"/>
      <c r="E4" s="5"/>
      <c r="F4" s="5"/>
      <c r="G4" s="5"/>
    </row>
    <row r="5" spans="1:8">
      <c r="A5" s="2">
        <v>4</v>
      </c>
      <c r="B5" s="4">
        <v>4500</v>
      </c>
      <c r="C5" s="4">
        <v>50044</v>
      </c>
      <c r="D5" s="5"/>
      <c r="E5" s="5"/>
      <c r="F5" s="5"/>
      <c r="G5" s="5"/>
    </row>
    <row r="6" spans="1:8">
      <c r="A6" s="2">
        <v>5</v>
      </c>
      <c r="B6" s="4">
        <v>3000</v>
      </c>
      <c r="C6" s="4">
        <v>34719</v>
      </c>
      <c r="D6" s="5"/>
      <c r="E6" s="5"/>
      <c r="F6" s="5"/>
      <c r="G6" s="5"/>
    </row>
    <row r="7" spans="1:8">
      <c r="A7" s="2">
        <v>6</v>
      </c>
      <c r="B7" s="4">
        <v>4000</v>
      </c>
      <c r="C7" s="4">
        <v>42551</v>
      </c>
      <c r="D7" s="5"/>
      <c r="E7" s="5"/>
      <c r="F7" s="5"/>
      <c r="G7" s="5"/>
    </row>
    <row r="8" spans="1:8">
      <c r="A8" s="2">
        <v>7</v>
      </c>
      <c r="B8" s="4">
        <v>9000</v>
      </c>
      <c r="C8" s="4">
        <v>94871</v>
      </c>
      <c r="D8" s="5"/>
      <c r="E8" s="5"/>
      <c r="F8" s="5"/>
      <c r="G8" s="5"/>
    </row>
    <row r="9" spans="1:8">
      <c r="A9" s="2">
        <v>8</v>
      </c>
      <c r="B9" s="4">
        <v>11000</v>
      </c>
      <c r="C9" s="4">
        <v>118914</v>
      </c>
      <c r="D9" s="5"/>
      <c r="E9" s="5"/>
      <c r="F9" s="5"/>
      <c r="G9" s="5"/>
    </row>
    <row r="10" spans="1:8">
      <c r="A10" s="2">
        <v>9</v>
      </c>
      <c r="B10" s="4">
        <v>15000</v>
      </c>
      <c r="C10" s="4">
        <v>158484</v>
      </c>
      <c r="D10" s="5"/>
      <c r="E10" s="5"/>
      <c r="F10" s="5"/>
      <c r="G10" s="5"/>
    </row>
    <row r="11" spans="1:8">
      <c r="A11" s="2">
        <v>10</v>
      </c>
      <c r="B11" s="4">
        <v>12000</v>
      </c>
      <c r="C11" s="4">
        <v>131348</v>
      </c>
      <c r="D11" s="5"/>
      <c r="E11" s="5"/>
      <c r="F11" s="5"/>
      <c r="G11" s="5"/>
    </row>
    <row r="12" spans="1:8">
      <c r="A12" s="2">
        <v>11</v>
      </c>
      <c r="B12" s="4">
        <v>7000</v>
      </c>
      <c r="C12" s="4">
        <v>78504</v>
      </c>
      <c r="D12" s="5"/>
      <c r="E12" s="5"/>
      <c r="F12" s="5"/>
      <c r="G12" s="5"/>
    </row>
    <row r="13" spans="1:8">
      <c r="A13" s="2">
        <v>12</v>
      </c>
      <c r="B13" s="4">
        <v>3000</v>
      </c>
      <c r="C13" s="4">
        <v>36284</v>
      </c>
      <c r="D13" s="5"/>
      <c r="E13" s="5"/>
      <c r="F13" s="5"/>
      <c r="G13" s="5"/>
    </row>
    <row r="14" spans="1:8" ht="15.75" thickBot="1">
      <c r="A14" s="13" t="s">
        <v>4</v>
      </c>
      <c r="B14" s="14">
        <f>AVERAGE(B2:B13)</f>
        <v>6541.666666666667</v>
      </c>
      <c r="C14" s="14">
        <f>AVERAGE(C2:C13)</f>
        <v>70870.333333333328</v>
      </c>
      <c r="D14" s="13"/>
      <c r="E14" s="15">
        <f>SUM(E2:E13)</f>
        <v>0</v>
      </c>
      <c r="F14" s="13"/>
      <c r="G14" s="15">
        <f>SUM(G2:G13)</f>
        <v>0</v>
      </c>
    </row>
    <row r="15" spans="1:8" ht="15.75" thickTop="1">
      <c r="A15" t="s">
        <v>18</v>
      </c>
    </row>
    <row r="16" spans="1:8">
      <c r="A16" t="s">
        <v>6</v>
      </c>
      <c r="B16" s="3"/>
      <c r="C16" s="3"/>
      <c r="E16" t="s">
        <v>16</v>
      </c>
    </row>
    <row r="17" spans="1:6">
      <c r="A17" t="s">
        <v>7</v>
      </c>
      <c r="B17" s="5"/>
      <c r="C17" s="5"/>
      <c r="E17" t="s">
        <v>19</v>
      </c>
    </row>
    <row r="18" spans="1:6">
      <c r="A18" t="s">
        <v>8</v>
      </c>
      <c r="B18" t="str">
        <f>CONCATENATE("y = ",TEXT(B16,"##########.##"),"x + ",TEXT(B17,"##########.##"))</f>
        <v>y = .x + .</v>
      </c>
    </row>
    <row r="20" spans="1:6" ht="15.75" thickBot="1">
      <c r="A20" s="9" t="s">
        <v>0</v>
      </c>
      <c r="B20" s="9" t="s">
        <v>2</v>
      </c>
      <c r="C20" s="9" t="s">
        <v>1</v>
      </c>
      <c r="D20" s="12" t="s">
        <v>9</v>
      </c>
      <c r="E20" s="12" t="s">
        <v>17</v>
      </c>
      <c r="F20" s="12" t="s">
        <v>10</v>
      </c>
    </row>
    <row r="21" spans="1:6">
      <c r="A21" s="2">
        <v>1</v>
      </c>
      <c r="B21" s="4">
        <v>1000</v>
      </c>
      <c r="C21" s="4">
        <v>9914</v>
      </c>
      <c r="D21" s="1"/>
      <c r="E21" s="5"/>
      <c r="F21" s="5"/>
    </row>
    <row r="22" spans="1:6">
      <c r="A22" s="2">
        <v>2</v>
      </c>
      <c r="B22" s="4">
        <v>4000</v>
      </c>
      <c r="C22" s="4">
        <v>40487</v>
      </c>
      <c r="D22" s="1"/>
      <c r="E22" s="5"/>
      <c r="F22" s="5"/>
    </row>
    <row r="23" spans="1:6">
      <c r="A23" s="2">
        <v>3</v>
      </c>
      <c r="B23" s="4">
        <v>5000</v>
      </c>
      <c r="C23" s="4">
        <v>54324</v>
      </c>
      <c r="D23" s="1"/>
      <c r="E23" s="5"/>
      <c r="F23" s="5"/>
    </row>
    <row r="24" spans="1:6">
      <c r="A24" s="2">
        <v>4</v>
      </c>
      <c r="B24" s="4">
        <v>4500</v>
      </c>
      <c r="C24" s="4">
        <v>50044</v>
      </c>
      <c r="D24" s="1"/>
      <c r="E24" s="5"/>
      <c r="F24" s="5"/>
    </row>
    <row r="25" spans="1:6">
      <c r="A25" s="2">
        <v>5</v>
      </c>
      <c r="B25" s="4">
        <v>3000</v>
      </c>
      <c r="C25" s="4">
        <v>34719</v>
      </c>
      <c r="D25" s="1"/>
      <c r="E25" s="5"/>
      <c r="F25" s="5"/>
    </row>
    <row r="26" spans="1:6">
      <c r="A26" s="2">
        <v>6</v>
      </c>
      <c r="B26" s="4">
        <v>4000</v>
      </c>
      <c r="C26" s="4">
        <v>42551</v>
      </c>
      <c r="D26" s="1"/>
      <c r="E26" s="5"/>
      <c r="F26" s="5"/>
    </row>
    <row r="27" spans="1:6">
      <c r="A27" s="2">
        <v>7</v>
      </c>
      <c r="B27" s="4">
        <v>9000</v>
      </c>
      <c r="C27" s="4">
        <v>94871</v>
      </c>
      <c r="D27" s="1"/>
      <c r="E27" s="5"/>
      <c r="F27" s="5"/>
    </row>
    <row r="28" spans="1:6">
      <c r="A28" s="2">
        <v>8</v>
      </c>
      <c r="B28" s="4">
        <v>11000</v>
      </c>
      <c r="C28" s="4">
        <v>118914</v>
      </c>
      <c r="D28" s="1"/>
      <c r="E28" s="5"/>
      <c r="F28" s="5"/>
    </row>
    <row r="29" spans="1:6">
      <c r="A29" s="2">
        <v>9</v>
      </c>
      <c r="B29" s="4">
        <v>15000</v>
      </c>
      <c r="C29" s="4">
        <v>158484</v>
      </c>
      <c r="D29" s="1"/>
      <c r="E29" s="5"/>
      <c r="F29" s="5"/>
    </row>
    <row r="30" spans="1:6">
      <c r="A30" s="2">
        <v>10</v>
      </c>
      <c r="B30" s="4">
        <v>12000</v>
      </c>
      <c r="C30" s="4">
        <v>131348</v>
      </c>
      <c r="D30" s="1"/>
      <c r="E30" s="5"/>
      <c r="F30" s="5"/>
    </row>
    <row r="31" spans="1:6">
      <c r="A31" s="2">
        <v>11</v>
      </c>
      <c r="B31" s="4">
        <v>7000</v>
      </c>
      <c r="C31" s="4">
        <v>78504</v>
      </c>
      <c r="D31" s="1"/>
      <c r="E31" s="5"/>
      <c r="F31" s="5"/>
    </row>
    <row r="32" spans="1:6">
      <c r="A32" s="2">
        <v>12</v>
      </c>
      <c r="B32" s="4">
        <v>3000</v>
      </c>
      <c r="C32" s="4">
        <v>36284</v>
      </c>
      <c r="D32" s="1"/>
      <c r="E32" s="5"/>
      <c r="F32" s="5"/>
    </row>
    <row r="33" spans="1:7" ht="15.75" thickBot="1">
      <c r="A33" s="13">
        <f>COUNT(A21:A32)</f>
        <v>12</v>
      </c>
      <c r="B33" s="16">
        <f>SUM(B21:B32)</f>
        <v>78500</v>
      </c>
      <c r="C33" s="16">
        <f t="shared" ref="C33:F33" si="0">SUM(C21:C32)</f>
        <v>850444</v>
      </c>
      <c r="D33" s="16"/>
      <c r="E33" s="16"/>
      <c r="F33" s="16"/>
      <c r="G33" s="8" t="s">
        <v>13</v>
      </c>
    </row>
    <row r="34" spans="1:7" ht="15.75" thickTop="1"/>
    <row r="35" spans="1:7">
      <c r="C35" t="s">
        <v>11</v>
      </c>
      <c r="D35" s="6">
        <f>((A33*D33)-(B33*C33))/SQRT((A33*E33-(B33^2))*((A33*F33-(C33^2))))</f>
        <v>-1</v>
      </c>
    </row>
    <row r="36" spans="1:7">
      <c r="C36" t="s">
        <v>12</v>
      </c>
      <c r="D36" s="7">
        <f>D35^2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cyruslentin</dc:creator>
  <cp:lastModifiedBy>Cyrus Lentin</cp:lastModifiedBy>
  <dcterms:created xsi:type="dcterms:W3CDTF">2016-02-03T12:00:45Z</dcterms:created>
  <dcterms:modified xsi:type="dcterms:W3CDTF">2021-05-01T13:12:40Z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ec0ae06b-3fd8-421f-82da-66fe20cbc17a</vt:lpwstr>
  </property>
</Properties>
</file>