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F:\EP-200908\Template\"/>
    </mc:Choice>
  </mc:AlternateContent>
  <xr:revisionPtr revIDLastSave="0" documentId="13_ncr:1_{EBC4A330-7776-4942-89E7-5E83F00E2DD9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Sheet1!$4:$4</definedName>
    <definedName name="_xlnm.Print_Titles" localSheetId="0">Sheet1!$3:$4</definedName>
    <definedName name="_xlnm.Print_Titles" localSheetId="1">Sheet3!$3:$4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AA5" i="1"/>
  <c r="Z5" i="1"/>
  <c r="Y5" i="1"/>
  <c r="AB5" i="1" l="1"/>
</calcChain>
</file>

<file path=xl/sharedStrings.xml><?xml version="1.0" encoding="utf-8"?>
<sst xmlns="http://schemas.openxmlformats.org/spreadsheetml/2006/main" count="235" uniqueCount="83">
  <si>
    <t>Forms</t>
  </si>
  <si>
    <t>Quantity</t>
  </si>
  <si>
    <t>S.No.</t>
  </si>
  <si>
    <t>Size</t>
  </si>
  <si>
    <t>1 Col</t>
  </si>
  <si>
    <t>2 Col</t>
  </si>
  <si>
    <t>4 Col</t>
  </si>
  <si>
    <t>Ordered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</si>
  <si>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</si>
  <si>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</si>
  <si>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</si>
  <si>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</si>
  <si>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</si>
  <si>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</si>
  <si>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</si>
  <si>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</si>
  <si>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</si>
  <si>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</si>
  <si>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</si>
  <si>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</si>
  <si>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</si>
  <si>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</si>
  <si>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</si>
  <si>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</si>
  <si>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</si>
  <si>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</si>
  <si>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</si>
  <si>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</si>
  <si>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</si>
  <si>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</si>
  <si>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</si>
  <si>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</si>
  <si>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</si>
  <si>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</si>
  <si>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</si>
  <si>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</si>
  <si>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</si>
  <si>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</si>
  <si>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</si>
  <si>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</si>
  <si>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</si>
  <si>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</si>
  <si>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Print Order Status Register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</si>
  <si>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</si>
  <si>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</si>
  <si>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</si>
  <si>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</si>
  <si>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</si>
  <si>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</si>
  <si>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</si>
  <si>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</si>
  <si>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</si>
  <si>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</si>
  <si>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</si>
  <si>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</si>
  <si>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</si>
  <si>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</si>
  <si>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</si>
  <si>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</si>
  <si>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</si>
  <si>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</si>
  <si>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</si>
  <si>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</si>
  <si>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</si>
  <si>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</si>
  <si>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</si>
  <si>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</si>
  <si>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</si>
  <si>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Reference</t>
  </si>
  <si>
    <t>Item Name</t>
  </si>
  <si>
    <t>Group</t>
  </si>
  <si>
    <t>No.</t>
  </si>
  <si>
    <t>Date</t>
  </si>
  <si>
    <t>Received/ Issued</t>
  </si>
  <si>
    <t>Party Name</t>
  </si>
  <si>
    <t>Item</t>
  </si>
  <si>
    <t xml:space="preserve"> Order Status Register From 01-Apr-2012 To 31-Mar-2013</t>
  </si>
  <si>
    <t>Single Form</t>
  </si>
  <si>
    <t>Multi Form</t>
  </si>
  <si>
    <t>S.Form</t>
  </si>
  <si>
    <t>Multi Forms</t>
  </si>
  <si>
    <t>Total Plates</t>
  </si>
  <si>
    <t>Total Plate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</si>
</sst>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9">
    <xf numFmtId="0" fontId="0" fillId="0" borderId="0" xfId="0"/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2" fontId="1" fillId="0" borderId="0" xfId="1" applyNumberFormat="1" applyFont="1" applyAlignment="1">
      <alignment horizontal="right" vertical="center"/>
    </xf>
    <xf numFmtId="49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3" fontId="0" fillId="0" borderId="0" xfId="1" applyFont="1" applyAlignment="1">
      <alignment vertical="center"/>
    </xf>
    <xf numFmtId="43" fontId="6" fillId="0" borderId="0" xfId="1" applyFont="1" applyAlignment="1">
      <alignment vertical="center"/>
    </xf>
    <xf numFmtId="43" fontId="10" fillId="0" borderId="0" xfId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D54"/>
  <sheetViews>
    <sheetView tabSelected="1" topLeftCell="Q1" workbookViewId="0">
      <selection activeCell="AF1" sqref="AF1:AF1048576"/>
    </sheetView>
  </sheetViews>
  <sheetFormatPr defaultColWidth="15.28515625" defaultRowHeight="15" x14ac:dyDescent="0.25"/>
  <cols>
    <col min="1" max="1" width="5" style="15" bestFit="1" customWidth="1"/>
    <col min="2" max="2" width="18.7109375" style="10" customWidth="1"/>
    <col min="3" max="3" width="5.5703125" style="4" customWidth="1"/>
    <col min="4" max="4" width="10.7109375" style="10" customWidth="1"/>
    <col min="5" max="7" width="7" style="17" customWidth="1"/>
    <col min="8" max="8" width="6.28515625" style="14" customWidth="1"/>
    <col min="9" max="9" width="7.5703125" style="19" bestFit="1" customWidth="1"/>
    <col min="10" max="10" width="8.140625" style="4" customWidth="1"/>
    <col min="11" max="11" width="9.140625" style="5" customWidth="1"/>
    <col min="12" max="13" width="9.140625" style="6" customWidth="1"/>
    <col min="14" max="14" width="15.7109375" style="10" customWidth="1"/>
    <col min="15" max="15" width="5.85546875" style="4" customWidth="1"/>
    <col min="16" max="16" width="15.7109375" style="10" customWidth="1"/>
    <col min="17" max="17" width="5.85546875" style="4" customWidth="1"/>
    <col min="18" max="18" width="15.7109375" style="10" customWidth="1"/>
    <col min="19" max="19" width="8.28515625" style="4" customWidth="1"/>
    <col min="20" max="20" width="7.7109375" style="11" customWidth="1"/>
    <col min="21" max="21" width="5.85546875" style="6" customWidth="1"/>
    <col min="22" max="22" width="6.5703125" style="7" customWidth="1"/>
    <col min="23" max="23" width="8.85546875" style="7" customWidth="1"/>
    <col min="24" max="24" width="28.7109375" style="10" customWidth="1"/>
    <col min="25" max="27" width="7.7109375" style="8" customWidth="1"/>
    <col min="28" max="28" width="8.5703125" style="8" customWidth="1"/>
    <col min="29" max="29" width="7.5703125" style="4" customWidth="1"/>
    <col min="30" max="30" width="8.140625" style="4" customWidth="1"/>
    <col min="31" max="31" width="12.7109375" style="68" customWidth="1"/>
    <col min="32" max="32" width="15.28515625" style="53"/>
    <col min="33" max="16379" width="15.28515625" style="3"/>
    <col min="16380" max="16380" width="9.140625" style="3" customWidth="1"/>
    <col min="16381" max="16381" width="10.140625" style="2" customWidth="1"/>
    <col min="16382" max="16382" width="7.85546875" style="23" customWidth="1"/>
    <col min="16383" max="16383" width="7.7109375" style="2" customWidth="1"/>
    <col min="16384" max="16384" width="15.28515625" style="2" customWidth="1"/>
  </cols>
  <sheetData>
    <row r="1" spans="1:16384" ht="18.75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67"/>
      <c r="AF1" s="5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</row>
    <row r="2" spans="1:16384" ht="15.75" x14ac:dyDescent="0.25">
      <c r="A2" s="56" t="s">
        <v>76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67"/>
      <c r="AF2" s="5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</row>
    <row r="3" spans="1:16384" x14ac:dyDescent="0.25">
      <c r="B3" s="64"/>
      <c r="C3" s="64"/>
      <c r="D3" s="64"/>
      <c r="E3" s="59" t="s">
        <v>80</v>
      </c>
      <c r="F3" s="59"/>
      <c r="G3" s="59"/>
      <c r="H3" s="13" t="s">
        <v>79</v>
      </c>
      <c r="I3" s="58" t="s">
        <v>38</v>
      </c>
      <c r="J3" s="58"/>
      <c r="K3" s="60" t="s">
        <v>1</v>
      </c>
      <c r="L3" s="60"/>
      <c r="M3" s="60"/>
      <c r="N3" s="61" t="s">
        <v>78</v>
      </c>
      <c r="O3" s="61"/>
      <c r="P3" s="61" t="s">
        <v>77</v>
      </c>
      <c r="Q3" s="61"/>
      <c r="R3" s="61" t="s">
        <v>75</v>
      </c>
      <c r="S3" s="61"/>
      <c r="T3" s="1"/>
      <c r="U3" s="63" t="s">
        <v>39</v>
      </c>
      <c r="V3" s="63"/>
      <c r="W3" s="63"/>
      <c r="X3" s="62" t="s">
        <v>40</v>
      </c>
      <c r="Y3" s="62"/>
      <c r="Z3" s="62"/>
      <c r="AA3" s="62"/>
      <c r="AB3" s="62"/>
      <c r="AC3" s="58" t="s">
        <v>45</v>
      </c>
      <c r="AD3" s="58"/>
      <c r="AE3" s="67"/>
      <c r="AF3" s="5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</row>
    <row r="4" spans="1:16384" s="48" customFormat="1" ht="47.25" customHeight="1" x14ac:dyDescent="0.25">
      <c r="A4" s="39" t="s">
        <v>2</v>
      </c>
      <c r="B4" s="37" t="s">
        <v>69</v>
      </c>
      <c r="C4" s="39" t="s">
        <v>70</v>
      </c>
      <c r="D4" s="37" t="s">
        <v>3</v>
      </c>
      <c r="E4" s="35" t="s">
        <v>4</v>
      </c>
      <c r="F4" s="35" t="s">
        <v>5</v>
      </c>
      <c r="G4" s="35" t="s">
        <v>6</v>
      </c>
      <c r="H4" s="41" t="s">
        <v>41</v>
      </c>
      <c r="I4" s="41" t="s">
        <v>46</v>
      </c>
      <c r="J4" s="39" t="s">
        <v>47</v>
      </c>
      <c r="K4" s="36" t="s">
        <v>7</v>
      </c>
      <c r="L4" s="25" t="s">
        <v>73</v>
      </c>
      <c r="M4" s="36" t="s">
        <v>8</v>
      </c>
      <c r="N4" s="37" t="s">
        <v>74</v>
      </c>
      <c r="O4" s="39" t="s">
        <v>9</v>
      </c>
      <c r="P4" s="37" t="s">
        <v>74</v>
      </c>
      <c r="Q4" s="39" t="s">
        <v>9</v>
      </c>
      <c r="R4" s="37" t="s">
        <v>74</v>
      </c>
      <c r="S4" s="37" t="s">
        <v>9</v>
      </c>
      <c r="T4" s="39" t="s">
        <v>10</v>
      </c>
      <c r="U4" s="43" t="s">
        <v>11</v>
      </c>
      <c r="V4" s="44" t="s">
        <v>31</v>
      </c>
      <c r="W4" s="45" t="s">
        <v>12</v>
      </c>
      <c r="X4" s="46" t="s">
        <v>13</v>
      </c>
      <c r="Y4" s="47" t="s">
        <v>4</v>
      </c>
      <c r="Z4" s="47" t="s">
        <v>5</v>
      </c>
      <c r="AA4" s="47" t="s">
        <v>6</v>
      </c>
      <c r="AB4" s="38" t="s">
        <v>32</v>
      </c>
      <c r="AC4" s="41" t="s">
        <v>48</v>
      </c>
      <c r="AD4" s="39" t="s">
        <v>49</v>
      </c>
      <c r="AE4" s="51" t="s">
        <v>81</v>
      </c>
      <c r="AF4" s="54" t="s">
        <v>82</v>
      </c>
      <c r="XFB4" s="49"/>
      <c r="XFC4" s="50"/>
      <c r="XFD4" s="50"/>
    </row>
    <row r="5" spans="1:16384" x14ac:dyDescent="0.25">
      <c r="B5" s="16"/>
      <c r="Y5" s="9">
        <f>(E5*$K5/1000)+(E5*$K5/1000)*IF($K5&lt;=7799,2%,1%)</f>
        <v>0</v>
      </c>
      <c r="Z5" s="9">
        <f>(F5*$K5/1000)+(F5*$K5/1000)*IF($K5&lt;=5299,4%,2%)</f>
        <v>0</v>
      </c>
      <c r="AA5" s="9">
        <f>(G5*$K5/1000)+(G5*$K5/1000)*IF($K5&lt;=10599,4%,3%)</f>
        <v>0</v>
      </c>
      <c r="AB5" s="42">
        <f>+Y5+Z5+AA5</f>
        <v>0</v>
      </c>
      <c r="XFC5" s="57" t="s">
        <v>33</v>
      </c>
      <c r="XFD5" s="57"/>
    </row>
    <row r="6" spans="1:16384" x14ac:dyDescent="0.25">
      <c r="Y6" s="9"/>
      <c r="XFC6" s="12" t="s">
        <v>15</v>
      </c>
      <c r="XFD6" s="12" t="s">
        <v>16</v>
      </c>
    </row>
    <row r="7" spans="1:16384" x14ac:dyDescent="0.25">
      <c r="XFC7" s="12" t="s">
        <v>17</v>
      </c>
      <c r="XFD7" s="12" t="s">
        <v>18</v>
      </c>
    </row>
    <row r="8" spans="1:16384" x14ac:dyDescent="0.25">
      <c r="XFC8" s="12" t="s">
        <v>19</v>
      </c>
      <c r="XFD8" s="12" t="s">
        <v>20</v>
      </c>
    </row>
    <row r="9" spans="1:16384" x14ac:dyDescent="0.25">
      <c r="XFC9" s="12" t="s">
        <v>21</v>
      </c>
      <c r="XFD9" s="12" t="s">
        <v>22</v>
      </c>
    </row>
    <row r="10" spans="1:16384" x14ac:dyDescent="0.25">
      <c r="XFC10" s="12" t="s">
        <v>23</v>
      </c>
      <c r="XFD10" s="12" t="s">
        <v>24</v>
      </c>
    </row>
    <row r="11" spans="1:16384" x14ac:dyDescent="0.25">
      <c r="XFC11" s="12" t="s">
        <v>25</v>
      </c>
      <c r="XFD11" s="12" t="s">
        <v>26</v>
      </c>
    </row>
    <row r="12" spans="1:16384" x14ac:dyDescent="0.25">
      <c r="XFC12" s="21" t="s">
        <v>53</v>
      </c>
      <c r="XFD12" s="21" t="s">
        <v>58</v>
      </c>
    </row>
    <row r="13" spans="1:16384" x14ac:dyDescent="0.25">
      <c r="XFC13" s="18" t="s">
        <v>43</v>
      </c>
      <c r="XFD13" s="18" t="s">
        <v>44</v>
      </c>
    </row>
    <row r="14" spans="1:16384" x14ac:dyDescent="0.25">
      <c r="XFC14" s="12"/>
      <c r="XFD14" s="21"/>
    </row>
    <row r="15" spans="1:16384" x14ac:dyDescent="0.25">
      <c r="XFC15" s="12"/>
      <c r="XFD15" s="21"/>
    </row>
    <row r="16" spans="1:16384" x14ac:dyDescent="0.25">
      <c r="XFC16" s="12"/>
      <c r="XFD16" s="21"/>
    </row>
    <row r="17" spans="16383:16384" x14ac:dyDescent="0.25">
      <c r="XFC17" s="12"/>
      <c r="XFD17" s="21"/>
    </row>
    <row r="18" spans="16383:16384" x14ac:dyDescent="0.25">
      <c r="XFC18" s="12"/>
      <c r="XFD18" s="21"/>
    </row>
    <row r="19" spans="16383:16384" x14ac:dyDescent="0.25">
      <c r="XFC19" s="12"/>
      <c r="XFD19" s="21"/>
    </row>
    <row r="20" spans="16383:16384" x14ac:dyDescent="0.25">
      <c r="XFC20" s="18"/>
      <c r="XFD20" s="18"/>
    </row>
    <row r="21" spans="16383:16384" x14ac:dyDescent="0.25">
      <c r="XFC21" s="57" t="s">
        <v>37</v>
      </c>
      <c r="XFD21" s="57"/>
    </row>
    <row r="22" spans="16383:16384" x14ac:dyDescent="0.25">
      <c r="XFC22" s="12" t="s">
        <v>17</v>
      </c>
      <c r="XFD22" s="12" t="s">
        <v>18</v>
      </c>
    </row>
    <row r="23" spans="16383:16384" x14ac:dyDescent="0.25">
      <c r="XFC23" s="12" t="s">
        <v>21</v>
      </c>
      <c r="XFD23" s="12" t="s">
        <v>22</v>
      </c>
    </row>
    <row r="24" spans="16383:16384" x14ac:dyDescent="0.25">
      <c r="XFC24" s="12" t="s">
        <v>27</v>
      </c>
      <c r="XFD24" s="12" t="s">
        <v>28</v>
      </c>
    </row>
    <row r="25" spans="16383:16384" x14ac:dyDescent="0.25">
      <c r="XFC25" s="12" t="s">
        <v>19</v>
      </c>
      <c r="XFD25" s="12" t="s">
        <v>20</v>
      </c>
    </row>
    <row r="26" spans="16383:16384" x14ac:dyDescent="0.25">
      <c r="XFC26" s="12" t="s">
        <v>23</v>
      </c>
      <c r="XFD26" s="12" t="s">
        <v>24</v>
      </c>
    </row>
    <row r="27" spans="16383:16384" x14ac:dyDescent="0.25">
      <c r="XFC27" s="21" t="s">
        <v>66</v>
      </c>
      <c r="XFD27" s="20" t="s">
        <v>54</v>
      </c>
    </row>
    <row r="28" spans="16383:16384" x14ac:dyDescent="0.25">
      <c r="XFC28" s="21" t="s">
        <v>67</v>
      </c>
      <c r="XFD28" s="20" t="s">
        <v>55</v>
      </c>
    </row>
    <row r="29" spans="16383:16384" x14ac:dyDescent="0.25">
      <c r="XFC29" s="21" t="s">
        <v>65</v>
      </c>
      <c r="XFD29" s="20" t="s">
        <v>56</v>
      </c>
    </row>
    <row r="30" spans="16383:16384" x14ac:dyDescent="0.25">
      <c r="XFC30" s="21" t="s">
        <v>64</v>
      </c>
      <c r="XFD30" s="20" t="s">
        <v>57</v>
      </c>
    </row>
    <row r="31" spans="16383:16384" x14ac:dyDescent="0.25">
      <c r="XFC31" s="21" t="s">
        <v>63</v>
      </c>
      <c r="XFD31" s="22" t="s">
        <v>59</v>
      </c>
    </row>
    <row r="32" spans="16383:16384" x14ac:dyDescent="0.25">
      <c r="XFC32" s="21" t="s">
        <v>50</v>
      </c>
      <c r="XFD32" s="22" t="s">
        <v>60</v>
      </c>
    </row>
    <row r="33" spans="16383:16384" x14ac:dyDescent="0.25">
      <c r="XFC33" s="21" t="s">
        <v>51</v>
      </c>
      <c r="XFD33" s="21" t="s">
        <v>61</v>
      </c>
    </row>
    <row r="34" spans="16383:16384" x14ac:dyDescent="0.25">
      <c r="XFC34" s="21" t="s">
        <v>52</v>
      </c>
      <c r="XFD34" s="21" t="s">
        <v>62</v>
      </c>
    </row>
    <row r="35" spans="16383:16384" x14ac:dyDescent="0.25">
      <c r="XFC35" s="21" t="s">
        <v>53</v>
      </c>
      <c r="XFD35" s="21" t="s">
        <v>58</v>
      </c>
    </row>
    <row r="36" spans="16383:16384" x14ac:dyDescent="0.25">
      <c r="XFC36" s="18" t="s">
        <v>43</v>
      </c>
      <c r="XFD36" s="18" t="s">
        <v>44</v>
      </c>
    </row>
    <row r="37" spans="16383:16384" x14ac:dyDescent="0.25">
      <c r="XFC37" s="18"/>
      <c r="XFD37" s="18"/>
    </row>
    <row r="38" spans="16383:16384" x14ac:dyDescent="0.25">
      <c r="XFC38" s="57" t="s">
        <v>14</v>
      </c>
      <c r="XFD38" s="57"/>
    </row>
    <row r="39" spans="16383:16384" x14ac:dyDescent="0.25">
      <c r="XFC39" s="12" t="s">
        <v>17</v>
      </c>
      <c r="XFD39" s="12" t="s">
        <v>18</v>
      </c>
    </row>
    <row r="40" spans="16383:16384" x14ac:dyDescent="0.25">
      <c r="XFC40" s="12" t="s">
        <v>21</v>
      </c>
      <c r="XFD40" s="12" t="s">
        <v>22</v>
      </c>
    </row>
    <row r="41" spans="16383:16384" x14ac:dyDescent="0.25">
      <c r="XFC41" s="12" t="s">
        <v>27</v>
      </c>
      <c r="XFD41" s="12" t="s">
        <v>28</v>
      </c>
    </row>
    <row r="42" spans="16383:16384" x14ac:dyDescent="0.25">
      <c r="XFC42" s="12" t="s">
        <v>29</v>
      </c>
      <c r="XFD42" s="12" t="s">
        <v>30</v>
      </c>
    </row>
    <row r="43" spans="16383:16384" x14ac:dyDescent="0.25">
      <c r="XFC43" s="12" t="s">
        <v>23</v>
      </c>
      <c r="XFD43" s="12" t="s">
        <v>24</v>
      </c>
    </row>
    <row r="44" spans="16383:16384" x14ac:dyDescent="0.25">
      <c r="XFC44" s="21" t="s">
        <v>66</v>
      </c>
      <c r="XFD44" s="20" t="s">
        <v>54</v>
      </c>
    </row>
    <row r="45" spans="16383:16384" x14ac:dyDescent="0.25">
      <c r="XFC45" s="21" t="s">
        <v>67</v>
      </c>
      <c r="XFD45" s="20" t="s">
        <v>55</v>
      </c>
    </row>
    <row r="46" spans="16383:16384" x14ac:dyDescent="0.25">
      <c r="XFC46" s="21" t="s">
        <v>65</v>
      </c>
      <c r="XFD46" s="20" t="s">
        <v>56</v>
      </c>
    </row>
    <row r="47" spans="16383:16384" x14ac:dyDescent="0.25">
      <c r="XFC47" s="21" t="s">
        <v>64</v>
      </c>
      <c r="XFD47" s="20" t="s">
        <v>57</v>
      </c>
    </row>
    <row r="48" spans="16383:16384" x14ac:dyDescent="0.25">
      <c r="XFC48" s="21" t="s">
        <v>63</v>
      </c>
      <c r="XFD48" s="22" t="s">
        <v>59</v>
      </c>
    </row>
    <row r="49" spans="16383:16384" x14ac:dyDescent="0.25">
      <c r="XFC49" s="21" t="s">
        <v>50</v>
      </c>
      <c r="XFD49" s="22" t="s">
        <v>60</v>
      </c>
    </row>
    <row r="50" spans="16383:16384" x14ac:dyDescent="0.25">
      <c r="XFC50" s="21" t="s">
        <v>51</v>
      </c>
      <c r="XFD50" s="21" t="s">
        <v>61</v>
      </c>
    </row>
    <row r="51" spans="16383:16384" x14ac:dyDescent="0.25">
      <c r="XFC51" s="21" t="s">
        <v>52</v>
      </c>
      <c r="XFD51" s="21" t="s">
        <v>62</v>
      </c>
    </row>
    <row r="52" spans="16383:16384" x14ac:dyDescent="0.25">
      <c r="XFC52" s="21" t="s">
        <v>53</v>
      </c>
      <c r="XFD52" s="21" t="s">
        <v>58</v>
      </c>
    </row>
    <row r="53" spans="16383:16384" x14ac:dyDescent="0.25">
      <c r="XFC53" s="18" t="s">
        <v>43</v>
      </c>
      <c r="XFD53" s="18" t="s">
        <v>44</v>
      </c>
    </row>
    <row r="54" spans="16383:16384" x14ac:dyDescent="0.25">
      <c r="XFC54" s="18"/>
      <c r="XFD54" s="18"/>
    </row>
  </sheetData>
  <autoFilter ref="A4:XFD4" xr:uid="{43C01F1A-8731-46FB-B495-EC56E11EF9FF}"/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dataValidations count="3">
    <dataValidation type="list" allowBlank="1" showInputMessage="1" showErrorMessage="1" sqref="S5:S1048576" xr:uid="{00000000-0002-0000-0000-000000000000}">
      <formula1>$XFD$6:$XFD$13</formula1>
    </dataValidation>
    <dataValidation type="list" allowBlank="1" showInputMessage="1" showErrorMessage="1" sqref="O5:O1048576" xr:uid="{00000000-0002-0000-0000-000001000000}">
      <formula1>$XFD$22:$XFD$36</formula1>
    </dataValidation>
    <dataValidation type="list" allowBlank="1" showInputMessage="1" showErrorMessage="1" sqref="Q5:Q1048576" xr:uid="{00000000-0002-0000-0000-000002000000}">
      <formula1>$XFD$39:$XFD$53</formula1>
    </dataValidation>
  </dataValidations>
  <printOptions horizontalCentered="1" gridLines="1"/>
  <pageMargins left="0" right="0" top="0.25" bottom="0" header="0.3" footer="0.3"/>
  <pageSetup paperSize="9" scale="63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EY54"/>
  <sheetViews>
    <sheetView workbookViewId="0">
      <selection activeCell="L7" sqref="L7"/>
    </sheetView>
  </sheetViews>
  <sheetFormatPr defaultRowHeight="15" x14ac:dyDescent="0.25"/>
  <cols>
    <col min="1" max="1" width="5" style="24" bestFit="1" customWidth="1"/>
    <col min="2" max="2" width="18.7109375" style="26" customWidth="1"/>
    <col min="3" max="3" width="5.5703125" style="27" hidden="1" customWidth="1"/>
    <col min="4" max="4" width="8.85546875" style="26" customWidth="1"/>
    <col min="5" max="5" width="7" style="28" customWidth="1"/>
    <col min="6" max="6" width="6.85546875" style="29" customWidth="1"/>
    <col min="7" max="7" width="7.5703125" style="24" bestFit="1" customWidth="1"/>
    <col min="8" max="8" width="8.140625" style="27" customWidth="1"/>
    <col min="9" max="9" width="9.140625" style="30" customWidth="1"/>
    <col min="10" max="11" width="9.140625" style="31" customWidth="1"/>
    <col min="12" max="12" width="15.7109375" style="26" customWidth="1"/>
    <col min="13" max="13" width="5.85546875" style="27" bestFit="1" customWidth="1"/>
    <col min="14" max="14" width="15.7109375" style="26" customWidth="1"/>
    <col min="15" max="15" width="5.85546875" style="27" bestFit="1" customWidth="1"/>
    <col min="16" max="16" width="15.7109375" style="26" customWidth="1"/>
    <col min="17" max="17" width="8.28515625" style="27" bestFit="1" customWidth="1"/>
    <col min="18" max="18" width="7.7109375" style="27" customWidth="1"/>
    <col min="19" max="19" width="5.85546875" style="31" hidden="1" customWidth="1"/>
    <col min="20" max="20" width="6.5703125" style="32" hidden="1" customWidth="1"/>
    <col min="21" max="21" width="8.85546875" style="32" hidden="1" customWidth="1"/>
    <col min="22" max="22" width="11.28515625" style="26" bestFit="1" customWidth="1"/>
    <col min="23" max="23" width="7.7109375" style="34" customWidth="1"/>
    <col min="24" max="24" width="7.5703125" style="27" bestFit="1" customWidth="1"/>
    <col min="25" max="25" width="8.140625" style="27" customWidth="1"/>
    <col min="26" max="16374" width="9.140625" style="33"/>
    <col min="16375" max="16375" width="9.140625" style="33" customWidth="1"/>
    <col min="16376" max="16376" width="10.140625" style="2" hidden="1" customWidth="1"/>
    <col min="16377" max="16377" width="7.85546875" style="23" hidden="1" customWidth="1"/>
    <col min="16378" max="16378" width="7.7109375" style="2" hidden="1" customWidth="1"/>
    <col min="16379" max="16384" width="15.28515625" style="2" hidden="1" customWidth="1"/>
  </cols>
  <sheetData>
    <row r="1" spans="1:16379" ht="18.75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</row>
    <row r="2" spans="1:16379" ht="15.75" x14ac:dyDescent="0.25">
      <c r="A2" s="56" t="s">
        <v>42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</row>
    <row r="3" spans="1:16379" s="48" customFormat="1" x14ac:dyDescent="0.25">
      <c r="A3" s="40"/>
      <c r="B3" s="65"/>
      <c r="C3" s="65"/>
      <c r="D3" s="65"/>
      <c r="E3" s="59" t="s">
        <v>0</v>
      </c>
      <c r="F3" s="66" t="s">
        <v>41</v>
      </c>
      <c r="G3" s="58" t="s">
        <v>68</v>
      </c>
      <c r="H3" s="58"/>
      <c r="I3" s="60" t="s">
        <v>1</v>
      </c>
      <c r="J3" s="60"/>
      <c r="K3" s="60"/>
      <c r="L3" s="61" t="s">
        <v>34</v>
      </c>
      <c r="M3" s="61"/>
      <c r="N3" s="61" t="s">
        <v>35</v>
      </c>
      <c r="O3" s="61"/>
      <c r="P3" s="61" t="s">
        <v>36</v>
      </c>
      <c r="Q3" s="61"/>
      <c r="R3" s="39"/>
      <c r="S3" s="63" t="s">
        <v>39</v>
      </c>
      <c r="T3" s="63"/>
      <c r="U3" s="63"/>
      <c r="V3" s="62" t="s">
        <v>40</v>
      </c>
      <c r="W3" s="62"/>
      <c r="X3" s="58" t="s">
        <v>45</v>
      </c>
      <c r="Y3" s="58"/>
      <c r="XEW3" s="49"/>
    </row>
    <row r="4" spans="1:16379" s="48" customFormat="1" ht="47.25" customHeight="1" x14ac:dyDescent="0.25">
      <c r="A4" s="39" t="s">
        <v>2</v>
      </c>
      <c r="B4" s="37" t="s">
        <v>69</v>
      </c>
      <c r="C4" s="39" t="s">
        <v>70</v>
      </c>
      <c r="D4" s="37" t="s">
        <v>3</v>
      </c>
      <c r="E4" s="59"/>
      <c r="F4" s="66"/>
      <c r="G4" s="41" t="s">
        <v>71</v>
      </c>
      <c r="H4" s="39" t="s">
        <v>72</v>
      </c>
      <c r="I4" s="36" t="s">
        <v>7</v>
      </c>
      <c r="J4" s="25" t="s">
        <v>73</v>
      </c>
      <c r="K4" s="36" t="s">
        <v>8</v>
      </c>
      <c r="L4" s="37" t="s">
        <v>74</v>
      </c>
      <c r="M4" s="39" t="s">
        <v>9</v>
      </c>
      <c r="N4" s="37" t="s">
        <v>74</v>
      </c>
      <c r="O4" s="39" t="s">
        <v>9</v>
      </c>
      <c r="P4" s="37" t="s">
        <v>74</v>
      </c>
      <c r="Q4" s="37" t="s">
        <v>9</v>
      </c>
      <c r="R4" s="39" t="s">
        <v>10</v>
      </c>
      <c r="S4" s="43" t="s">
        <v>11</v>
      </c>
      <c r="T4" s="44" t="s">
        <v>31</v>
      </c>
      <c r="U4" s="45" t="s">
        <v>12</v>
      </c>
      <c r="V4" s="46" t="s">
        <v>13</v>
      </c>
      <c r="W4" s="47" t="s">
        <v>4</v>
      </c>
      <c r="X4" s="41" t="s">
        <v>48</v>
      </c>
      <c r="Y4" s="39" t="s">
        <v>49</v>
      </c>
      <c r="XEW4" s="49"/>
      <c r="XEX4" s="50"/>
      <c r="XEY4" s="50"/>
    </row>
    <row r="5" spans="1:16379" x14ac:dyDescent="0.25">
      <c r="W5" s="9">
        <f>(E5*$I5/1000)+(E5*$I5/1000)*IF($I5&lt;=7799,2%,1%)</f>
        <v>0</v>
      </c>
      <c r="XEX5" s="57" t="s">
        <v>33</v>
      </c>
      <c r="XEY5" s="57"/>
    </row>
    <row r="6" spans="1:16379" x14ac:dyDescent="0.25">
      <c r="W6" s="9"/>
      <c r="XEX6" s="21" t="s">
        <v>15</v>
      </c>
      <c r="XEY6" s="21" t="s">
        <v>16</v>
      </c>
    </row>
    <row r="7" spans="1:16379" x14ac:dyDescent="0.25">
      <c r="XEX7" s="21" t="s">
        <v>17</v>
      </c>
      <c r="XEY7" s="21" t="s">
        <v>18</v>
      </c>
    </row>
    <row r="8" spans="1:16379" x14ac:dyDescent="0.25">
      <c r="XEX8" s="21" t="s">
        <v>19</v>
      </c>
      <c r="XEY8" s="21" t="s">
        <v>20</v>
      </c>
    </row>
    <row r="9" spans="1:16379" x14ac:dyDescent="0.25">
      <c r="XEX9" s="21" t="s">
        <v>21</v>
      </c>
      <c r="XEY9" s="21" t="s">
        <v>22</v>
      </c>
    </row>
    <row r="10" spans="1:16379" x14ac:dyDescent="0.25">
      <c r="XEX10" s="21" t="s">
        <v>23</v>
      </c>
      <c r="XEY10" s="21" t="s">
        <v>24</v>
      </c>
    </row>
    <row r="11" spans="1:16379" x14ac:dyDescent="0.25">
      <c r="XEX11" s="21" t="s">
        <v>25</v>
      </c>
      <c r="XEY11" s="21" t="s">
        <v>26</v>
      </c>
    </row>
    <row r="12" spans="1:16379" x14ac:dyDescent="0.25">
      <c r="XEX12" s="21" t="s">
        <v>53</v>
      </c>
      <c r="XEY12" s="21" t="s">
        <v>58</v>
      </c>
    </row>
    <row r="13" spans="1:16379" x14ac:dyDescent="0.25">
      <c r="XEX13" s="21" t="s">
        <v>43</v>
      </c>
      <c r="XEY13" s="21" t="s">
        <v>44</v>
      </c>
    </row>
    <row r="14" spans="1:16379" x14ac:dyDescent="0.25">
      <c r="XEX14" s="21"/>
      <c r="XEY14" s="21"/>
    </row>
    <row r="15" spans="1:16379" x14ac:dyDescent="0.25">
      <c r="XEX15" s="21"/>
      <c r="XEY15" s="21"/>
    </row>
    <row r="16" spans="1:16379" x14ac:dyDescent="0.25">
      <c r="XEX16" s="21"/>
      <c r="XEY16" s="21"/>
    </row>
    <row r="17" spans="16378:16379" x14ac:dyDescent="0.25">
      <c r="XEX17" s="21"/>
      <c r="XEY17" s="21"/>
    </row>
    <row r="18" spans="16378:16379" x14ac:dyDescent="0.25">
      <c r="XEX18" s="21"/>
      <c r="XEY18" s="21"/>
    </row>
    <row r="19" spans="16378:16379" x14ac:dyDescent="0.25">
      <c r="XEX19" s="21"/>
      <c r="XEY19" s="21"/>
    </row>
    <row r="20" spans="16378:16379" x14ac:dyDescent="0.25">
      <c r="XEX20" s="21"/>
      <c r="XEY20" s="21"/>
    </row>
    <row r="21" spans="16378:16379" x14ac:dyDescent="0.25">
      <c r="XEX21" s="57" t="s">
        <v>37</v>
      </c>
      <c r="XEY21" s="57"/>
    </row>
    <row r="22" spans="16378:16379" x14ac:dyDescent="0.25">
      <c r="XEX22" s="21" t="s">
        <v>17</v>
      </c>
      <c r="XEY22" s="21" t="s">
        <v>18</v>
      </c>
    </row>
    <row r="23" spans="16378:16379" x14ac:dyDescent="0.25">
      <c r="XEX23" s="21" t="s">
        <v>21</v>
      </c>
      <c r="XEY23" s="21" t="s">
        <v>22</v>
      </c>
    </row>
    <row r="24" spans="16378:16379" x14ac:dyDescent="0.25">
      <c r="XEX24" s="21" t="s">
        <v>27</v>
      </c>
      <c r="XEY24" s="21" t="s">
        <v>28</v>
      </c>
    </row>
    <row r="25" spans="16378:16379" x14ac:dyDescent="0.25">
      <c r="XEX25" s="21" t="s">
        <v>19</v>
      </c>
      <c r="XEY25" s="21" t="s">
        <v>20</v>
      </c>
    </row>
    <row r="26" spans="16378:16379" x14ac:dyDescent="0.25">
      <c r="XEX26" s="21" t="s">
        <v>23</v>
      </c>
      <c r="XEY26" s="21" t="s">
        <v>24</v>
      </c>
    </row>
    <row r="27" spans="16378:16379" x14ac:dyDescent="0.25">
      <c r="XEX27" s="21" t="s">
        <v>66</v>
      </c>
      <c r="XEY27" s="21" t="s">
        <v>54</v>
      </c>
    </row>
    <row r="28" spans="16378:16379" x14ac:dyDescent="0.25">
      <c r="XEX28" s="21" t="s">
        <v>67</v>
      </c>
      <c r="XEY28" s="21" t="s">
        <v>55</v>
      </c>
    </row>
    <row r="29" spans="16378:16379" x14ac:dyDescent="0.25">
      <c r="XEX29" s="21" t="s">
        <v>65</v>
      </c>
      <c r="XEY29" s="21" t="s">
        <v>56</v>
      </c>
    </row>
    <row r="30" spans="16378:16379" x14ac:dyDescent="0.25">
      <c r="XEX30" s="21" t="s">
        <v>64</v>
      </c>
      <c r="XEY30" s="21" t="s">
        <v>57</v>
      </c>
    </row>
    <row r="31" spans="16378:16379" x14ac:dyDescent="0.25">
      <c r="XEX31" s="21" t="s">
        <v>63</v>
      </c>
      <c r="XEY31" s="22" t="s">
        <v>59</v>
      </c>
    </row>
    <row r="32" spans="16378:16379" x14ac:dyDescent="0.25">
      <c r="XEX32" s="21" t="s">
        <v>50</v>
      </c>
      <c r="XEY32" s="22" t="s">
        <v>60</v>
      </c>
    </row>
    <row r="33" spans="16378:16379" x14ac:dyDescent="0.25">
      <c r="XEX33" s="21" t="s">
        <v>51</v>
      </c>
      <c r="XEY33" s="21" t="s">
        <v>61</v>
      </c>
    </row>
    <row r="34" spans="16378:16379" x14ac:dyDescent="0.25">
      <c r="XEX34" s="21" t="s">
        <v>52</v>
      </c>
      <c r="XEY34" s="21" t="s">
        <v>62</v>
      </c>
    </row>
    <row r="35" spans="16378:16379" x14ac:dyDescent="0.25">
      <c r="XEX35" s="21" t="s">
        <v>53</v>
      </c>
      <c r="XEY35" s="21" t="s">
        <v>58</v>
      </c>
    </row>
    <row r="36" spans="16378:16379" x14ac:dyDescent="0.25">
      <c r="XEX36" s="21" t="s">
        <v>43</v>
      </c>
      <c r="XEY36" s="21" t="s">
        <v>44</v>
      </c>
    </row>
    <row r="37" spans="16378:16379" x14ac:dyDescent="0.25">
      <c r="XEX37" s="21"/>
      <c r="XEY37" s="21"/>
    </row>
    <row r="38" spans="16378:16379" x14ac:dyDescent="0.25">
      <c r="XEX38" s="57" t="s">
        <v>14</v>
      </c>
      <c r="XEY38" s="57"/>
    </row>
    <row r="39" spans="16378:16379" x14ac:dyDescent="0.25">
      <c r="XEX39" s="21" t="s">
        <v>17</v>
      </c>
      <c r="XEY39" s="21" t="s">
        <v>18</v>
      </c>
    </row>
    <row r="40" spans="16378:16379" x14ac:dyDescent="0.25">
      <c r="XEX40" s="21" t="s">
        <v>21</v>
      </c>
      <c r="XEY40" s="21" t="s">
        <v>22</v>
      </c>
    </row>
    <row r="41" spans="16378:16379" x14ac:dyDescent="0.25">
      <c r="XEX41" s="21" t="s">
        <v>27</v>
      </c>
      <c r="XEY41" s="21" t="s">
        <v>28</v>
      </c>
    </row>
    <row r="42" spans="16378:16379" x14ac:dyDescent="0.25">
      <c r="XEX42" s="21" t="s">
        <v>29</v>
      </c>
      <c r="XEY42" s="21" t="s">
        <v>30</v>
      </c>
    </row>
    <row r="43" spans="16378:16379" x14ac:dyDescent="0.25">
      <c r="XEX43" s="21" t="s">
        <v>23</v>
      </c>
      <c r="XEY43" s="21" t="s">
        <v>24</v>
      </c>
    </row>
    <row r="44" spans="16378:16379" x14ac:dyDescent="0.25">
      <c r="XEX44" s="21" t="s">
        <v>66</v>
      </c>
      <c r="XEY44" s="21" t="s">
        <v>54</v>
      </c>
    </row>
    <row r="45" spans="16378:16379" x14ac:dyDescent="0.25">
      <c r="XEX45" s="21" t="s">
        <v>67</v>
      </c>
      <c r="XEY45" s="21" t="s">
        <v>55</v>
      </c>
    </row>
    <row r="46" spans="16378:16379" x14ac:dyDescent="0.25">
      <c r="XEX46" s="21" t="s">
        <v>65</v>
      </c>
      <c r="XEY46" s="21" t="s">
        <v>56</v>
      </c>
    </row>
    <row r="47" spans="16378:16379" x14ac:dyDescent="0.25">
      <c r="XEX47" s="21" t="s">
        <v>64</v>
      </c>
      <c r="XEY47" s="21" t="s">
        <v>57</v>
      </c>
    </row>
    <row r="48" spans="16378:16379" x14ac:dyDescent="0.25">
      <c r="XEX48" s="21" t="s">
        <v>63</v>
      </c>
      <c r="XEY48" s="22" t="s">
        <v>59</v>
      </c>
    </row>
    <row r="49" spans="16378:16379" x14ac:dyDescent="0.25">
      <c r="XEX49" s="21" t="s">
        <v>50</v>
      </c>
      <c r="XEY49" s="22" t="s">
        <v>60</v>
      </c>
    </row>
    <row r="50" spans="16378:16379" x14ac:dyDescent="0.25">
      <c r="XEX50" s="21" t="s">
        <v>51</v>
      </c>
      <c r="XEY50" s="21" t="s">
        <v>61</v>
      </c>
    </row>
    <row r="51" spans="16378:16379" x14ac:dyDescent="0.25">
      <c r="XEX51" s="21" t="s">
        <v>52</v>
      </c>
      <c r="XEY51" s="21" t="s">
        <v>62</v>
      </c>
    </row>
    <row r="52" spans="16378:16379" x14ac:dyDescent="0.25">
      <c r="XEX52" s="21" t="s">
        <v>53</v>
      </c>
      <c r="XEY52" s="21" t="s">
        <v>58</v>
      </c>
    </row>
    <row r="53" spans="16378:16379" x14ac:dyDescent="0.25">
      <c r="XEX53" s="21" t="s">
        <v>43</v>
      </c>
      <c r="XEY53" s="21" t="s">
        <v>44</v>
      </c>
    </row>
    <row r="54" spans="16378:16379" x14ac:dyDescent="0.25">
      <c r="XEX54" s="21"/>
      <c r="XEY54" s="21"/>
    </row>
  </sheetData>
  <mergeCells count="16">
    <mergeCell ref="XEX38:XEY38"/>
    <mergeCell ref="A1:Y1"/>
    <mergeCell ref="A2:Y2"/>
    <mergeCell ref="B3:D3"/>
    <mergeCell ref="E3:E4"/>
    <mergeCell ref="F3:F4"/>
    <mergeCell ref="G3:H3"/>
    <mergeCell ref="I3:K3"/>
    <mergeCell ref="L3:M3"/>
    <mergeCell ref="N3:O3"/>
    <mergeCell ref="P3:Q3"/>
    <mergeCell ref="S3:U3"/>
    <mergeCell ref="V3:W3"/>
    <mergeCell ref="X3:Y3"/>
    <mergeCell ref="XEX5:XEY5"/>
    <mergeCell ref="XEX21:XEY21"/>
  </mergeCells>
  <dataValidations disablePrompts="1" count="3">
    <dataValidation type="list" allowBlank="1" showInputMessage="1" showErrorMessage="1" sqref="O5:O1048576" xr:uid="{00000000-0002-0000-0100-000000000000}">
      <formula1>$XEY$39:$XFD$53</formula1>
    </dataValidation>
    <dataValidation type="list" allowBlank="1" showInputMessage="1" showErrorMessage="1" sqref="M5:M1048576" xr:uid="{00000000-0002-0000-0100-000001000000}">
      <formula1>$XEY$22:$XFD$36</formula1>
    </dataValidation>
    <dataValidation type="list" allowBlank="1" showInputMessage="1" showErrorMessage="1" sqref="Q5:Q1048576" xr:uid="{00000000-0002-0000-0100-000002000000}">
      <formula1>$XEY$6:$XFD$13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Sheet1!Print_Titles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 Kumar Mathuria</cp:lastModifiedBy>
  <cp:lastPrinted>2020-06-22T09:01:48Z</cp:lastPrinted>
  <dcterms:created xsi:type="dcterms:W3CDTF">2013-08-31T04:53:26Z</dcterms:created>
  <dcterms:modified xsi:type="dcterms:W3CDTF">2020-09-30T18:00:28Z</dcterms:modified>
</cp:coreProperties>
</file>