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10320" activeTab="1"/>
  </bookViews>
  <sheets>
    <sheet name="Sheet1" sheetId="1" r:id="rId1"/>
    <sheet name="Sheet2" sheetId="2" r:id="rId2"/>
  </sheets>
  <definedNames>
    <definedName name="_xlnm.Print_Titles" localSheetId="0">Sheet1!$3:$4</definedName>
    <definedName name="_xlnm.Print_Titles" localSheetId="1">Sheet2!$3:$4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/>
  <c r="Z5"/>
  <c r="Y5"/>
  <c r="AB5" l="1"/>
</calcChain>
</file>

<file path=xl/sharedStrings.xml><?xml version="1.0" encoding="utf-8"?>
<sst xmlns="http://schemas.openxmlformats.org/spreadsheetml/2006/main" count="150" uniqueCount="95">
  <si>
    <t>SARASWATI HOUSE (P) LTD*</t>
  </si>
  <si>
    <t>Forms</t>
  </si>
  <si>
    <t>Quantity</t>
  </si>
  <si>
    <t>S.No.</t>
  </si>
  <si>
    <t>Binder Name</t>
  </si>
  <si>
    <t>Book Name</t>
  </si>
  <si>
    <t>Board</t>
  </si>
  <si>
    <t>Size</t>
  </si>
  <si>
    <t>1 Col</t>
  </si>
  <si>
    <t>2 Col</t>
  </si>
  <si>
    <t>4 Col</t>
  </si>
  <si>
    <t>Ordered</t>
  </si>
  <si>
    <t>Received</t>
  </si>
  <si>
    <t>Balance</t>
  </si>
  <si>
    <t>Status</t>
  </si>
  <si>
    <t>Remarks</t>
  </si>
  <si>
    <t>Stock</t>
  </si>
  <si>
    <t>Deficiency</t>
  </si>
  <si>
    <t>Paper &amp; GSM</t>
  </si>
  <si>
    <t>Title Printer</t>
  </si>
  <si>
    <t>S</t>
  </si>
  <si>
    <t>Short</t>
  </si>
  <si>
    <t>H</t>
  </si>
  <si>
    <t>Hold</t>
  </si>
  <si>
    <t>R</t>
  </si>
  <si>
    <t>Running</t>
  </si>
  <si>
    <t>D</t>
  </si>
  <si>
    <t>Delivered</t>
  </si>
  <si>
    <t>E</t>
  </si>
  <si>
    <t>Debited</t>
  </si>
  <si>
    <t>W</t>
  </si>
  <si>
    <t>Waiver</t>
  </si>
  <si>
    <t>Order No.</t>
  </si>
  <si>
    <t>Order Date</t>
  </si>
  <si>
    <t>Printer Name</t>
  </si>
  <si>
    <t>Binder</t>
  </si>
  <si>
    <t>Saral</t>
  </si>
  <si>
    <t>Busy</t>
  </si>
  <si>
    <t>P</t>
  </si>
  <si>
    <t>Printed</t>
  </si>
  <si>
    <t>L</t>
  </si>
  <si>
    <t>Laminated</t>
  </si>
  <si>
    <t>SO</t>
  </si>
  <si>
    <t>Total</t>
  </si>
  <si>
    <t>Book Binder</t>
  </si>
  <si>
    <t>Text</t>
  </si>
  <si>
    <t>Title</t>
  </si>
  <si>
    <t>Book</t>
  </si>
  <si>
    <t>Text Printer</t>
  </si>
  <si>
    <t>Print Order</t>
  </si>
  <si>
    <t>Stock Requirment</t>
  </si>
  <si>
    <t>Paper Calculation (Reams)</t>
  </si>
  <si>
    <t>Color</t>
  </si>
  <si>
    <t>Print Order Status Register From 01-Apr-2012 To 31-Mar-2013</t>
  </si>
  <si>
    <t>N</t>
  </si>
  <si>
    <t>Not Reqd.</t>
  </si>
  <si>
    <t>Bill</t>
  </si>
  <si>
    <t>PO No.</t>
  </si>
  <si>
    <t>PO Date</t>
  </si>
  <si>
    <t>Bill No.</t>
  </si>
  <si>
    <t>Bill Date</t>
  </si>
  <si>
    <t>V</t>
  </si>
  <si>
    <t>X</t>
  </si>
  <si>
    <t>Y</t>
  </si>
  <si>
    <t>Z</t>
  </si>
  <si>
    <t>CD Received</t>
  </si>
  <si>
    <t>CD Delivered</t>
  </si>
  <si>
    <t>Ferro Received</t>
  </si>
  <si>
    <t>Ferro Delivered</t>
  </si>
  <si>
    <t>Under Process</t>
  </si>
  <si>
    <t>+ve Received</t>
  </si>
  <si>
    <t>+ve Delivered</t>
  </si>
  <si>
    <t>Hold (+ve)</t>
  </si>
  <si>
    <t>Hold (Paper)</t>
  </si>
  <si>
    <t>U</t>
  </si>
  <si>
    <t>T</t>
  </si>
  <si>
    <t>Q</t>
  </si>
  <si>
    <t>M</t>
  </si>
  <si>
    <t>O</t>
  </si>
  <si>
    <t>Laminator</t>
  </si>
  <si>
    <t>RACHNA SAGAR (P) LTD*</t>
  </si>
  <si>
    <t>Target Date</t>
  </si>
  <si>
    <t>Extend Date</t>
  </si>
  <si>
    <t>Edition</t>
  </si>
  <si>
    <t>Ref No</t>
  </si>
  <si>
    <t>PDF Received Date</t>
  </si>
  <si>
    <t>PDF Send Date</t>
  </si>
  <si>
    <t>Delivery Date</t>
  </si>
  <si>
    <t>Pages</t>
  </si>
  <si>
    <t>HSN Code</t>
  </si>
  <si>
    <t>ISBN No.</t>
  </si>
  <si>
    <t>Sale Discount</t>
  </si>
  <si>
    <t>MRP</t>
  </si>
  <si>
    <t>Processing</t>
  </si>
  <si>
    <t>Pending Print Order Register (Busy) From 01-Apr-2018 To 31-Mar-2019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</si>
</sst>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dd\-mm\-yy"/>
  </numFmts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0">
    <xf numFmtId="0" fontId="0" fillId="0" borderId="0" xfId="0"/>
    <xf numFmtId="165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" fontId="10" fillId="0" borderId="0" xfId="1" applyNumberFormat="1" applyFont="1" applyBorder="1" applyAlignment="1">
      <alignment horizontal="right" vertical="center"/>
    </xf>
    <xf numFmtId="1" fontId="6" fillId="0" borderId="0" xfId="1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Alignment="1">
      <alignment horizontal="right" vertical="center" wrapText="1"/>
    </xf>
    <xf numFmtId="0" fontId="6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2" fontId="10" fillId="0" borderId="0" xfId="1" applyNumberFormat="1" applyFont="1" applyBorder="1" applyAlignment="1">
      <alignment horizontal="right" vertical="center"/>
    </xf>
    <xf numFmtId="2" fontId="6" fillId="0" borderId="0" xfId="1" applyNumberFormat="1" applyFont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0" fillId="0" borderId="0" xfId="1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" fontId="10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1" fontId="10" fillId="0" borderId="0" xfId="1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66" fontId="0" fillId="0" borderId="0" xfId="0" applyNumberForma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10" fillId="0" borderId="0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54"/>
  <sheetViews>
    <sheetView topLeftCell="T1" workbookViewId="0">
      <selection activeCell="AJ1" sqref="AJ1:AJ1048576"/>
    </sheetView>
  </sheetViews>
  <sheetFormatPr defaultRowHeight="15"/>
  <cols>
    <col min="1" max="1" width="5" style="27" bestFit="1" customWidth="1"/>
    <col min="2" max="2" width="18.7109375" style="20" customWidth="1"/>
    <col min="3" max="3" width="5.5703125" style="6" customWidth="1"/>
    <col min="4" max="4" width="8.85546875" style="20" customWidth="1"/>
    <col min="5" max="7" width="7" style="30" customWidth="1"/>
    <col min="8" max="8" width="6.28515625" style="26" hidden="1" customWidth="1"/>
    <col min="9" max="9" width="7.5703125" style="32" bestFit="1" customWidth="1"/>
    <col min="10" max="10" width="8.140625" style="6" customWidth="1"/>
    <col min="11" max="11" width="9.140625" style="8" customWidth="1"/>
    <col min="12" max="12" width="18.28515625" style="46" customWidth="1"/>
    <col min="13" max="13" width="9.140625" style="9" customWidth="1"/>
    <col min="14" max="14" width="15.7109375" style="20" customWidth="1"/>
    <col min="15" max="15" width="5.85546875" style="6" bestFit="1" customWidth="1"/>
    <col min="16" max="16" width="15.7109375" style="20" customWidth="1"/>
    <col min="17" max="17" width="5.85546875" style="6" bestFit="1" customWidth="1"/>
    <col min="18" max="18" width="15.7109375" style="20" customWidth="1"/>
    <col min="19" max="19" width="8.28515625" style="6" bestFit="1" customWidth="1"/>
    <col min="20" max="20" width="7.7109375" style="21" customWidth="1"/>
    <col min="21" max="21" width="5.85546875" style="9" customWidth="1"/>
    <col min="22" max="22" width="6.5703125" style="12" customWidth="1"/>
    <col min="23" max="23" width="8.85546875" style="12" bestFit="1" customWidth="1"/>
    <col min="24" max="24" width="11.28515625" style="20" bestFit="1" customWidth="1"/>
    <col min="25" max="27" width="7.7109375" style="15" customWidth="1"/>
    <col min="28" max="28" width="8.5703125" style="15" customWidth="1"/>
    <col min="29" max="29" width="7.5703125" style="6" bestFit="1" customWidth="1"/>
    <col min="30" max="30" width="8.140625" style="6" customWidth="1"/>
    <col min="31" max="32" width="10.28515625" style="48" customWidth="1"/>
    <col min="33" max="33" width="9.140625" style="51"/>
    <col min="34" max="34" width="8" style="4" bestFit="1" customWidth="1"/>
    <col min="35" max="35" width="9.28515625" style="4" customWidth="1"/>
    <col min="36" max="36" width="9.140625" style="56"/>
    <col min="37" max="16379" width="9.140625" style="4"/>
    <col min="16380" max="16380" width="9.140625" style="4" customWidth="1"/>
    <col min="16381" max="16381" width="10.140625" style="3" hidden="1" customWidth="1"/>
    <col min="16382" max="16382" width="7.85546875" style="44" hidden="1" customWidth="1"/>
    <col min="16383" max="16383" width="7.7109375" style="3" hidden="1" customWidth="1"/>
    <col min="16384" max="16384" width="15.28515625" style="3" hidden="1" customWidth="1"/>
  </cols>
  <sheetData>
    <row r="1" spans="1:16384" ht="18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47"/>
      <c r="AF1" s="47"/>
      <c r="AG1" s="37"/>
      <c r="AH1" s="3"/>
      <c r="AI1" s="3"/>
      <c r="AJ1" s="55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</row>
    <row r="2" spans="1:16384" ht="15.75">
      <c r="A2" s="58" t="s">
        <v>53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47"/>
      <c r="AF2" s="47"/>
      <c r="AG2" s="37"/>
      <c r="AH2" s="3"/>
      <c r="AI2" s="3"/>
      <c r="AJ2" s="55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</row>
    <row r="3" spans="1:16384">
      <c r="B3" s="66"/>
      <c r="C3" s="66"/>
      <c r="D3" s="66"/>
      <c r="E3" s="61" t="s">
        <v>1</v>
      </c>
      <c r="F3" s="61"/>
      <c r="G3" s="61"/>
      <c r="H3" s="25" t="s">
        <v>46</v>
      </c>
      <c r="I3" s="60" t="s">
        <v>49</v>
      </c>
      <c r="J3" s="60"/>
      <c r="K3" s="62" t="s">
        <v>2</v>
      </c>
      <c r="L3" s="62"/>
      <c r="M3" s="62"/>
      <c r="N3" s="63" t="s">
        <v>45</v>
      </c>
      <c r="O3" s="63"/>
      <c r="P3" s="63" t="s">
        <v>46</v>
      </c>
      <c r="Q3" s="63"/>
      <c r="R3" s="63" t="s">
        <v>47</v>
      </c>
      <c r="S3" s="63"/>
      <c r="T3" s="2"/>
      <c r="U3" s="65" t="s">
        <v>50</v>
      </c>
      <c r="V3" s="65"/>
      <c r="W3" s="65"/>
      <c r="X3" s="64" t="s">
        <v>51</v>
      </c>
      <c r="Y3" s="64"/>
      <c r="Z3" s="64"/>
      <c r="AA3" s="64"/>
      <c r="AB3" s="64"/>
      <c r="AC3" s="60" t="s">
        <v>56</v>
      </c>
      <c r="AD3" s="60"/>
      <c r="AG3" s="37"/>
      <c r="AH3" s="3"/>
      <c r="AI3" s="3"/>
      <c r="AJ3" s="55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</row>
    <row r="4" spans="1:16384" ht="47.25" customHeight="1">
      <c r="A4" s="24" t="s">
        <v>3</v>
      </c>
      <c r="B4" s="10" t="s">
        <v>5</v>
      </c>
      <c r="C4" s="5" t="s">
        <v>6</v>
      </c>
      <c r="D4" s="10" t="s">
        <v>7</v>
      </c>
      <c r="E4" s="29" t="s">
        <v>8</v>
      </c>
      <c r="F4" s="29" t="s">
        <v>9</v>
      </c>
      <c r="G4" s="29" t="s">
        <v>10</v>
      </c>
      <c r="H4" s="25" t="s">
        <v>52</v>
      </c>
      <c r="I4" s="25" t="s">
        <v>57</v>
      </c>
      <c r="J4" s="5" t="s">
        <v>58</v>
      </c>
      <c r="K4" s="7" t="s">
        <v>11</v>
      </c>
      <c r="L4" s="45" t="s">
        <v>12</v>
      </c>
      <c r="M4" s="7" t="s">
        <v>13</v>
      </c>
      <c r="N4" s="10" t="s">
        <v>34</v>
      </c>
      <c r="O4" s="5" t="s">
        <v>14</v>
      </c>
      <c r="P4" s="10" t="s">
        <v>34</v>
      </c>
      <c r="Q4" s="5" t="s">
        <v>14</v>
      </c>
      <c r="R4" s="10" t="s">
        <v>4</v>
      </c>
      <c r="S4" s="10" t="s">
        <v>14</v>
      </c>
      <c r="T4" s="24" t="s">
        <v>15</v>
      </c>
      <c r="U4" s="13" t="s">
        <v>16</v>
      </c>
      <c r="V4" s="11" t="s">
        <v>42</v>
      </c>
      <c r="W4" s="17" t="s">
        <v>17</v>
      </c>
      <c r="X4" s="19" t="s">
        <v>18</v>
      </c>
      <c r="Y4" s="1" t="s">
        <v>8</v>
      </c>
      <c r="Z4" s="1" t="s">
        <v>9</v>
      </c>
      <c r="AA4" s="1" t="s">
        <v>10</v>
      </c>
      <c r="AB4" s="18" t="s">
        <v>43</v>
      </c>
      <c r="AC4" s="33" t="s">
        <v>59</v>
      </c>
      <c r="AD4" s="5" t="s">
        <v>60</v>
      </c>
      <c r="AE4" s="49" t="s">
        <v>81</v>
      </c>
      <c r="AF4" s="49" t="s">
        <v>82</v>
      </c>
      <c r="AG4" s="52" t="s">
        <v>84</v>
      </c>
      <c r="AH4" s="53" t="s">
        <v>85</v>
      </c>
      <c r="AI4" s="54" t="s">
        <v>86</v>
      </c>
      <c r="AJ4" s="54" t="s">
        <v>87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C4" s="22"/>
      <c r="XFD4" s="22"/>
    </row>
    <row r="5" spans="1:16384">
      <c r="B5" s="28"/>
      <c r="Y5" s="16">
        <f>(E5*$K5/1000)+(E5*$K5/1000)*IF($K5&lt;=7799,2%,1%)</f>
        <v>0</v>
      </c>
      <c r="Z5" s="16">
        <f>(F5*$K5/1000)+(F5*$K5/1000)*IF($K5&lt;=5299,4%,2%)</f>
        <v>0</v>
      </c>
      <c r="AA5" s="16">
        <f>(G5*$K5/1000)+(G5*$K5/1000)*IF($K5&lt;=10599,4%,3%)</f>
        <v>0</v>
      </c>
      <c r="AB5" s="14">
        <f>+Y5+Z5+AA5</f>
        <v>0</v>
      </c>
      <c r="XFC5" s="59" t="s">
        <v>44</v>
      </c>
      <c r="XFD5" s="59"/>
    </row>
    <row r="6" spans="1:16384">
      <c r="Y6" s="16"/>
      <c r="XFC6" s="23" t="s">
        <v>20</v>
      </c>
      <c r="XFD6" s="23" t="s">
        <v>21</v>
      </c>
    </row>
    <row r="7" spans="1:16384">
      <c r="XFC7" s="23" t="s">
        <v>22</v>
      </c>
      <c r="XFD7" s="23" t="s">
        <v>23</v>
      </c>
    </row>
    <row r="8" spans="1:16384">
      <c r="XFC8" s="23" t="s">
        <v>24</v>
      </c>
      <c r="XFD8" s="23" t="s">
        <v>25</v>
      </c>
    </row>
    <row r="9" spans="1:16384">
      <c r="XFC9" s="23" t="s">
        <v>26</v>
      </c>
      <c r="XFD9" s="23" t="s">
        <v>27</v>
      </c>
    </row>
    <row r="10" spans="1:16384">
      <c r="XFC10" s="23" t="s">
        <v>28</v>
      </c>
      <c r="XFD10" s="23" t="s">
        <v>29</v>
      </c>
    </row>
    <row r="11" spans="1:16384">
      <c r="XFC11" s="23" t="s">
        <v>30</v>
      </c>
      <c r="XFD11" s="23" t="s">
        <v>31</v>
      </c>
    </row>
    <row r="12" spans="1:16384">
      <c r="XFC12" s="42" t="s">
        <v>64</v>
      </c>
      <c r="XFD12" s="42" t="s">
        <v>69</v>
      </c>
    </row>
    <row r="13" spans="1:16384">
      <c r="XFC13" s="31" t="s">
        <v>54</v>
      </c>
      <c r="XFD13" s="31" t="s">
        <v>55</v>
      </c>
    </row>
    <row r="14" spans="1:16384">
      <c r="XFC14" s="23"/>
      <c r="XFD14" s="42"/>
    </row>
    <row r="15" spans="1:16384">
      <c r="XFC15" s="23"/>
      <c r="XFD15" s="42"/>
    </row>
    <row r="16" spans="1:16384">
      <c r="XFC16" s="23"/>
      <c r="XFD16" s="42"/>
    </row>
    <row r="17" spans="16383:16384">
      <c r="XFC17" s="23"/>
      <c r="XFD17" s="42"/>
    </row>
    <row r="18" spans="16383:16384">
      <c r="XFC18" s="23"/>
      <c r="XFD18" s="42"/>
    </row>
    <row r="19" spans="16383:16384">
      <c r="XFC19" s="23"/>
      <c r="XFD19" s="42"/>
    </row>
    <row r="20" spans="16383:16384">
      <c r="XFC20" s="31"/>
      <c r="XFD20" s="31"/>
    </row>
    <row r="21" spans="16383:16384">
      <c r="XFC21" s="59" t="s">
        <v>48</v>
      </c>
      <c r="XFD21" s="59"/>
    </row>
    <row r="22" spans="16383:16384">
      <c r="XFC22" s="23" t="s">
        <v>22</v>
      </c>
      <c r="XFD22" s="23" t="s">
        <v>23</v>
      </c>
    </row>
    <row r="23" spans="16383:16384">
      <c r="XFC23" s="23" t="s">
        <v>26</v>
      </c>
      <c r="XFD23" s="23" t="s">
        <v>27</v>
      </c>
    </row>
    <row r="24" spans="16383:16384">
      <c r="XFC24" s="23" t="s">
        <v>38</v>
      </c>
      <c r="XFD24" s="23" t="s">
        <v>39</v>
      </c>
    </row>
    <row r="25" spans="16383:16384">
      <c r="XFC25" s="23" t="s">
        <v>24</v>
      </c>
      <c r="XFD25" s="23" t="s">
        <v>25</v>
      </c>
    </row>
    <row r="26" spans="16383:16384">
      <c r="XFC26" s="23" t="s">
        <v>28</v>
      </c>
      <c r="XFD26" s="23" t="s">
        <v>29</v>
      </c>
    </row>
    <row r="27" spans="16383:16384">
      <c r="XFC27" s="42" t="s">
        <v>77</v>
      </c>
      <c r="XFD27" s="41" t="s">
        <v>65</v>
      </c>
    </row>
    <row r="28" spans="16383:16384">
      <c r="XFC28" s="42" t="s">
        <v>78</v>
      </c>
      <c r="XFD28" s="41" t="s">
        <v>66</v>
      </c>
    </row>
    <row r="29" spans="16383:16384">
      <c r="XFC29" s="42" t="s">
        <v>76</v>
      </c>
      <c r="XFD29" s="41" t="s">
        <v>67</v>
      </c>
    </row>
    <row r="30" spans="16383:16384">
      <c r="XFC30" s="42" t="s">
        <v>75</v>
      </c>
      <c r="XFD30" s="41" t="s">
        <v>68</v>
      </c>
    </row>
    <row r="31" spans="16383:16384">
      <c r="XFC31" s="42" t="s">
        <v>74</v>
      </c>
      <c r="XFD31" s="43" t="s">
        <v>70</v>
      </c>
    </row>
    <row r="32" spans="16383:16384">
      <c r="XFC32" s="42" t="s">
        <v>61</v>
      </c>
      <c r="XFD32" s="43" t="s">
        <v>71</v>
      </c>
    </row>
    <row r="33" spans="16383:16384">
      <c r="XFC33" s="42" t="s">
        <v>62</v>
      </c>
      <c r="XFD33" s="42" t="s">
        <v>72</v>
      </c>
    </row>
    <row r="34" spans="16383:16384">
      <c r="XFC34" s="42" t="s">
        <v>63</v>
      </c>
      <c r="XFD34" s="42" t="s">
        <v>73</v>
      </c>
    </row>
    <row r="35" spans="16383:16384">
      <c r="XFC35" s="42" t="s">
        <v>64</v>
      </c>
      <c r="XFD35" s="42" t="s">
        <v>69</v>
      </c>
    </row>
    <row r="36" spans="16383:16384">
      <c r="XFC36" s="31" t="s">
        <v>54</v>
      </c>
      <c r="XFD36" s="31" t="s">
        <v>55</v>
      </c>
    </row>
    <row r="37" spans="16383:16384">
      <c r="XFC37" s="31"/>
      <c r="XFD37" s="31"/>
    </row>
    <row r="38" spans="16383:16384">
      <c r="XFC38" s="59" t="s">
        <v>19</v>
      </c>
      <c r="XFD38" s="59"/>
    </row>
    <row r="39" spans="16383:16384">
      <c r="XFC39" s="23" t="s">
        <v>22</v>
      </c>
      <c r="XFD39" s="23" t="s">
        <v>23</v>
      </c>
    </row>
    <row r="40" spans="16383:16384">
      <c r="XFC40" s="23" t="s">
        <v>26</v>
      </c>
      <c r="XFD40" s="23" t="s">
        <v>27</v>
      </c>
    </row>
    <row r="41" spans="16383:16384">
      <c r="XFC41" s="23" t="s">
        <v>38</v>
      </c>
      <c r="XFD41" s="23" t="s">
        <v>39</v>
      </c>
    </row>
    <row r="42" spans="16383:16384">
      <c r="XFC42" s="23" t="s">
        <v>40</v>
      </c>
      <c r="XFD42" s="23" t="s">
        <v>41</v>
      </c>
    </row>
    <row r="43" spans="16383:16384">
      <c r="XFC43" s="23" t="s">
        <v>28</v>
      </c>
      <c r="XFD43" s="23" t="s">
        <v>29</v>
      </c>
    </row>
    <row r="44" spans="16383:16384">
      <c r="XFC44" s="42" t="s">
        <v>77</v>
      </c>
      <c r="XFD44" s="41" t="s">
        <v>65</v>
      </c>
    </row>
    <row r="45" spans="16383:16384">
      <c r="XFC45" s="42" t="s">
        <v>78</v>
      </c>
      <c r="XFD45" s="41" t="s">
        <v>66</v>
      </c>
    </row>
    <row r="46" spans="16383:16384">
      <c r="XFC46" s="42" t="s">
        <v>76</v>
      </c>
      <c r="XFD46" s="41" t="s">
        <v>67</v>
      </c>
    </row>
    <row r="47" spans="16383:16384">
      <c r="XFC47" s="42" t="s">
        <v>75</v>
      </c>
      <c r="XFD47" s="41" t="s">
        <v>68</v>
      </c>
    </row>
    <row r="48" spans="16383:16384">
      <c r="XFC48" s="42" t="s">
        <v>74</v>
      </c>
      <c r="XFD48" s="43" t="s">
        <v>70</v>
      </c>
    </row>
    <row r="49" spans="16383:16384">
      <c r="XFC49" s="42" t="s">
        <v>61</v>
      </c>
      <c r="XFD49" s="43" t="s">
        <v>71</v>
      </c>
    </row>
    <row r="50" spans="16383:16384">
      <c r="XFC50" s="42" t="s">
        <v>62</v>
      </c>
      <c r="XFD50" s="42" t="s">
        <v>72</v>
      </c>
    </row>
    <row r="51" spans="16383:16384">
      <c r="XFC51" s="42" t="s">
        <v>63</v>
      </c>
      <c r="XFD51" s="42" t="s">
        <v>73</v>
      </c>
    </row>
    <row r="52" spans="16383:16384">
      <c r="XFC52" s="42" t="s">
        <v>64</v>
      </c>
      <c r="XFD52" s="42" t="s">
        <v>69</v>
      </c>
    </row>
    <row r="53" spans="16383:16384">
      <c r="XFC53" s="31" t="s">
        <v>54</v>
      </c>
      <c r="XFD53" s="31" t="s">
        <v>55</v>
      </c>
    </row>
    <row r="54" spans="16383:16384">
      <c r="XFC54" s="31"/>
      <c r="XFD54" s="31"/>
    </row>
  </sheetData>
  <mergeCells count="15">
    <mergeCell ref="A1:AD1"/>
    <mergeCell ref="A2:AD2"/>
    <mergeCell ref="XFC38:XFD38"/>
    <mergeCell ref="XFC21:XFD21"/>
    <mergeCell ref="XFC5:XFD5"/>
    <mergeCell ref="I3:J3"/>
    <mergeCell ref="E3:G3"/>
    <mergeCell ref="K3:M3"/>
    <mergeCell ref="N3:O3"/>
    <mergeCell ref="P3:Q3"/>
    <mergeCell ref="R3:S3"/>
    <mergeCell ref="X3:AB3"/>
    <mergeCell ref="U3:W3"/>
    <mergeCell ref="B3:D3"/>
    <mergeCell ref="AC3:AD3"/>
  </mergeCells>
  <conditionalFormatting sqref="Y5:AB1048576">
    <cfRule type="expression" dxfId="0" priority="2">
      <formula>$W5&gt;-900</formula>
    </cfRule>
  </conditionalFormatting>
  <dataValidations count="3">
    <dataValidation type="list" allowBlank="1" showInputMessage="1" showErrorMessage="1" sqref="S5:S1048576">
      <formula1>$XFD$6:$XFD$13</formula1>
    </dataValidation>
    <dataValidation type="list" allowBlank="1" showInputMessage="1" showErrorMessage="1" sqref="O5:O1048576">
      <formula1>$XFD$22:$XFD$36</formula1>
    </dataValidation>
    <dataValidation type="list" allowBlank="1" showInputMessage="1" showErrorMessage="1" sqref="Q5:Q1048576">
      <formula1>$XFD$39:$XFD$53</formula1>
    </dataValidation>
  </dataValidations>
  <printOptions horizontalCentered="1" gridLines="1"/>
  <pageMargins left="0" right="0" top="0.25" bottom="0" header="0.3" footer="0.3"/>
  <pageSetup paperSize="9" scale="55" fitToHeight="1000" orientation="landscape" blackAndWhite="1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"/>
  <sheetViews>
    <sheetView tabSelected="1" workbookViewId="0">
      <selection activeCell="L15" sqref="L15"/>
    </sheetView>
  </sheetViews>
  <sheetFormatPr defaultRowHeight="15"/>
  <cols>
    <col min="1" max="1" width="5" style="38" customWidth="1"/>
    <col min="2" max="2" width="23.140625" style="39" customWidth="1"/>
    <col min="3" max="3" width="9.5703125" style="39" customWidth="1"/>
    <col min="4" max="4" width="11.42578125" style="39" customWidth="1"/>
    <col min="5" max="5" width="10" style="39" customWidth="1"/>
    <col min="6" max="6" width="8.85546875" style="38" customWidth="1"/>
    <col min="7" max="8" width="10.28515625" style="39" customWidth="1"/>
    <col min="9" max="10" width="8.7109375" style="40" customWidth="1"/>
    <col min="11" max="13" width="12.7109375" style="39" customWidth="1"/>
    <col min="14" max="14" width="9.140625" style="39"/>
    <col min="15" max="15" width="9.140625" style="37"/>
    <col min="16" max="16" width="12.85546875" style="37" bestFit="1" customWidth="1"/>
    <col min="17" max="17" width="9.140625" style="37"/>
    <col min="18" max="18" width="10.42578125" style="37" bestFit="1" customWidth="1"/>
    <col min="19" max="16383" width="9.140625" style="37"/>
    <col min="16384" max="16384" width="0" style="37" hidden="1" customWidth="1"/>
  </cols>
  <sheetData>
    <row r="1" spans="1:18" ht="18.75">
      <c r="A1" s="68" t="s">
        <v>80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8" ht="15.75">
      <c r="A2" s="69" t="s">
        <v>94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>
      <c r="A3" s="34"/>
      <c r="B3" s="5"/>
      <c r="C3" s="5"/>
      <c r="D3" s="5"/>
      <c r="E3" s="5"/>
      <c r="F3" s="34"/>
      <c r="G3" s="65" t="s">
        <v>33</v>
      </c>
      <c r="H3" s="65"/>
      <c r="I3" s="67" t="s">
        <v>2</v>
      </c>
      <c r="J3" s="67"/>
      <c r="K3" s="5"/>
      <c r="L3" s="65" t="s">
        <v>35</v>
      </c>
      <c r="M3" s="65"/>
    </row>
    <row r="4" spans="1:18">
      <c r="A4" s="34" t="s">
        <v>3</v>
      </c>
      <c r="B4" s="5" t="s">
        <v>5</v>
      </c>
      <c r="C4" s="5" t="s">
        <v>88</v>
      </c>
      <c r="D4" s="5" t="s">
        <v>89</v>
      </c>
      <c r="E4" s="5" t="s">
        <v>90</v>
      </c>
      <c r="F4" s="34" t="s">
        <v>32</v>
      </c>
      <c r="G4" s="5" t="s">
        <v>36</v>
      </c>
      <c r="H4" s="5" t="s">
        <v>37</v>
      </c>
      <c r="I4" s="36" t="s">
        <v>36</v>
      </c>
      <c r="J4" s="36" t="s">
        <v>37</v>
      </c>
      <c r="K4" s="5" t="s">
        <v>34</v>
      </c>
      <c r="L4" s="5" t="s">
        <v>36</v>
      </c>
      <c r="M4" s="35" t="s">
        <v>37</v>
      </c>
      <c r="N4" s="35" t="s">
        <v>79</v>
      </c>
      <c r="O4" s="50" t="s">
        <v>83</v>
      </c>
      <c r="P4" s="50" t="s">
        <v>91</v>
      </c>
      <c r="Q4" s="50" t="s">
        <v>92</v>
      </c>
      <c r="R4" s="50" t="s">
        <v>93</v>
      </c>
    </row>
  </sheetData>
  <mergeCells count="5">
    <mergeCell ref="G3:H3"/>
    <mergeCell ref="I3:J3"/>
    <mergeCell ref="L3:M3"/>
    <mergeCell ref="A2:R2"/>
    <mergeCell ref="A1:R1"/>
  </mergeCells>
  <printOptions horizontalCentered="1" gridLines="1"/>
  <pageMargins left="0" right="0" top="0.25" bottom="0" header="0.3" footer="0.3"/>
  <pageSetup paperSize="9" fitToHeight="1000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shamshad</cp:lastModifiedBy>
  <cp:lastPrinted>2013-10-15T09:01:38Z</cp:lastPrinted>
  <dcterms:created xsi:type="dcterms:W3CDTF">2013-08-31T04:53:26Z</dcterms:created>
  <dcterms:modified xsi:type="dcterms:W3CDTF">2019-01-21T10:32:25Z</dcterms:modified>
</cp:coreProperties>
</file>