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86faa63606a5e5/Desktop/"/>
    </mc:Choice>
  </mc:AlternateContent>
  <xr:revisionPtr revIDLastSave="8" documentId="8_{3DDEA17E-6493-4CF3-AF85-894CB8E95CE1}" xr6:coauthVersionLast="47" xr6:coauthVersionMax="47" xr10:uidLastSave="{5AE09086-4FA5-4933-90A8-01EAF6C3F44A}"/>
  <bookViews>
    <workbookView xWindow="-120" yWindow="-120" windowWidth="29040" windowHeight="16440" xr2:uid="{60D2F9D6-13F5-4F93-BB62-1B10C91637F3}"/>
  </bookViews>
  <sheets>
    <sheet name="Sheet3" sheetId="3" r:id="rId1"/>
    <sheet name="Waste categories &amp; managemen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3" i="3" l="1"/>
  <c r="D73" i="3"/>
  <c r="E73" i="3"/>
  <c r="F73" i="3"/>
  <c r="B73" i="3"/>
  <c r="C36" i="3"/>
  <c r="D36" i="3"/>
  <c r="E36" i="3"/>
  <c r="F36" i="3"/>
  <c r="B36" i="3"/>
  <c r="C90" i="2"/>
  <c r="B90" i="2"/>
  <c r="C78" i="2"/>
  <c r="B78" i="2"/>
  <c r="C66" i="2"/>
  <c r="B66" i="2"/>
  <c r="C118" i="2"/>
  <c r="B118" i="2"/>
  <c r="C54" i="2"/>
  <c r="B54" i="2"/>
  <c r="C43" i="2"/>
  <c r="B43" i="2"/>
  <c r="C31" i="2"/>
  <c r="B31" i="2"/>
  <c r="C24" i="2"/>
  <c r="B24" i="2"/>
  <c r="C112" i="2"/>
  <c r="B112" i="2"/>
  <c r="C106" i="2"/>
  <c r="B106" i="2"/>
  <c r="C101" i="2"/>
  <c r="B101" i="2"/>
  <c r="C96" i="2"/>
  <c r="B96" i="2"/>
  <c r="C12" i="2"/>
  <c r="B12" i="2"/>
</calcChain>
</file>

<file path=xl/sharedStrings.xml><?xml version="1.0" encoding="utf-8"?>
<sst xmlns="http://schemas.openxmlformats.org/spreadsheetml/2006/main" count="187" uniqueCount="65">
  <si>
    <t>Spent solvents</t>
  </si>
  <si>
    <t>Acid, alkaline or saline wastes</t>
  </si>
  <si>
    <t>Used oils</t>
  </si>
  <si>
    <t>Chemical wastes</t>
  </si>
  <si>
    <t>Industrial effluent sludges</t>
  </si>
  <si>
    <t>Sludges and liquid wastes from waste treatment</t>
  </si>
  <si>
    <t>Health care and biological wastes</t>
  </si>
  <si>
    <t>Metallic wastes, ferrous</t>
  </si>
  <si>
    <t>Metallic wastes, non-ferrous</t>
  </si>
  <si>
    <t>Metallic wastes, mixed ferrous and non-ferrous</t>
  </si>
  <si>
    <t>Glass wastes</t>
  </si>
  <si>
    <t>Paper and cardboard wastes</t>
  </si>
  <si>
    <t>Rubber wastes</t>
  </si>
  <si>
    <t>Plastic wastes</t>
  </si>
  <si>
    <t>Wood wastes</t>
  </si>
  <si>
    <t>Textile wastes</t>
  </si>
  <si>
    <t>Waste containing PCB</t>
  </si>
  <si>
    <t>Discarded equipment (excluding discarded vehicles, batteries and accumulators wastes)</t>
  </si>
  <si>
    <t>Discarded vehicles</t>
  </si>
  <si>
    <t>Batteries and accumulators wastes</t>
  </si>
  <si>
    <t>Animal and mixed food waste</t>
  </si>
  <si>
    <t>Vegetal wastes</t>
  </si>
  <si>
    <t>Animal faeces, urine and manure</t>
  </si>
  <si>
    <t>Household and similar wastes</t>
  </si>
  <si>
    <t>Mixed and undifferentiated materials</t>
  </si>
  <si>
    <t>Sorting residues</t>
  </si>
  <si>
    <t>Common sludges</t>
  </si>
  <si>
    <t>Mineral waste from construction and demolition</t>
  </si>
  <si>
    <t>Other mineral wastes</t>
  </si>
  <si>
    <t>Combustion wastes</t>
  </si>
  <si>
    <t>Soils</t>
  </si>
  <si>
    <t>Dredging spoils</t>
  </si>
  <si>
    <t>Mineral wastes from waste treatment and stabilised wastes</t>
  </si>
  <si>
    <t>Total</t>
  </si>
  <si>
    <t>Waste Category</t>
  </si>
  <si>
    <t>Generated</t>
  </si>
  <si>
    <t>Recycled</t>
  </si>
  <si>
    <t>Recovered</t>
  </si>
  <si>
    <t xml:space="preserve">Total                </t>
  </si>
  <si>
    <t>Disposed</t>
  </si>
  <si>
    <t>Scottish WFAS generated and managed by waste category - summary data 2022 (tonnes)</t>
  </si>
  <si>
    <t>Household</t>
  </si>
  <si>
    <t>Construction and demolition</t>
  </si>
  <si>
    <t>Other</t>
  </si>
  <si>
    <t>Incinerated by recovery</t>
  </si>
  <si>
    <t>Incinerated by Co-incineration</t>
  </si>
  <si>
    <t>Incinerated by disposal</t>
  </si>
  <si>
    <t xml:space="preserve">Revisions to 2021 Scottish WFAS generated and managed </t>
  </si>
  <si>
    <t>Other diversion from landfill</t>
  </si>
  <si>
    <t>Commercial and Industry</t>
  </si>
  <si>
    <t>Commercial and Industrial</t>
  </si>
  <si>
    <t>Recyled</t>
  </si>
  <si>
    <t>Scottish WFAS generated by waste category 2021 - 2022 (tonnes)</t>
  </si>
  <si>
    <t>Scottish WFAS generated by source 2021 - 2022 (tonnes)</t>
  </si>
  <si>
    <t xml:space="preserve">Separately collected Animal and mixed food waste generated by source 2021 - 2022 </t>
  </si>
  <si>
    <t xml:space="preserve">Separately collected Paper and cardboard generated by source 2021 - 2022 (tonnes) </t>
  </si>
  <si>
    <t xml:space="preserve"> Scottish hazardous WFAS generated by source 2021 - 2022 </t>
  </si>
  <si>
    <t xml:space="preserve">Scottish hazardous WFAS generated by waste category 2021 - 2022 </t>
  </si>
  <si>
    <t>Scottish WFAS managed 2021-2012 (tonnes)</t>
  </si>
  <si>
    <t xml:space="preserve">Scottish WFAS recycled by waste category 2021 – 2022 (tonnes) </t>
  </si>
  <si>
    <t xml:space="preserve">Scottish organic WFAS recycled by composting or anaerobic digestion by waste category 2021 - 2022 </t>
  </si>
  <si>
    <t xml:space="preserve">Scottish WFAS incinerated by method 2021 - 2022 </t>
  </si>
  <si>
    <t>Scottish WFAS incinerated by waste category 2021 – 2022</t>
  </si>
  <si>
    <t xml:space="preserve">Scottish WFAS disposed to landfill by waste category 2021 - 2022 </t>
  </si>
  <si>
    <t xml:space="preserve">Scottish hazardous WFAS disposed to landfill by waste category 2021 - 2022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</si>
</sst>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FFFFFF"/>
      <name val="Times New Roman"/>
      <family val="1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1657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808080"/>
      </left>
      <right/>
      <top/>
      <bottom style="medium">
        <color rgb="FF808080"/>
      </bottom>
      <diagonal/>
    </border>
    <border>
      <left style="medium">
        <color rgb="FF808080"/>
      </left>
      <right/>
      <top/>
      <bottom/>
      <diagonal/>
    </border>
    <border>
      <left style="medium">
        <color rgb="FF808080"/>
      </left>
      <right/>
      <top style="medium">
        <color rgb="FF808080"/>
      </top>
      <bottom style="medium">
        <color rgb="FF80808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808080"/>
      </right>
      <top/>
      <bottom style="medium">
        <color rgb="FF808080"/>
      </bottom>
      <diagonal/>
    </border>
    <border>
      <left style="medium">
        <color indexed="64"/>
      </left>
      <right style="medium">
        <color rgb="FF808080"/>
      </right>
      <top/>
      <bottom/>
      <diagonal/>
    </border>
    <border>
      <left style="medium">
        <color indexed="64"/>
      </left>
      <right style="medium">
        <color rgb="FF80808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rgb="FF808080"/>
      </bottom>
      <diagonal/>
    </border>
    <border>
      <left/>
      <right style="medium">
        <color rgb="FF808080"/>
      </right>
      <top style="medium">
        <color indexed="64"/>
      </top>
      <bottom style="medium">
        <color indexed="64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thick">
        <color indexed="64"/>
      </left>
      <right style="medium">
        <color rgb="FF808080"/>
      </right>
      <top style="medium">
        <color indexed="64"/>
      </top>
      <bottom style="thick">
        <color indexed="64"/>
      </bottom>
      <diagonal/>
    </border>
    <border>
      <left/>
      <right style="medium">
        <color rgb="FF808080"/>
      </right>
      <top style="medium">
        <color indexed="64"/>
      </top>
      <bottom style="thick">
        <color indexed="64"/>
      </bottom>
      <diagonal/>
    </border>
    <border>
      <left style="medium">
        <color rgb="FF808080"/>
      </left>
      <right style="medium">
        <color rgb="FF808080"/>
      </right>
      <top style="medium">
        <color indexed="64"/>
      </top>
      <bottom style="medium">
        <color rgb="FF808080"/>
      </bottom>
      <diagonal/>
    </border>
    <border>
      <left/>
      <right style="medium">
        <color rgb="FF808080"/>
      </right>
      <top style="medium">
        <color indexed="64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0" xfId="0" applyFont="1"/>
    <xf numFmtId="0" fontId="4" fillId="0" borderId="0" xfId="0" applyFont="1"/>
    <xf numFmtId="0" fontId="6" fillId="3" borderId="13" xfId="0" applyFont="1" applyFill="1" applyBorder="1" applyAlignment="1">
      <alignment horizontal="left" vertical="center" wrapText="1" indent="1"/>
    </xf>
    <xf numFmtId="3" fontId="3" fillId="0" borderId="0" xfId="0" applyNumberFormat="1" applyFont="1"/>
    <xf numFmtId="3" fontId="5" fillId="0" borderId="0" xfId="0" applyNumberFormat="1" applyFont="1" applyFill="1" applyBorder="1" applyAlignment="1">
      <alignment horizontal="right" vertical="center" indent="1"/>
    </xf>
    <xf numFmtId="3" fontId="5" fillId="0" borderId="0" xfId="0" applyNumberFormat="1" applyFont="1" applyFill="1" applyBorder="1" applyAlignment="1">
      <alignment horizontal="right" vertical="center" wrapText="1" indent="1"/>
    </xf>
    <xf numFmtId="0" fontId="6" fillId="3" borderId="7" xfId="0" applyFont="1" applyFill="1" applyBorder="1" applyAlignment="1">
      <alignment horizontal="left" vertical="center" wrapText="1" indent="1"/>
    </xf>
    <xf numFmtId="3" fontId="6" fillId="3" borderId="16" xfId="0" applyNumberFormat="1" applyFont="1" applyFill="1" applyBorder="1" applyAlignment="1">
      <alignment horizontal="right" vertical="center" wrapText="1" indent="1"/>
    </xf>
    <xf numFmtId="3" fontId="5" fillId="0" borderId="0" xfId="0" applyNumberFormat="1" applyFont="1" applyFill="1" applyBorder="1" applyAlignment="1">
      <alignment horizontal="right" vertical="center"/>
    </xf>
    <xf numFmtId="0" fontId="6" fillId="3" borderId="17" xfId="0" applyFont="1" applyFill="1" applyBorder="1" applyAlignment="1">
      <alignment horizontal="left" vertical="center" wrapText="1" indent="1"/>
    </xf>
    <xf numFmtId="3" fontId="6" fillId="3" borderId="18" xfId="0" applyNumberFormat="1" applyFont="1" applyFill="1" applyBorder="1" applyAlignment="1">
      <alignment horizontal="right" vertical="center" wrapText="1" indent="1"/>
    </xf>
    <xf numFmtId="0" fontId="5" fillId="0" borderId="0" xfId="0" applyFont="1" applyFill="1" applyBorder="1" applyAlignment="1">
      <alignment vertical="center" wrapText="1"/>
    </xf>
    <xf numFmtId="0" fontId="6" fillId="3" borderId="19" xfId="0" applyFont="1" applyFill="1" applyBorder="1" applyAlignment="1">
      <alignment horizontal="left" vertical="center" wrapText="1" indent="1"/>
    </xf>
    <xf numFmtId="3" fontId="6" fillId="3" borderId="20" xfId="0" applyNumberFormat="1" applyFont="1" applyFill="1" applyBorder="1" applyAlignment="1">
      <alignment horizontal="right" vertical="center" wrapText="1" indent="1"/>
    </xf>
    <xf numFmtId="3" fontId="6" fillId="3" borderId="13" xfId="0" applyNumberFormat="1" applyFont="1" applyFill="1" applyBorder="1" applyAlignment="1">
      <alignment horizontal="right" vertical="center" wrapText="1" indent="1"/>
    </xf>
    <xf numFmtId="3" fontId="7" fillId="0" borderId="1" xfId="0" applyNumberFormat="1" applyFont="1" applyBorder="1"/>
    <xf numFmtId="3" fontId="2" fillId="0" borderId="0" xfId="0" applyNumberFormat="1" applyFont="1"/>
    <xf numFmtId="0" fontId="2" fillId="0" borderId="0" xfId="0" applyFont="1"/>
    <xf numFmtId="0" fontId="6" fillId="3" borderId="21" xfId="0" applyFont="1" applyFill="1" applyBorder="1" applyAlignment="1">
      <alignment horizontal="left" vertical="center" wrapText="1" indent="1"/>
    </xf>
    <xf numFmtId="3" fontId="6" fillId="3" borderId="22" xfId="0" applyNumberFormat="1" applyFont="1" applyFill="1" applyBorder="1" applyAlignment="1">
      <alignment horizontal="right" vertical="center" wrapText="1" indent="1"/>
    </xf>
    <xf numFmtId="3" fontId="6" fillId="3" borderId="23" xfId="0" applyNumberFormat="1" applyFont="1" applyFill="1" applyBorder="1" applyAlignment="1">
      <alignment horizontal="right" vertical="center" wrapText="1" indent="1"/>
    </xf>
    <xf numFmtId="0" fontId="8" fillId="3" borderId="0" xfId="0" applyFont="1" applyFill="1" applyBorder="1" applyAlignment="1">
      <alignment horizontal="left" vertical="center" wrapText="1"/>
    </xf>
    <xf numFmtId="0" fontId="3" fillId="4" borderId="0" xfId="0" applyFont="1" applyFill="1"/>
    <xf numFmtId="3" fontId="4" fillId="4" borderId="0" xfId="0" applyNumberFormat="1" applyFont="1" applyFill="1"/>
    <xf numFmtId="0" fontId="8" fillId="3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left" vertical="top" wrapText="1"/>
    </xf>
    <xf numFmtId="0" fontId="9" fillId="2" borderId="5" xfId="0" applyFont="1" applyFill="1" applyBorder="1" applyAlignment="1">
      <alignment horizontal="left" vertical="top" wrapText="1"/>
    </xf>
    <xf numFmtId="0" fontId="9" fillId="2" borderId="7" xfId="0" applyFont="1" applyFill="1" applyBorder="1" applyAlignment="1">
      <alignment horizontal="left" vertical="top" wrapText="1"/>
    </xf>
    <xf numFmtId="0" fontId="9" fillId="2" borderId="7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/>
    </xf>
    <xf numFmtId="0" fontId="5" fillId="3" borderId="2" xfId="0" applyFont="1" applyFill="1" applyBorder="1" applyAlignment="1">
      <alignment vertical="top" wrapText="1"/>
    </xf>
    <xf numFmtId="3" fontId="5" fillId="3" borderId="6" xfId="0" applyNumberFormat="1" applyFont="1" applyFill="1" applyBorder="1" applyAlignment="1">
      <alignment horizontal="right" vertical="top"/>
    </xf>
    <xf numFmtId="0" fontId="5" fillId="3" borderId="8" xfId="0" applyFont="1" applyFill="1" applyBorder="1" applyAlignment="1">
      <alignment horizontal="right" vertical="top"/>
    </xf>
    <xf numFmtId="0" fontId="5" fillId="0" borderId="0" xfId="0" applyFont="1" applyFill="1" applyBorder="1" applyAlignment="1">
      <alignment horizontal="center" vertical="top"/>
    </xf>
    <xf numFmtId="10" fontId="5" fillId="0" borderId="0" xfId="0" applyNumberFormat="1" applyFont="1" applyFill="1" applyBorder="1" applyAlignment="1">
      <alignment horizontal="right" vertical="top"/>
    </xf>
    <xf numFmtId="3" fontId="5" fillId="3" borderId="8" xfId="0" applyNumberFormat="1" applyFont="1" applyFill="1" applyBorder="1" applyAlignment="1">
      <alignment horizontal="right" vertical="top"/>
    </xf>
    <xf numFmtId="0" fontId="5" fillId="3" borderId="6" xfId="0" applyFont="1" applyFill="1" applyBorder="1" applyAlignment="1">
      <alignment horizontal="right" vertical="top"/>
    </xf>
    <xf numFmtId="0" fontId="5" fillId="0" borderId="0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vertical="top" wrapText="1"/>
    </xf>
    <xf numFmtId="0" fontId="6" fillId="3" borderId="4" xfId="0" applyFont="1" applyFill="1" applyBorder="1" applyAlignment="1">
      <alignment vertical="top" wrapText="1"/>
    </xf>
    <xf numFmtId="3" fontId="6" fillId="3" borderId="6" xfId="0" applyNumberFormat="1" applyFont="1" applyFill="1" applyBorder="1" applyAlignment="1">
      <alignment horizontal="right" vertical="top" wrapText="1"/>
    </xf>
    <xf numFmtId="0" fontId="2" fillId="0" borderId="0" xfId="0" applyFont="1" applyAlignment="1">
      <alignment vertical="top"/>
    </xf>
    <xf numFmtId="0" fontId="9" fillId="2" borderId="14" xfId="0" applyFont="1" applyFill="1" applyBorder="1" applyAlignment="1">
      <alignment horizontal="left" vertical="top" wrapText="1"/>
    </xf>
    <xf numFmtId="0" fontId="9" fillId="2" borderId="10" xfId="0" applyFont="1" applyFill="1" applyBorder="1" applyAlignment="1">
      <alignment vertical="top" wrapText="1"/>
    </xf>
    <xf numFmtId="0" fontId="9" fillId="0" borderId="0" xfId="0" applyFont="1" applyFill="1" applyBorder="1" applyAlignment="1">
      <alignment horizontal="center" vertical="top" wrapText="1"/>
    </xf>
    <xf numFmtId="0" fontId="9" fillId="0" borderId="0" xfId="0" applyFont="1" applyFill="1" applyBorder="1" applyAlignment="1">
      <alignment horizontal="center" vertical="top" wrapText="1"/>
    </xf>
    <xf numFmtId="0" fontId="5" fillId="0" borderId="11" xfId="0" applyFont="1" applyBorder="1" applyAlignment="1">
      <alignment vertical="top" wrapText="1"/>
    </xf>
    <xf numFmtId="0" fontId="5" fillId="0" borderId="15" xfId="0" applyFont="1" applyBorder="1" applyAlignment="1">
      <alignment horizontal="right" vertical="top"/>
    </xf>
    <xf numFmtId="0" fontId="9" fillId="0" borderId="0" xfId="0" applyFont="1" applyFill="1" applyBorder="1" applyAlignment="1">
      <alignment vertical="top" wrapText="1"/>
    </xf>
    <xf numFmtId="0" fontId="5" fillId="0" borderId="0" xfId="0" applyFont="1" applyFill="1" applyBorder="1" applyAlignment="1">
      <alignment horizontal="right" vertical="top"/>
    </xf>
    <xf numFmtId="3" fontId="5" fillId="0" borderId="0" xfId="0" applyNumberFormat="1" applyFont="1" applyFill="1" applyBorder="1" applyAlignment="1">
      <alignment horizontal="right" vertical="top"/>
    </xf>
    <xf numFmtId="3" fontId="5" fillId="0" borderId="15" xfId="0" applyNumberFormat="1" applyFont="1" applyBorder="1" applyAlignment="1">
      <alignment horizontal="right" vertical="top"/>
    </xf>
    <xf numFmtId="0" fontId="5" fillId="0" borderId="12" xfId="0" applyFont="1" applyBorder="1" applyAlignment="1">
      <alignment vertical="top" wrapText="1"/>
    </xf>
    <xf numFmtId="0" fontId="5" fillId="0" borderId="10" xfId="0" applyFont="1" applyBorder="1" applyAlignment="1">
      <alignment horizontal="right" vertical="top"/>
    </xf>
    <xf numFmtId="0" fontId="6" fillId="0" borderId="13" xfId="0" applyFont="1" applyBorder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3" fontId="10" fillId="0" borderId="0" xfId="0" applyNumberFormat="1" applyFont="1" applyFill="1" applyBorder="1" applyAlignment="1">
      <alignment horizontal="right" vertical="top" wrapText="1"/>
    </xf>
    <xf numFmtId="3" fontId="6" fillId="0" borderId="0" xfId="0" applyNumberFormat="1" applyFont="1" applyFill="1" applyBorder="1" applyAlignment="1">
      <alignment horizontal="right" vertical="top"/>
    </xf>
    <xf numFmtId="0" fontId="4" fillId="0" borderId="0" xfId="0" applyFont="1" applyAlignment="1">
      <alignment vertical="top"/>
    </xf>
    <xf numFmtId="3" fontId="5" fillId="0" borderId="8" xfId="0" applyNumberFormat="1" applyFont="1" applyFill="1" applyBorder="1" applyAlignment="1">
      <alignment horizontal="right" vertical="top"/>
    </xf>
    <xf numFmtId="0" fontId="5" fillId="0" borderId="8" xfId="0" applyFont="1" applyFill="1" applyBorder="1" applyAlignment="1">
      <alignment horizontal="right" vertical="top"/>
    </xf>
    <xf numFmtId="3" fontId="5" fillId="0" borderId="9" xfId="0" applyNumberFormat="1" applyFont="1" applyFill="1" applyBorder="1" applyAlignment="1">
      <alignment horizontal="right" vertical="top"/>
    </xf>
    <xf numFmtId="0" fontId="5" fillId="0" borderId="9" xfId="0" applyFont="1" applyFill="1" applyBorder="1" applyAlignment="1">
      <alignment horizontal="right" vertical="top"/>
    </xf>
    <xf numFmtId="3" fontId="6" fillId="0" borderId="9" xfId="0" applyNumberFormat="1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28BE6-B117-473A-AC12-097ACC14A778}">
  <dimension ref="A1:M75"/>
  <sheetViews>
    <sheetView tabSelected="1" workbookViewId="0">
      <selection activeCell="M56" sqref="M56"/>
    </sheetView>
  </sheetViews>
  <sheetFormatPr defaultRowHeight="15.75" x14ac:dyDescent="0.25"/>
  <cols>
    <col min="1" max="1" width="26.85546875" style="43" customWidth="1"/>
    <col min="2" max="2" width="15.5703125" style="43" customWidth="1"/>
    <col min="3" max="3" width="13.28515625" style="43" customWidth="1"/>
    <col min="4" max="4" width="14" style="43" customWidth="1"/>
    <col min="5" max="5" width="13.42578125" style="43" customWidth="1"/>
    <col min="6" max="6" width="16.140625" style="43" customWidth="1"/>
    <col min="7" max="16384" width="9.140625" style="43"/>
  </cols>
  <sheetData>
    <row r="1" spans="1:13" ht="19.5" thickBot="1" x14ac:dyDescent="0.3">
      <c r="A1" s="60" t="s">
        <v>40</v>
      </c>
    </row>
    <row r="2" spans="1:13" ht="32.25" thickBot="1" x14ac:dyDescent="0.3">
      <c r="A2" s="27" t="s">
        <v>34</v>
      </c>
      <c r="B2" s="28" t="s">
        <v>35</v>
      </c>
      <c r="C2" s="29" t="s">
        <v>36</v>
      </c>
      <c r="D2" s="29" t="s">
        <v>37</v>
      </c>
      <c r="E2" s="29" t="s">
        <v>39</v>
      </c>
      <c r="F2" s="30" t="s">
        <v>48</v>
      </c>
      <c r="I2" s="31"/>
      <c r="J2" s="31"/>
      <c r="K2" s="31"/>
      <c r="L2" s="31"/>
      <c r="M2" s="31"/>
    </row>
    <row r="3" spans="1:13" ht="16.5" thickBot="1" x14ac:dyDescent="0.3">
      <c r="A3" s="32" t="s">
        <v>0</v>
      </c>
      <c r="B3" s="33">
        <v>53810</v>
      </c>
      <c r="C3" s="34">
        <v>0</v>
      </c>
      <c r="D3" s="34">
        <v>22</v>
      </c>
      <c r="E3" s="34">
        <v>195</v>
      </c>
      <c r="F3" s="34">
        <v>0</v>
      </c>
      <c r="I3" s="35"/>
      <c r="J3" s="36"/>
      <c r="K3" s="31"/>
      <c r="L3" s="31"/>
      <c r="M3" s="31"/>
    </row>
    <row r="4" spans="1:13" ht="32.25" thickBot="1" x14ac:dyDescent="0.3">
      <c r="A4" s="32" t="s">
        <v>1</v>
      </c>
      <c r="B4" s="33">
        <v>4169</v>
      </c>
      <c r="C4" s="34">
        <v>0</v>
      </c>
      <c r="D4" s="34">
        <v>20</v>
      </c>
      <c r="E4" s="34">
        <v>64</v>
      </c>
      <c r="F4" s="34">
        <v>0</v>
      </c>
      <c r="I4" s="35"/>
      <c r="J4" s="36"/>
      <c r="K4" s="31"/>
      <c r="L4" s="31"/>
      <c r="M4" s="31"/>
    </row>
    <row r="5" spans="1:13" ht="16.5" thickBot="1" x14ac:dyDescent="0.3">
      <c r="A5" s="32" t="s">
        <v>2</v>
      </c>
      <c r="B5" s="33">
        <v>39894</v>
      </c>
      <c r="C5" s="34">
        <v>0</v>
      </c>
      <c r="D5" s="34">
        <v>0</v>
      </c>
      <c r="E5" s="34">
        <v>336</v>
      </c>
      <c r="F5" s="34">
        <v>0</v>
      </c>
      <c r="I5" s="31"/>
      <c r="J5" s="31"/>
      <c r="K5" s="31"/>
      <c r="L5" s="31"/>
      <c r="M5" s="31"/>
    </row>
    <row r="6" spans="1:13" ht="16.5" thickBot="1" x14ac:dyDescent="0.3">
      <c r="A6" s="32" t="s">
        <v>3</v>
      </c>
      <c r="B6" s="33">
        <v>108251</v>
      </c>
      <c r="C6" s="34">
        <v>334</v>
      </c>
      <c r="D6" s="34">
        <v>221</v>
      </c>
      <c r="E6" s="37">
        <v>1505</v>
      </c>
      <c r="F6" s="34">
        <v>0</v>
      </c>
      <c r="I6" s="31"/>
      <c r="J6" s="31"/>
      <c r="K6" s="31"/>
      <c r="L6" s="31"/>
      <c r="M6" s="31"/>
    </row>
    <row r="7" spans="1:13" ht="16.5" thickBot="1" x14ac:dyDescent="0.3">
      <c r="A7" s="32" t="s">
        <v>4</v>
      </c>
      <c r="B7" s="33">
        <v>53104</v>
      </c>
      <c r="C7" s="37">
        <v>2986</v>
      </c>
      <c r="D7" s="37">
        <v>11116</v>
      </c>
      <c r="E7" s="37">
        <v>6569</v>
      </c>
      <c r="F7" s="34">
        <v>0</v>
      </c>
      <c r="I7" s="31"/>
      <c r="J7" s="31"/>
      <c r="K7" s="31"/>
      <c r="L7" s="31"/>
      <c r="M7" s="31"/>
    </row>
    <row r="8" spans="1:13" ht="32.25" thickBot="1" x14ac:dyDescent="0.3">
      <c r="A8" s="32" t="s">
        <v>5</v>
      </c>
      <c r="B8" s="38">
        <v>849</v>
      </c>
      <c r="C8" s="37">
        <v>4988</v>
      </c>
      <c r="D8" s="37">
        <v>1593</v>
      </c>
      <c r="E8" s="37">
        <v>7020</v>
      </c>
      <c r="F8" s="37">
        <v>1426</v>
      </c>
      <c r="I8" s="35"/>
      <c r="J8" s="36"/>
      <c r="K8" s="31"/>
      <c r="L8" s="31"/>
      <c r="M8" s="31"/>
    </row>
    <row r="9" spans="1:13" ht="32.25" thickBot="1" x14ac:dyDescent="0.3">
      <c r="A9" s="32" t="s">
        <v>6</v>
      </c>
      <c r="B9" s="33">
        <v>35495</v>
      </c>
      <c r="C9" s="34">
        <v>0</v>
      </c>
      <c r="D9" s="37">
        <v>5811</v>
      </c>
      <c r="E9" s="37">
        <v>10173</v>
      </c>
      <c r="F9" s="34">
        <v>0</v>
      </c>
      <c r="I9" s="35"/>
      <c r="J9" s="36"/>
      <c r="K9" s="31"/>
      <c r="L9" s="31"/>
      <c r="M9" s="31"/>
    </row>
    <row r="10" spans="1:13" ht="16.5" thickBot="1" x14ac:dyDescent="0.3">
      <c r="A10" s="32" t="s">
        <v>7</v>
      </c>
      <c r="B10" s="33">
        <v>145923</v>
      </c>
      <c r="C10" s="37">
        <v>512451</v>
      </c>
      <c r="D10" s="34">
        <v>0</v>
      </c>
      <c r="E10" s="34">
        <v>9</v>
      </c>
      <c r="F10" s="34">
        <v>0</v>
      </c>
      <c r="I10" s="31"/>
      <c r="J10" s="31"/>
      <c r="K10" s="31"/>
      <c r="L10" s="31"/>
      <c r="M10" s="31"/>
    </row>
    <row r="11" spans="1:13" ht="16.5" thickBot="1" x14ac:dyDescent="0.3">
      <c r="A11" s="32" t="s">
        <v>8</v>
      </c>
      <c r="B11" s="33">
        <v>10627</v>
      </c>
      <c r="C11" s="37">
        <v>74593</v>
      </c>
      <c r="D11" s="34">
        <v>0</v>
      </c>
      <c r="E11" s="34">
        <v>16</v>
      </c>
      <c r="F11" s="34">
        <v>0</v>
      </c>
      <c r="I11" s="31"/>
      <c r="J11" s="31"/>
      <c r="K11" s="31"/>
      <c r="L11" s="31"/>
      <c r="M11" s="31"/>
    </row>
    <row r="12" spans="1:13" ht="32.25" thickBot="1" x14ac:dyDescent="0.3">
      <c r="A12" s="32" t="s">
        <v>9</v>
      </c>
      <c r="B12" s="33">
        <v>105756</v>
      </c>
      <c r="C12" s="37">
        <v>110310</v>
      </c>
      <c r="D12" s="34">
        <v>0</v>
      </c>
      <c r="E12" s="34">
        <v>1</v>
      </c>
      <c r="F12" s="34">
        <v>0</v>
      </c>
      <c r="I12" s="39"/>
      <c r="J12" s="36"/>
      <c r="K12" s="31"/>
      <c r="L12" s="31"/>
      <c r="M12" s="31"/>
    </row>
    <row r="13" spans="1:13" ht="16.5" thickBot="1" x14ac:dyDescent="0.3">
      <c r="A13" s="32" t="s">
        <v>10</v>
      </c>
      <c r="B13" s="33">
        <v>136796</v>
      </c>
      <c r="C13" s="37">
        <v>149878</v>
      </c>
      <c r="D13" s="34">
        <v>0</v>
      </c>
      <c r="E13" s="37">
        <v>6153</v>
      </c>
      <c r="F13" s="34">
        <v>0</v>
      </c>
      <c r="I13" s="35"/>
      <c r="J13" s="36"/>
      <c r="K13" s="31"/>
      <c r="L13" s="31"/>
      <c r="M13" s="31"/>
    </row>
    <row r="14" spans="1:13" ht="16.5" thickBot="1" x14ac:dyDescent="0.3">
      <c r="A14" s="32" t="s">
        <v>11</v>
      </c>
      <c r="B14" s="33">
        <v>116293</v>
      </c>
      <c r="C14" s="37">
        <v>261631</v>
      </c>
      <c r="D14" s="34">
        <v>0</v>
      </c>
      <c r="E14" s="34">
        <v>29</v>
      </c>
      <c r="F14" s="34">
        <v>0</v>
      </c>
      <c r="I14" s="31"/>
      <c r="J14" s="31"/>
      <c r="K14" s="31"/>
      <c r="L14" s="31"/>
      <c r="M14" s="31"/>
    </row>
    <row r="15" spans="1:13" ht="16.5" thickBot="1" x14ac:dyDescent="0.3">
      <c r="A15" s="32" t="s">
        <v>12</v>
      </c>
      <c r="B15" s="33">
        <v>46023</v>
      </c>
      <c r="C15" s="34">
        <v>0</v>
      </c>
      <c r="D15" s="37">
        <v>9427</v>
      </c>
      <c r="E15" s="34">
        <v>124</v>
      </c>
      <c r="F15" s="34">
        <v>0</v>
      </c>
      <c r="I15" s="31"/>
      <c r="J15" s="31"/>
      <c r="K15" s="31"/>
      <c r="L15" s="31"/>
      <c r="M15" s="31"/>
    </row>
    <row r="16" spans="1:13" ht="16.5" thickBot="1" x14ac:dyDescent="0.3">
      <c r="A16" s="32" t="s">
        <v>13</v>
      </c>
      <c r="B16" s="33">
        <v>67935</v>
      </c>
      <c r="C16" s="37">
        <v>84757</v>
      </c>
      <c r="D16" s="34">
        <v>0</v>
      </c>
      <c r="E16" s="37">
        <v>2989</v>
      </c>
      <c r="F16" s="34">
        <v>0</v>
      </c>
      <c r="I16" s="35"/>
      <c r="J16" s="36"/>
      <c r="K16" s="31"/>
      <c r="L16" s="31"/>
      <c r="M16" s="31"/>
    </row>
    <row r="17" spans="1:13" ht="16.5" thickBot="1" x14ac:dyDescent="0.3">
      <c r="A17" s="32" t="s">
        <v>14</v>
      </c>
      <c r="B17" s="33">
        <v>255052</v>
      </c>
      <c r="C17" s="37">
        <v>162732</v>
      </c>
      <c r="D17" s="37">
        <v>355604</v>
      </c>
      <c r="E17" s="34">
        <v>113</v>
      </c>
      <c r="F17" s="34">
        <v>227</v>
      </c>
      <c r="I17" s="35"/>
      <c r="J17" s="36"/>
      <c r="K17" s="31"/>
      <c r="L17" s="31"/>
      <c r="M17" s="31"/>
    </row>
    <row r="18" spans="1:13" ht="16.5" thickBot="1" x14ac:dyDescent="0.3">
      <c r="A18" s="32" t="s">
        <v>15</v>
      </c>
      <c r="B18" s="33">
        <v>30042</v>
      </c>
      <c r="C18" s="34">
        <v>7</v>
      </c>
      <c r="D18" s="34">
        <v>0</v>
      </c>
      <c r="E18" s="37">
        <v>1562</v>
      </c>
      <c r="F18" s="34">
        <v>0</v>
      </c>
      <c r="I18" s="31"/>
      <c r="J18" s="31"/>
      <c r="K18" s="31"/>
      <c r="L18" s="31"/>
      <c r="M18" s="31"/>
    </row>
    <row r="19" spans="1:13" ht="16.5" thickBot="1" x14ac:dyDescent="0.3">
      <c r="A19" s="32" t="s">
        <v>16</v>
      </c>
      <c r="B19" s="38">
        <v>81</v>
      </c>
      <c r="C19" s="34">
        <v>1</v>
      </c>
      <c r="D19" s="34">
        <v>0</v>
      </c>
      <c r="E19" s="34">
        <v>0</v>
      </c>
      <c r="F19" s="34">
        <v>0</v>
      </c>
      <c r="I19" s="31"/>
      <c r="J19" s="31"/>
      <c r="K19" s="31"/>
      <c r="L19" s="31"/>
      <c r="M19" s="31"/>
    </row>
    <row r="20" spans="1:13" ht="63.75" thickBot="1" x14ac:dyDescent="0.3">
      <c r="A20" s="32" t="s">
        <v>17</v>
      </c>
      <c r="B20" s="33">
        <v>54177</v>
      </c>
      <c r="C20" s="37">
        <v>29823</v>
      </c>
      <c r="D20" s="34">
        <v>0</v>
      </c>
      <c r="E20" s="34">
        <v>243</v>
      </c>
      <c r="F20" s="34">
        <v>0</v>
      </c>
      <c r="I20" s="35"/>
      <c r="J20" s="36"/>
      <c r="K20" s="31"/>
      <c r="L20" s="31"/>
      <c r="M20" s="31"/>
    </row>
    <row r="21" spans="1:13" ht="16.5" thickBot="1" x14ac:dyDescent="0.3">
      <c r="A21" s="32" t="s">
        <v>18</v>
      </c>
      <c r="B21" s="33">
        <v>121529</v>
      </c>
      <c r="C21" s="37">
        <v>31975</v>
      </c>
      <c r="D21" s="34">
        <v>0</v>
      </c>
      <c r="E21" s="34">
        <v>0</v>
      </c>
      <c r="F21" s="34">
        <v>0</v>
      </c>
      <c r="I21" s="35"/>
      <c r="J21" s="36"/>
      <c r="K21" s="31"/>
      <c r="L21" s="31"/>
      <c r="M21" s="31"/>
    </row>
    <row r="22" spans="1:13" ht="32.25" thickBot="1" x14ac:dyDescent="0.3">
      <c r="A22" s="32" t="s">
        <v>19</v>
      </c>
      <c r="B22" s="33">
        <v>14918</v>
      </c>
      <c r="C22" s="37">
        <v>10051</v>
      </c>
      <c r="D22" s="34">
        <v>0</v>
      </c>
      <c r="E22" s="34">
        <v>0</v>
      </c>
      <c r="F22" s="34">
        <v>0</v>
      </c>
    </row>
    <row r="23" spans="1:13" ht="32.25" thickBot="1" x14ac:dyDescent="0.3">
      <c r="A23" s="32" t="s">
        <v>20</v>
      </c>
      <c r="B23" s="33">
        <v>367187</v>
      </c>
      <c r="C23" s="37">
        <v>320935</v>
      </c>
      <c r="D23" s="37">
        <v>17745</v>
      </c>
      <c r="E23" s="37">
        <v>1985</v>
      </c>
      <c r="F23" s="34">
        <v>903</v>
      </c>
    </row>
    <row r="24" spans="1:13" ht="16.5" thickBot="1" x14ac:dyDescent="0.3">
      <c r="A24" s="32" t="s">
        <v>21</v>
      </c>
      <c r="B24" s="33">
        <v>894253</v>
      </c>
      <c r="C24" s="37">
        <v>661232</v>
      </c>
      <c r="D24" s="34">
        <v>0</v>
      </c>
      <c r="E24" s="37">
        <v>7458</v>
      </c>
      <c r="F24" s="37">
        <v>7397</v>
      </c>
    </row>
    <row r="25" spans="1:13" ht="32.25" thickBot="1" x14ac:dyDescent="0.3">
      <c r="A25" s="32" t="s">
        <v>22</v>
      </c>
      <c r="B25" s="33">
        <v>168664</v>
      </c>
      <c r="C25" s="37">
        <v>95529</v>
      </c>
      <c r="D25" s="37">
        <v>69288</v>
      </c>
      <c r="E25" s="34">
        <v>30</v>
      </c>
      <c r="F25" s="34">
        <v>0</v>
      </c>
    </row>
    <row r="26" spans="1:13" ht="32.25" thickBot="1" x14ac:dyDescent="0.3">
      <c r="A26" s="32" t="s">
        <v>23</v>
      </c>
      <c r="B26" s="33">
        <v>2083122</v>
      </c>
      <c r="C26" s="37">
        <v>5611</v>
      </c>
      <c r="D26" s="37">
        <v>262907</v>
      </c>
      <c r="E26" s="37">
        <v>839387</v>
      </c>
      <c r="F26" s="37">
        <v>16260</v>
      </c>
    </row>
    <row r="27" spans="1:13" ht="32.25" thickBot="1" x14ac:dyDescent="0.3">
      <c r="A27" s="32" t="s">
        <v>24</v>
      </c>
      <c r="B27" s="33">
        <v>443606</v>
      </c>
      <c r="C27" s="37">
        <v>29259</v>
      </c>
      <c r="D27" s="34">
        <v>0</v>
      </c>
      <c r="E27" s="37">
        <v>29673</v>
      </c>
      <c r="F27" s="37">
        <v>3039</v>
      </c>
    </row>
    <row r="28" spans="1:13" ht="16.5" thickBot="1" x14ac:dyDescent="0.3">
      <c r="A28" s="32" t="s">
        <v>25</v>
      </c>
      <c r="B28" s="33">
        <v>47255</v>
      </c>
      <c r="C28" s="37">
        <v>10296</v>
      </c>
      <c r="D28" s="37">
        <v>302647</v>
      </c>
      <c r="E28" s="37">
        <v>832137</v>
      </c>
      <c r="F28" s="34">
        <v>0</v>
      </c>
    </row>
    <row r="29" spans="1:13" ht="16.5" thickBot="1" x14ac:dyDescent="0.3">
      <c r="A29" s="32" t="s">
        <v>26</v>
      </c>
      <c r="B29" s="33">
        <v>231547</v>
      </c>
      <c r="C29" s="37">
        <v>366848</v>
      </c>
      <c r="D29" s="37">
        <v>14392</v>
      </c>
      <c r="E29" s="37">
        <v>3247</v>
      </c>
      <c r="F29" s="34">
        <v>0</v>
      </c>
    </row>
    <row r="30" spans="1:13" ht="32.25" thickBot="1" x14ac:dyDescent="0.3">
      <c r="A30" s="32" t="s">
        <v>27</v>
      </c>
      <c r="B30" s="33">
        <v>1410788</v>
      </c>
      <c r="C30" s="37">
        <v>902345</v>
      </c>
      <c r="D30" s="34">
        <v>0</v>
      </c>
      <c r="E30" s="37">
        <v>40044</v>
      </c>
      <c r="F30" s="34">
        <v>0</v>
      </c>
    </row>
    <row r="31" spans="1:13" ht="16.5" thickBot="1" x14ac:dyDescent="0.3">
      <c r="A31" s="32" t="s">
        <v>28</v>
      </c>
      <c r="B31" s="33">
        <v>79313</v>
      </c>
      <c r="C31" s="37">
        <v>32074</v>
      </c>
      <c r="D31" s="34">
        <v>0</v>
      </c>
      <c r="E31" s="37">
        <v>34951</v>
      </c>
      <c r="F31" s="34">
        <v>0</v>
      </c>
    </row>
    <row r="32" spans="1:13" ht="16.5" thickBot="1" x14ac:dyDescent="0.3">
      <c r="A32" s="32" t="s">
        <v>29</v>
      </c>
      <c r="B32" s="33">
        <v>7107</v>
      </c>
      <c r="C32" s="37">
        <v>1841</v>
      </c>
      <c r="D32" s="34">
        <v>0</v>
      </c>
      <c r="E32" s="37">
        <v>1480</v>
      </c>
      <c r="F32" s="34">
        <v>0</v>
      </c>
    </row>
    <row r="33" spans="1:11" ht="16.5" thickBot="1" x14ac:dyDescent="0.3">
      <c r="A33" s="32" t="s">
        <v>30</v>
      </c>
      <c r="B33" s="33">
        <v>3012570</v>
      </c>
      <c r="C33" s="37">
        <v>2248517</v>
      </c>
      <c r="D33" s="34">
        <v>0</v>
      </c>
      <c r="E33" s="37">
        <v>636312</v>
      </c>
      <c r="F33" s="37">
        <v>1033</v>
      </c>
    </row>
    <row r="34" spans="1:11" ht="16.5" thickBot="1" x14ac:dyDescent="0.3">
      <c r="A34" s="32" t="s">
        <v>31</v>
      </c>
      <c r="B34" s="33">
        <v>5129</v>
      </c>
      <c r="C34" s="37">
        <v>5036</v>
      </c>
      <c r="D34" s="34">
        <v>0</v>
      </c>
      <c r="E34" s="34">
        <v>216</v>
      </c>
      <c r="F34" s="34">
        <v>0</v>
      </c>
    </row>
    <row r="35" spans="1:11" ht="48" thickBot="1" x14ac:dyDescent="0.3">
      <c r="A35" s="40" t="s">
        <v>32</v>
      </c>
      <c r="B35" s="33">
        <v>7192</v>
      </c>
      <c r="C35" s="37">
        <v>43803</v>
      </c>
      <c r="D35" s="34">
        <v>0</v>
      </c>
      <c r="E35" s="37">
        <v>182567</v>
      </c>
      <c r="F35" s="34">
        <v>0</v>
      </c>
    </row>
    <row r="36" spans="1:11" ht="16.5" thickBot="1" x14ac:dyDescent="0.3">
      <c r="A36" s="41" t="s">
        <v>38</v>
      </c>
      <c r="B36" s="42">
        <f>SUM(B3:B35)</f>
        <v>10158457</v>
      </c>
      <c r="C36" s="42">
        <f t="shared" ref="C36:F36" si="0">SUM(C3:C35)</f>
        <v>6159843</v>
      </c>
      <c r="D36" s="42">
        <f t="shared" si="0"/>
        <v>1050793</v>
      </c>
      <c r="E36" s="42">
        <f t="shared" si="0"/>
        <v>2646588</v>
      </c>
      <c r="F36" s="42">
        <f t="shared" si="0"/>
        <v>30285</v>
      </c>
    </row>
    <row r="38" spans="1:11" ht="18.75" x14ac:dyDescent="0.25">
      <c r="A38" s="60" t="s">
        <v>47</v>
      </c>
      <c r="G38" s="31"/>
      <c r="H38" s="31"/>
      <c r="I38" s="31"/>
      <c r="J38" s="31"/>
      <c r="K38" s="31"/>
    </row>
    <row r="39" spans="1:11" ht="32.25" thickBot="1" x14ac:dyDescent="0.3">
      <c r="A39" s="44" t="s">
        <v>34</v>
      </c>
      <c r="B39" s="45" t="s">
        <v>35</v>
      </c>
      <c r="C39" s="45" t="s">
        <v>36</v>
      </c>
      <c r="D39" s="45" t="s">
        <v>37</v>
      </c>
      <c r="E39" s="45" t="s">
        <v>39</v>
      </c>
      <c r="F39" s="45" t="s">
        <v>48</v>
      </c>
      <c r="G39" s="46"/>
      <c r="H39" s="47"/>
      <c r="I39" s="47"/>
      <c r="J39" s="47"/>
      <c r="K39" s="47"/>
    </row>
    <row r="40" spans="1:11" ht="16.5" thickBot="1" x14ac:dyDescent="0.3">
      <c r="A40" s="48" t="s">
        <v>0</v>
      </c>
      <c r="B40" s="61">
        <v>44801</v>
      </c>
      <c r="C40" s="62">
        <v>0</v>
      </c>
      <c r="D40" s="62">
        <v>32</v>
      </c>
      <c r="E40" s="62">
        <v>119</v>
      </c>
      <c r="F40" s="49">
        <v>0</v>
      </c>
      <c r="G40" s="50"/>
      <c r="H40" s="50"/>
      <c r="I40" s="50"/>
      <c r="J40" s="50"/>
      <c r="K40" s="50"/>
    </row>
    <row r="41" spans="1:11" ht="32.25" thickBot="1" x14ac:dyDescent="0.3">
      <c r="A41" s="48" t="s">
        <v>1</v>
      </c>
      <c r="B41" s="61">
        <v>5446</v>
      </c>
      <c r="C41" s="62">
        <v>0</v>
      </c>
      <c r="D41" s="62">
        <v>79</v>
      </c>
      <c r="E41" s="62">
        <v>0</v>
      </c>
      <c r="F41" s="49">
        <v>0</v>
      </c>
      <c r="G41" s="51"/>
      <c r="H41" s="51"/>
      <c r="I41" s="51"/>
      <c r="J41" s="51"/>
      <c r="K41" s="51"/>
    </row>
    <row r="42" spans="1:11" ht="16.5" thickBot="1" x14ac:dyDescent="0.3">
      <c r="A42" s="48" t="s">
        <v>2</v>
      </c>
      <c r="B42" s="61">
        <v>37403</v>
      </c>
      <c r="C42" s="62">
        <v>0</v>
      </c>
      <c r="D42" s="62">
        <v>0</v>
      </c>
      <c r="E42" s="62">
        <v>2</v>
      </c>
      <c r="F42" s="49">
        <v>0</v>
      </c>
      <c r="G42" s="51"/>
      <c r="H42" s="51"/>
      <c r="I42" s="51"/>
      <c r="J42" s="51"/>
      <c r="K42" s="51"/>
    </row>
    <row r="43" spans="1:11" ht="16.5" thickBot="1" x14ac:dyDescent="0.3">
      <c r="A43" s="48" t="s">
        <v>3</v>
      </c>
      <c r="B43" s="61">
        <v>109741</v>
      </c>
      <c r="C43" s="62">
        <v>0</v>
      </c>
      <c r="D43" s="62">
        <v>252</v>
      </c>
      <c r="E43" s="61">
        <v>1627</v>
      </c>
      <c r="F43" s="49">
        <v>0</v>
      </c>
      <c r="G43" s="51"/>
      <c r="H43" s="51"/>
      <c r="I43" s="51"/>
      <c r="J43" s="51"/>
      <c r="K43" s="51"/>
    </row>
    <row r="44" spans="1:11" ht="16.5" thickBot="1" x14ac:dyDescent="0.3">
      <c r="A44" s="48" t="s">
        <v>4</v>
      </c>
      <c r="B44" s="61">
        <v>57359</v>
      </c>
      <c r="C44" s="61">
        <v>1563</v>
      </c>
      <c r="D44" s="61">
        <v>13885</v>
      </c>
      <c r="E44" s="61">
        <v>14800</v>
      </c>
      <c r="F44" s="49">
        <v>0</v>
      </c>
      <c r="G44" s="51"/>
      <c r="H44" s="52"/>
      <c r="I44" s="52"/>
      <c r="J44" s="51"/>
      <c r="K44" s="51"/>
    </row>
    <row r="45" spans="1:11" ht="32.25" thickBot="1" x14ac:dyDescent="0.3">
      <c r="A45" s="48" t="s">
        <v>5</v>
      </c>
      <c r="B45" s="62">
        <v>491</v>
      </c>
      <c r="C45" s="61">
        <v>8818</v>
      </c>
      <c r="D45" s="62">
        <v>0</v>
      </c>
      <c r="E45" s="61">
        <v>8515</v>
      </c>
      <c r="F45" s="53">
        <v>1190</v>
      </c>
      <c r="G45" s="52"/>
      <c r="H45" s="52"/>
      <c r="I45" s="52"/>
      <c r="J45" s="51"/>
      <c r="K45" s="51"/>
    </row>
    <row r="46" spans="1:11" ht="32.25" thickBot="1" x14ac:dyDescent="0.3">
      <c r="A46" s="48" t="s">
        <v>6</v>
      </c>
      <c r="B46" s="61">
        <v>38053</v>
      </c>
      <c r="C46" s="62">
        <v>0</v>
      </c>
      <c r="D46" s="61">
        <v>4375</v>
      </c>
      <c r="E46" s="61">
        <v>10711</v>
      </c>
      <c r="F46" s="49">
        <v>0</v>
      </c>
      <c r="G46" s="51"/>
      <c r="H46" s="52"/>
      <c r="I46" s="52"/>
      <c r="J46" s="52"/>
      <c r="K46" s="52"/>
    </row>
    <row r="47" spans="1:11" ht="16.5" thickBot="1" x14ac:dyDescent="0.3">
      <c r="A47" s="48" t="s">
        <v>7</v>
      </c>
      <c r="B47" s="61">
        <v>221491</v>
      </c>
      <c r="C47" s="61">
        <v>523059</v>
      </c>
      <c r="D47" s="62">
        <v>0</v>
      </c>
      <c r="E47" s="62">
        <v>47</v>
      </c>
      <c r="F47" s="49">
        <v>0</v>
      </c>
      <c r="G47" s="52"/>
      <c r="H47" s="52"/>
      <c r="I47" s="52"/>
      <c r="J47" s="51"/>
      <c r="K47" s="51"/>
    </row>
    <row r="48" spans="1:11" ht="16.5" thickBot="1" x14ac:dyDescent="0.3">
      <c r="A48" s="48" t="s">
        <v>8</v>
      </c>
      <c r="B48" s="61">
        <v>8080</v>
      </c>
      <c r="C48" s="61">
        <v>53344</v>
      </c>
      <c r="D48" s="62">
        <v>0</v>
      </c>
      <c r="E48" s="62">
        <v>29</v>
      </c>
      <c r="F48" s="49">
        <v>0</v>
      </c>
      <c r="G48" s="51"/>
      <c r="H48" s="51"/>
      <c r="I48" s="51"/>
      <c r="J48" s="51"/>
      <c r="K48" s="51"/>
    </row>
    <row r="49" spans="1:11" ht="32.25" thickBot="1" x14ac:dyDescent="0.3">
      <c r="A49" s="48" t="s">
        <v>9</v>
      </c>
      <c r="B49" s="61">
        <v>141601</v>
      </c>
      <c r="C49" s="61">
        <v>95987</v>
      </c>
      <c r="D49" s="62">
        <v>0</v>
      </c>
      <c r="E49" s="62">
        <v>3</v>
      </c>
      <c r="F49" s="49">
        <v>0</v>
      </c>
      <c r="G49" s="51"/>
      <c r="H49" s="51"/>
      <c r="I49" s="51"/>
      <c r="J49" s="51"/>
      <c r="K49" s="51"/>
    </row>
    <row r="50" spans="1:11" ht="16.5" thickBot="1" x14ac:dyDescent="0.3">
      <c r="A50" s="48" t="s">
        <v>10</v>
      </c>
      <c r="B50" s="61">
        <v>123860</v>
      </c>
      <c r="C50" s="61">
        <v>179800</v>
      </c>
      <c r="D50" s="62">
        <v>0</v>
      </c>
      <c r="E50" s="61">
        <v>12884</v>
      </c>
      <c r="F50" s="49">
        <v>0</v>
      </c>
      <c r="G50" s="51"/>
      <c r="H50" s="51"/>
      <c r="I50" s="51"/>
      <c r="J50" s="51"/>
      <c r="K50" s="51"/>
    </row>
    <row r="51" spans="1:11" ht="16.5" thickBot="1" x14ac:dyDescent="0.3">
      <c r="A51" s="48" t="s">
        <v>11</v>
      </c>
      <c r="B51" s="61">
        <v>139930</v>
      </c>
      <c r="C51" s="61">
        <v>241321</v>
      </c>
      <c r="D51" s="62">
        <v>0</v>
      </c>
      <c r="E51" s="62">
        <v>664</v>
      </c>
      <c r="F51" s="49">
        <v>0</v>
      </c>
      <c r="G51" s="51"/>
      <c r="H51" s="52"/>
      <c r="I51" s="52"/>
      <c r="J51" s="51"/>
      <c r="K51" s="51"/>
    </row>
    <row r="52" spans="1:11" ht="16.5" thickBot="1" x14ac:dyDescent="0.3">
      <c r="A52" s="48" t="s">
        <v>12</v>
      </c>
      <c r="B52" s="61">
        <v>41400</v>
      </c>
      <c r="C52" s="62">
        <v>0</v>
      </c>
      <c r="D52" s="61">
        <v>11429</v>
      </c>
      <c r="E52" s="62">
        <v>176</v>
      </c>
      <c r="F52" s="49">
        <v>0</v>
      </c>
      <c r="G52" s="51"/>
      <c r="H52" s="51"/>
      <c r="I52" s="51"/>
      <c r="J52" s="51"/>
      <c r="K52" s="51"/>
    </row>
    <row r="53" spans="1:11" ht="16.5" thickBot="1" x14ac:dyDescent="0.3">
      <c r="A53" s="48" t="s">
        <v>13</v>
      </c>
      <c r="B53" s="61">
        <v>57394</v>
      </c>
      <c r="C53" s="61">
        <v>84128</v>
      </c>
      <c r="D53" s="62">
        <v>0</v>
      </c>
      <c r="E53" s="61">
        <v>1598</v>
      </c>
      <c r="F53" s="49">
        <v>0</v>
      </c>
      <c r="G53" s="52"/>
      <c r="H53" s="51"/>
      <c r="I53" s="51"/>
      <c r="J53" s="51"/>
      <c r="K53" s="51"/>
    </row>
    <row r="54" spans="1:11" ht="16.5" thickBot="1" x14ac:dyDescent="0.3">
      <c r="A54" s="48" t="s">
        <v>14</v>
      </c>
      <c r="B54" s="61">
        <v>328445</v>
      </c>
      <c r="C54" s="61">
        <v>199993</v>
      </c>
      <c r="D54" s="61">
        <v>264482</v>
      </c>
      <c r="E54" s="62">
        <v>34</v>
      </c>
      <c r="F54" s="49">
        <v>338</v>
      </c>
      <c r="G54" s="51"/>
      <c r="H54" s="52"/>
      <c r="I54" s="52"/>
      <c r="J54" s="51"/>
      <c r="K54" s="51"/>
    </row>
    <row r="55" spans="1:11" ht="16.5" thickBot="1" x14ac:dyDescent="0.3">
      <c r="A55" s="48" t="s">
        <v>15</v>
      </c>
      <c r="B55" s="61">
        <v>24884</v>
      </c>
      <c r="C55" s="62">
        <v>93</v>
      </c>
      <c r="D55" s="62">
        <v>0</v>
      </c>
      <c r="E55" s="61">
        <v>1781</v>
      </c>
      <c r="F55" s="49">
        <v>0</v>
      </c>
      <c r="G55" s="52"/>
      <c r="H55" s="51"/>
      <c r="I55" s="51"/>
      <c r="J55" s="51"/>
      <c r="K55" s="51"/>
    </row>
    <row r="56" spans="1:11" ht="16.5" thickBot="1" x14ac:dyDescent="0.3">
      <c r="A56" s="48" t="s">
        <v>16</v>
      </c>
      <c r="B56" s="61">
        <v>1010</v>
      </c>
      <c r="C56" s="62">
        <v>0</v>
      </c>
      <c r="D56" s="62">
        <v>0</v>
      </c>
      <c r="E56" s="62">
        <v>0</v>
      </c>
      <c r="F56" s="49">
        <v>0</v>
      </c>
      <c r="G56" s="51"/>
      <c r="H56" s="52"/>
      <c r="I56" s="52"/>
      <c r="J56" s="51"/>
      <c r="K56" s="51"/>
    </row>
    <row r="57" spans="1:11" ht="63.75" thickBot="1" x14ac:dyDescent="0.3">
      <c r="A57" s="48" t="s">
        <v>17</v>
      </c>
      <c r="B57" s="61">
        <v>45232</v>
      </c>
      <c r="C57" s="61">
        <v>6483</v>
      </c>
      <c r="D57" s="62">
        <v>0</v>
      </c>
      <c r="E57" s="62">
        <v>621</v>
      </c>
      <c r="F57" s="49">
        <v>0</v>
      </c>
      <c r="G57" s="51"/>
      <c r="H57" s="51"/>
      <c r="I57" s="51"/>
      <c r="J57" s="51"/>
      <c r="K57" s="51"/>
    </row>
    <row r="58" spans="1:11" ht="16.5" thickBot="1" x14ac:dyDescent="0.3">
      <c r="A58" s="48" t="s">
        <v>18</v>
      </c>
      <c r="B58" s="61">
        <v>103221</v>
      </c>
      <c r="C58" s="61">
        <v>45040</v>
      </c>
      <c r="D58" s="62">
        <v>0</v>
      </c>
      <c r="E58" s="62">
        <v>0</v>
      </c>
      <c r="F58" s="49">
        <v>0</v>
      </c>
      <c r="G58" s="51"/>
      <c r="H58" s="51"/>
      <c r="I58" s="51"/>
      <c r="J58" s="51"/>
      <c r="K58" s="51"/>
    </row>
    <row r="59" spans="1:11" ht="32.25" thickBot="1" x14ac:dyDescent="0.3">
      <c r="A59" s="48" t="s">
        <v>19</v>
      </c>
      <c r="B59" s="61">
        <v>9785</v>
      </c>
      <c r="C59" s="62">
        <v>527</v>
      </c>
      <c r="D59" s="62">
        <v>0</v>
      </c>
      <c r="E59" s="62">
        <v>0</v>
      </c>
      <c r="F59" s="49">
        <v>0</v>
      </c>
      <c r="G59" s="51"/>
      <c r="H59" s="51"/>
      <c r="I59" s="51"/>
      <c r="J59" s="51"/>
      <c r="K59" s="51"/>
    </row>
    <row r="60" spans="1:11" ht="32.25" thickBot="1" x14ac:dyDescent="0.3">
      <c r="A60" s="48" t="s">
        <v>20</v>
      </c>
      <c r="B60" s="61">
        <v>365084</v>
      </c>
      <c r="C60" s="61">
        <v>300295</v>
      </c>
      <c r="D60" s="61">
        <v>12154</v>
      </c>
      <c r="E60" s="61">
        <v>2275</v>
      </c>
      <c r="F60" s="49">
        <v>885</v>
      </c>
      <c r="G60" s="51"/>
      <c r="H60" s="51"/>
      <c r="I60" s="51"/>
      <c r="J60" s="51"/>
      <c r="K60" s="51"/>
    </row>
    <row r="61" spans="1:11" ht="16.5" thickBot="1" x14ac:dyDescent="0.3">
      <c r="A61" s="48" t="s">
        <v>21</v>
      </c>
      <c r="B61" s="61">
        <v>852246</v>
      </c>
      <c r="C61" s="61">
        <v>575150</v>
      </c>
      <c r="D61" s="62">
        <v>0</v>
      </c>
      <c r="E61" s="61">
        <v>10461</v>
      </c>
      <c r="F61" s="53">
        <v>6060</v>
      </c>
      <c r="G61" s="52"/>
      <c r="H61" s="52"/>
      <c r="I61" s="52"/>
      <c r="J61" s="51"/>
      <c r="K61" s="51"/>
    </row>
    <row r="62" spans="1:11" ht="32.25" thickBot="1" x14ac:dyDescent="0.3">
      <c r="A62" s="48" t="s">
        <v>22</v>
      </c>
      <c r="B62" s="61">
        <v>112594</v>
      </c>
      <c r="C62" s="61">
        <v>38275</v>
      </c>
      <c r="D62" s="61">
        <v>68195</v>
      </c>
      <c r="E62" s="62">
        <v>24</v>
      </c>
      <c r="F62" s="49">
        <v>0</v>
      </c>
      <c r="G62" s="51"/>
      <c r="H62" s="52"/>
      <c r="I62" s="52"/>
      <c r="J62" s="52"/>
      <c r="K62" s="52"/>
    </row>
    <row r="63" spans="1:11" ht="32.25" thickBot="1" x14ac:dyDescent="0.3">
      <c r="A63" s="48" t="s">
        <v>23</v>
      </c>
      <c r="B63" s="61">
        <v>2213404</v>
      </c>
      <c r="C63" s="61">
        <v>1369</v>
      </c>
      <c r="D63" s="61">
        <v>260791</v>
      </c>
      <c r="E63" s="61">
        <v>831069</v>
      </c>
      <c r="F63" s="53">
        <v>15306</v>
      </c>
      <c r="G63" s="52"/>
      <c r="H63" s="51"/>
      <c r="I63" s="51"/>
      <c r="J63" s="51"/>
      <c r="K63" s="51"/>
    </row>
    <row r="64" spans="1:11" ht="32.25" thickBot="1" x14ac:dyDescent="0.3">
      <c r="A64" s="48" t="s">
        <v>24</v>
      </c>
      <c r="B64" s="61">
        <v>462770</v>
      </c>
      <c r="C64" s="61">
        <v>26014</v>
      </c>
      <c r="D64" s="62">
        <v>0</v>
      </c>
      <c r="E64" s="61">
        <v>39506</v>
      </c>
      <c r="F64" s="49">
        <v>0</v>
      </c>
      <c r="G64" s="52"/>
      <c r="H64" s="52"/>
      <c r="I64" s="52"/>
      <c r="J64" s="52"/>
      <c r="K64" s="52"/>
    </row>
    <row r="65" spans="1:11" ht="16.5" thickBot="1" x14ac:dyDescent="0.3">
      <c r="A65" s="48" t="s">
        <v>25</v>
      </c>
      <c r="B65" s="61">
        <v>17340</v>
      </c>
      <c r="C65" s="61">
        <v>2583</v>
      </c>
      <c r="D65" s="61">
        <v>345594</v>
      </c>
      <c r="E65" s="61">
        <v>1134085</v>
      </c>
      <c r="F65" s="49">
        <v>0</v>
      </c>
      <c r="G65" s="51"/>
      <c r="H65" s="52"/>
      <c r="I65" s="52"/>
      <c r="J65" s="51"/>
      <c r="K65" s="51"/>
    </row>
    <row r="66" spans="1:11" ht="16.5" thickBot="1" x14ac:dyDescent="0.3">
      <c r="A66" s="48" t="s">
        <v>26</v>
      </c>
      <c r="B66" s="61">
        <v>231035</v>
      </c>
      <c r="C66" s="61">
        <v>412900</v>
      </c>
      <c r="D66" s="61">
        <v>19160</v>
      </c>
      <c r="E66" s="61">
        <v>3188</v>
      </c>
      <c r="F66" s="49">
        <v>0</v>
      </c>
      <c r="G66" s="52"/>
      <c r="H66" s="52"/>
      <c r="I66" s="52"/>
      <c r="J66" s="51"/>
      <c r="K66" s="51"/>
    </row>
    <row r="67" spans="1:11" ht="32.25" thickBot="1" x14ac:dyDescent="0.3">
      <c r="A67" s="48" t="s">
        <v>27</v>
      </c>
      <c r="B67" s="61">
        <v>1241753</v>
      </c>
      <c r="C67" s="61">
        <v>850708</v>
      </c>
      <c r="D67" s="62">
        <v>0</v>
      </c>
      <c r="E67" s="61">
        <v>49417</v>
      </c>
      <c r="F67" s="49">
        <v>0</v>
      </c>
      <c r="G67" s="52"/>
      <c r="H67" s="52"/>
      <c r="I67" s="52"/>
      <c r="J67" s="51"/>
      <c r="K67" s="51"/>
    </row>
    <row r="68" spans="1:11" ht="16.5" thickBot="1" x14ac:dyDescent="0.3">
      <c r="A68" s="48" t="s">
        <v>28</v>
      </c>
      <c r="B68" s="61">
        <v>65444</v>
      </c>
      <c r="C68" s="61">
        <v>23700</v>
      </c>
      <c r="D68" s="62">
        <v>0</v>
      </c>
      <c r="E68" s="61">
        <v>31029</v>
      </c>
      <c r="F68" s="49">
        <v>0</v>
      </c>
      <c r="G68" s="51"/>
      <c r="H68" s="52"/>
      <c r="I68" s="52"/>
      <c r="J68" s="51"/>
      <c r="K68" s="51"/>
    </row>
    <row r="69" spans="1:11" ht="16.5" thickBot="1" x14ac:dyDescent="0.3">
      <c r="A69" s="48" t="s">
        <v>29</v>
      </c>
      <c r="B69" s="61">
        <v>6396</v>
      </c>
      <c r="C69" s="61">
        <v>1642</v>
      </c>
      <c r="D69" s="62">
        <v>0</v>
      </c>
      <c r="E69" s="61">
        <v>2174</v>
      </c>
      <c r="F69" s="49">
        <v>0</v>
      </c>
      <c r="G69" s="51"/>
      <c r="H69" s="52"/>
      <c r="I69" s="52"/>
      <c r="J69" s="51"/>
      <c r="K69" s="51"/>
    </row>
    <row r="70" spans="1:11" ht="16.5" thickBot="1" x14ac:dyDescent="0.3">
      <c r="A70" s="48" t="s">
        <v>30</v>
      </c>
      <c r="B70" s="61">
        <v>2425962</v>
      </c>
      <c r="C70" s="61">
        <v>1977772</v>
      </c>
      <c r="D70" s="62">
        <v>0</v>
      </c>
      <c r="E70" s="61">
        <v>930492</v>
      </c>
      <c r="F70" s="49">
        <v>0</v>
      </c>
      <c r="G70" s="51"/>
      <c r="H70" s="52"/>
      <c r="I70" s="52"/>
      <c r="J70" s="51"/>
      <c r="K70" s="51"/>
    </row>
    <row r="71" spans="1:11" ht="16.5" thickBot="1" x14ac:dyDescent="0.3">
      <c r="A71" s="48" t="s">
        <v>31</v>
      </c>
      <c r="B71" s="61">
        <v>17770</v>
      </c>
      <c r="C71" s="61">
        <v>16918</v>
      </c>
      <c r="D71" s="62">
        <v>0</v>
      </c>
      <c r="E71" s="62">
        <v>0</v>
      </c>
      <c r="F71" s="49">
        <v>0</v>
      </c>
      <c r="G71" s="51"/>
      <c r="H71" s="52"/>
      <c r="I71" s="52"/>
      <c r="J71" s="51"/>
      <c r="K71" s="51"/>
    </row>
    <row r="72" spans="1:11" ht="48" thickBot="1" x14ac:dyDescent="0.3">
      <c r="A72" s="54" t="s">
        <v>32</v>
      </c>
      <c r="B72" s="63">
        <v>10724</v>
      </c>
      <c r="C72" s="63">
        <v>61881</v>
      </c>
      <c r="D72" s="64">
        <v>0</v>
      </c>
      <c r="E72" s="63">
        <v>206811</v>
      </c>
      <c r="F72" s="55">
        <v>0</v>
      </c>
      <c r="G72" s="51"/>
      <c r="H72" s="51"/>
      <c r="I72" s="51"/>
      <c r="J72" s="51"/>
      <c r="K72" s="51"/>
    </row>
    <row r="73" spans="1:11" ht="16.5" thickBot="1" x14ac:dyDescent="0.3">
      <c r="A73" s="56" t="s">
        <v>33</v>
      </c>
      <c r="B73" s="65">
        <f>SUM(B40:B72)</f>
        <v>9562149</v>
      </c>
      <c r="C73" s="65">
        <f t="shared" ref="C73:F73" si="1">SUM(C40:C72)</f>
        <v>5729363</v>
      </c>
      <c r="D73" s="65">
        <f t="shared" si="1"/>
        <v>1000428</v>
      </c>
      <c r="E73" s="65">
        <f t="shared" si="1"/>
        <v>3294142</v>
      </c>
      <c r="F73" s="65">
        <f t="shared" si="1"/>
        <v>23779</v>
      </c>
      <c r="G73" s="51"/>
      <c r="H73" s="52"/>
      <c r="I73" s="52"/>
      <c r="J73" s="51"/>
      <c r="K73" s="51"/>
    </row>
    <row r="74" spans="1:11" x14ac:dyDescent="0.25">
      <c r="A74" s="57"/>
      <c r="B74" s="58"/>
      <c r="C74" s="59"/>
      <c r="D74" s="58"/>
      <c r="E74" s="59"/>
      <c r="F74" s="58"/>
      <c r="G74" s="59"/>
      <c r="H74" s="58"/>
      <c r="I74" s="59"/>
      <c r="J74" s="58"/>
      <c r="K74" s="59"/>
    </row>
    <row r="75" spans="1:11" x14ac:dyDescent="0.2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</row>
  </sheetData>
  <mergeCells count="2">
    <mergeCell ref="H39:I39"/>
    <mergeCell ref="J39:K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203C0-EC21-4027-A71A-E44E8724873E}">
  <dimension ref="A1:K118"/>
  <sheetViews>
    <sheetView workbookViewId="0">
      <selection activeCell="F5" sqref="F5"/>
    </sheetView>
  </sheetViews>
  <sheetFormatPr defaultRowHeight="15" x14ac:dyDescent="0.25"/>
  <cols>
    <col min="1" max="1" width="41.28515625" style="1" customWidth="1"/>
    <col min="2" max="2" width="17.28515625" style="4" customWidth="1"/>
    <col min="3" max="3" width="16.42578125" style="4" customWidth="1"/>
    <col min="4" max="7" width="9.140625" style="1"/>
    <col min="8" max="8" width="32" style="1" customWidth="1"/>
    <col min="9" max="9" width="18.85546875" style="1" customWidth="1"/>
    <col min="10" max="10" width="26.85546875" style="1" customWidth="1"/>
    <col min="11" max="11" width="15" style="1" customWidth="1"/>
    <col min="12" max="16384" width="9.140625" style="1"/>
  </cols>
  <sheetData>
    <row r="1" spans="1:3" ht="18.75" x14ac:dyDescent="0.3">
      <c r="A1" s="23"/>
      <c r="B1" s="24">
        <v>2021</v>
      </c>
      <c r="C1" s="24">
        <v>2022</v>
      </c>
    </row>
    <row r="2" spans="1:3" ht="18.75" x14ac:dyDescent="0.3">
      <c r="A2" s="2" t="s">
        <v>52</v>
      </c>
    </row>
    <row r="3" spans="1:3" ht="15.75" x14ac:dyDescent="0.25">
      <c r="A3" s="12" t="s">
        <v>30</v>
      </c>
      <c r="B3" s="5">
        <v>2425962</v>
      </c>
      <c r="C3" s="5">
        <v>3012570</v>
      </c>
    </row>
    <row r="4" spans="1:3" ht="15.75" x14ac:dyDescent="0.25">
      <c r="A4" s="12" t="s">
        <v>23</v>
      </c>
      <c r="B4" s="5">
        <v>2213404</v>
      </c>
      <c r="C4" s="5">
        <v>2083122</v>
      </c>
    </row>
    <row r="5" spans="1:3" ht="31.5" x14ac:dyDescent="0.25">
      <c r="A5" s="12" t="s">
        <v>27</v>
      </c>
      <c r="B5" s="5">
        <v>1241753</v>
      </c>
      <c r="C5" s="5">
        <v>1410788</v>
      </c>
    </row>
    <row r="6" spans="1:3" ht="15.75" x14ac:dyDescent="0.25">
      <c r="A6" s="12" t="s">
        <v>21</v>
      </c>
      <c r="B6" s="5">
        <v>852246</v>
      </c>
      <c r="C6" s="5">
        <v>894253</v>
      </c>
    </row>
    <row r="7" spans="1:3" ht="15.75" x14ac:dyDescent="0.25">
      <c r="A7" s="12" t="s">
        <v>24</v>
      </c>
      <c r="B7" s="5">
        <v>462770</v>
      </c>
      <c r="C7" s="5">
        <v>443606</v>
      </c>
    </row>
    <row r="8" spans="1:3" ht="15.75" x14ac:dyDescent="0.25">
      <c r="A8" s="12" t="s">
        <v>20</v>
      </c>
      <c r="B8" s="5">
        <v>365084</v>
      </c>
      <c r="C8" s="5">
        <v>367187</v>
      </c>
    </row>
    <row r="9" spans="1:3" ht="15.75" x14ac:dyDescent="0.25">
      <c r="A9" s="12" t="s">
        <v>14</v>
      </c>
      <c r="B9" s="5">
        <v>328445</v>
      </c>
      <c r="C9" s="5">
        <v>255052</v>
      </c>
    </row>
    <row r="10" spans="1:3" ht="15.75" x14ac:dyDescent="0.25">
      <c r="A10" s="12" t="s">
        <v>26</v>
      </c>
      <c r="B10" s="5">
        <v>231035</v>
      </c>
      <c r="C10" s="5">
        <v>231547</v>
      </c>
    </row>
    <row r="11" spans="1:3" ht="16.5" thickBot="1" x14ac:dyDescent="0.3">
      <c r="A11" s="12" t="s">
        <v>43</v>
      </c>
      <c r="B11" s="5">
        <v>1441450</v>
      </c>
      <c r="C11" s="5">
        <v>1460330</v>
      </c>
    </row>
    <row r="12" spans="1:3" ht="16.5" thickBot="1" x14ac:dyDescent="0.3">
      <c r="A12" s="3" t="s">
        <v>33</v>
      </c>
      <c r="B12" s="15">
        <f>SUM(B3:B11)</f>
        <v>9562149</v>
      </c>
      <c r="C12" s="8">
        <f>SUM(C3:C11)</f>
        <v>10158455</v>
      </c>
    </row>
    <row r="14" spans="1:3" ht="18.75" x14ac:dyDescent="0.3">
      <c r="A14" s="2" t="s">
        <v>57</v>
      </c>
    </row>
    <row r="15" spans="1:3" ht="15.75" x14ac:dyDescent="0.25">
      <c r="A15" s="12" t="s">
        <v>3</v>
      </c>
      <c r="B15" s="5">
        <v>104028</v>
      </c>
      <c r="C15" s="5">
        <v>103096</v>
      </c>
    </row>
    <row r="16" spans="1:3" ht="15.75" x14ac:dyDescent="0.25">
      <c r="A16" s="12" t="s">
        <v>18</v>
      </c>
      <c r="B16" s="5">
        <v>67308</v>
      </c>
      <c r="C16" s="5">
        <v>71428</v>
      </c>
    </row>
    <row r="17" spans="1:11" ht="15.75" x14ac:dyDescent="0.25">
      <c r="A17" s="12" t="s">
        <v>0</v>
      </c>
      <c r="B17" s="5">
        <v>44801</v>
      </c>
      <c r="C17" s="5">
        <v>53810</v>
      </c>
    </row>
    <row r="18" spans="1:11" ht="31.5" x14ac:dyDescent="0.25">
      <c r="A18" s="12" t="s">
        <v>17</v>
      </c>
      <c r="B18" s="5">
        <v>38721</v>
      </c>
      <c r="C18" s="5">
        <v>40740</v>
      </c>
      <c r="H18" s="6"/>
      <c r="I18" s="6"/>
      <c r="J18" s="6"/>
      <c r="K18" s="6"/>
    </row>
    <row r="19" spans="1:11" ht="15.75" x14ac:dyDescent="0.25">
      <c r="A19" s="12" t="s">
        <v>2</v>
      </c>
      <c r="B19" s="5">
        <v>37403</v>
      </c>
      <c r="C19" s="5">
        <v>39894</v>
      </c>
      <c r="H19" s="6"/>
      <c r="I19" s="6"/>
      <c r="J19" s="6"/>
      <c r="K19" s="6"/>
    </row>
    <row r="20" spans="1:11" ht="15.75" x14ac:dyDescent="0.25">
      <c r="A20" s="12" t="s">
        <v>4</v>
      </c>
      <c r="B20" s="5">
        <v>39040</v>
      </c>
      <c r="C20" s="5">
        <v>31206</v>
      </c>
    </row>
    <row r="21" spans="1:11" ht="15.75" x14ac:dyDescent="0.25">
      <c r="A21" s="12" t="s">
        <v>6</v>
      </c>
      <c r="B21" s="5">
        <v>24083</v>
      </c>
      <c r="C21" s="5">
        <v>24096</v>
      </c>
    </row>
    <row r="22" spans="1:11" ht="31.5" x14ac:dyDescent="0.25">
      <c r="A22" s="12" t="s">
        <v>27</v>
      </c>
      <c r="B22" s="5">
        <v>26192</v>
      </c>
      <c r="C22" s="5">
        <v>15391</v>
      </c>
    </row>
    <row r="23" spans="1:11" ht="16.5" thickBot="1" x14ac:dyDescent="0.3">
      <c r="A23" s="12" t="s">
        <v>43</v>
      </c>
      <c r="B23" s="5">
        <v>44228</v>
      </c>
      <c r="C23" s="5">
        <v>49171</v>
      </c>
    </row>
    <row r="24" spans="1:11" ht="16.5" thickBot="1" x14ac:dyDescent="0.3">
      <c r="A24" s="3" t="s">
        <v>33</v>
      </c>
      <c r="B24" s="8">
        <f>SUM(B15:B23)</f>
        <v>425804</v>
      </c>
      <c r="C24" s="8">
        <f>SUM(C15:C23)</f>
        <v>428832</v>
      </c>
    </row>
    <row r="26" spans="1:11" ht="18.75" x14ac:dyDescent="0.3">
      <c r="A26" s="2" t="s">
        <v>58</v>
      </c>
    </row>
    <row r="27" spans="1:11" ht="15.75" x14ac:dyDescent="0.25">
      <c r="A27" s="18" t="s">
        <v>51</v>
      </c>
      <c r="B27" s="17">
        <v>5729362</v>
      </c>
      <c r="C27" s="17">
        <v>6159842</v>
      </c>
    </row>
    <row r="28" spans="1:11" ht="15.75" x14ac:dyDescent="0.25">
      <c r="A28" s="18" t="s">
        <v>37</v>
      </c>
      <c r="B28" s="17">
        <v>1000428</v>
      </c>
      <c r="C28" s="17">
        <v>1050792</v>
      </c>
    </row>
    <row r="29" spans="1:11" ht="15.75" x14ac:dyDescent="0.25">
      <c r="A29" s="18" t="s">
        <v>39</v>
      </c>
      <c r="B29" s="17">
        <v>3294141</v>
      </c>
      <c r="C29" s="17">
        <v>2646587</v>
      </c>
    </row>
    <row r="30" spans="1:11" ht="16.5" thickBot="1" x14ac:dyDescent="0.3">
      <c r="A30" s="18" t="s">
        <v>48</v>
      </c>
      <c r="B30" s="17">
        <v>23779</v>
      </c>
      <c r="C30" s="17">
        <v>30283</v>
      </c>
    </row>
    <row r="31" spans="1:11" ht="16.5" thickBot="1" x14ac:dyDescent="0.3">
      <c r="A31" s="3" t="s">
        <v>33</v>
      </c>
      <c r="B31" s="8">
        <f>SUM(B27:B30)</f>
        <v>10047710</v>
      </c>
      <c r="C31" s="8">
        <f>SUM(C27:C30)</f>
        <v>9887504</v>
      </c>
    </row>
    <row r="33" spans="1:3" ht="18.75" x14ac:dyDescent="0.3">
      <c r="A33" s="2" t="s">
        <v>59</v>
      </c>
    </row>
    <row r="34" spans="1:3" ht="15.75" x14ac:dyDescent="0.25">
      <c r="A34" s="12" t="s">
        <v>30</v>
      </c>
      <c r="B34" s="5">
        <v>1977772</v>
      </c>
      <c r="C34" s="5">
        <v>2248517</v>
      </c>
    </row>
    <row r="35" spans="1:3" ht="31.5" x14ac:dyDescent="0.25">
      <c r="A35" s="12" t="s">
        <v>27</v>
      </c>
      <c r="B35" s="5">
        <v>850708</v>
      </c>
      <c r="C35" s="5">
        <v>902345</v>
      </c>
    </row>
    <row r="36" spans="1:3" ht="15.75" x14ac:dyDescent="0.25">
      <c r="A36" s="12" t="s">
        <v>21</v>
      </c>
      <c r="B36" s="5">
        <v>575150</v>
      </c>
      <c r="C36" s="5">
        <v>661232</v>
      </c>
    </row>
    <row r="37" spans="1:3" ht="15.75" x14ac:dyDescent="0.25">
      <c r="A37" s="12" t="s">
        <v>7</v>
      </c>
      <c r="B37" s="5">
        <v>523059</v>
      </c>
      <c r="C37" s="5">
        <v>512451</v>
      </c>
    </row>
    <row r="38" spans="1:3" ht="15.75" x14ac:dyDescent="0.25">
      <c r="A38" s="12" t="s">
        <v>26</v>
      </c>
      <c r="B38" s="5">
        <v>412900</v>
      </c>
      <c r="C38" s="5">
        <v>366848</v>
      </c>
    </row>
    <row r="39" spans="1:3" ht="15.75" x14ac:dyDescent="0.25">
      <c r="A39" s="12" t="s">
        <v>20</v>
      </c>
      <c r="B39" s="5">
        <v>300295</v>
      </c>
      <c r="C39" s="5">
        <v>320935</v>
      </c>
    </row>
    <row r="40" spans="1:3" ht="15.75" x14ac:dyDescent="0.25">
      <c r="A40" s="12" t="s">
        <v>11</v>
      </c>
      <c r="B40" s="5">
        <v>241321</v>
      </c>
      <c r="C40" s="5">
        <v>261631</v>
      </c>
    </row>
    <row r="41" spans="1:3" ht="15.75" x14ac:dyDescent="0.25">
      <c r="A41" s="12" t="s">
        <v>14</v>
      </c>
      <c r="B41" s="5">
        <v>199993</v>
      </c>
      <c r="C41" s="5">
        <v>162732</v>
      </c>
    </row>
    <row r="42" spans="1:3" ht="16.5" thickBot="1" x14ac:dyDescent="0.3">
      <c r="A42" s="12" t="s">
        <v>43</v>
      </c>
      <c r="B42" s="5">
        <v>648165</v>
      </c>
      <c r="C42" s="5">
        <v>723151</v>
      </c>
    </row>
    <row r="43" spans="1:3" ht="16.5" thickBot="1" x14ac:dyDescent="0.3">
      <c r="A43" s="3" t="s">
        <v>33</v>
      </c>
      <c r="B43" s="8">
        <f>SUM(B34:B42)</f>
        <v>5729363</v>
      </c>
      <c r="C43" s="8">
        <f>SUM(C34:C42)</f>
        <v>6159842</v>
      </c>
    </row>
    <row r="45" spans="1:3" ht="18.75" x14ac:dyDescent="0.3">
      <c r="A45" s="2" t="s">
        <v>60</v>
      </c>
    </row>
    <row r="46" spans="1:3" ht="15.75" x14ac:dyDescent="0.25">
      <c r="A46" s="12" t="s">
        <v>20</v>
      </c>
      <c r="B46" s="5">
        <v>287671</v>
      </c>
      <c r="C46" s="5">
        <v>296076</v>
      </c>
    </row>
    <row r="47" spans="1:3" ht="15.75" x14ac:dyDescent="0.25">
      <c r="A47" s="12" t="s">
        <v>21</v>
      </c>
      <c r="B47" s="5">
        <v>134197</v>
      </c>
      <c r="C47" s="5">
        <v>164297</v>
      </c>
    </row>
    <row r="48" spans="1:3" ht="15.75" x14ac:dyDescent="0.25">
      <c r="A48" s="12" t="s">
        <v>22</v>
      </c>
      <c r="B48" s="5">
        <v>37778</v>
      </c>
      <c r="C48" s="5">
        <v>37940</v>
      </c>
    </row>
    <row r="49" spans="1:10" ht="15.75" x14ac:dyDescent="0.25">
      <c r="A49" s="12" t="s">
        <v>26</v>
      </c>
      <c r="B49" s="5">
        <v>31498</v>
      </c>
      <c r="C49" s="5">
        <v>31931</v>
      </c>
    </row>
    <row r="50" spans="1:10" ht="15.75" x14ac:dyDescent="0.25">
      <c r="A50" s="12" t="s">
        <v>24</v>
      </c>
      <c r="B50" s="5">
        <v>6301</v>
      </c>
      <c r="C50" s="5">
        <v>6177</v>
      </c>
    </row>
    <row r="51" spans="1:10" ht="15.75" x14ac:dyDescent="0.25">
      <c r="A51" s="12" t="s">
        <v>23</v>
      </c>
      <c r="B51" s="5">
        <v>1289</v>
      </c>
      <c r="C51" s="5">
        <v>2919</v>
      </c>
    </row>
    <row r="52" spans="1:10" ht="31.5" x14ac:dyDescent="0.25">
      <c r="A52" s="12" t="s">
        <v>5</v>
      </c>
      <c r="B52" s="5">
        <v>8818</v>
      </c>
      <c r="C52" s="5">
        <v>2047</v>
      </c>
      <c r="H52" s="5"/>
      <c r="I52" s="5"/>
      <c r="J52" s="5"/>
    </row>
    <row r="53" spans="1:10" ht="16.5" thickBot="1" x14ac:dyDescent="0.3">
      <c r="A53" s="12" t="s">
        <v>43</v>
      </c>
      <c r="B53" s="5">
        <v>2929</v>
      </c>
      <c r="C53" s="5">
        <v>1436</v>
      </c>
      <c r="H53" s="5"/>
      <c r="I53" s="9"/>
      <c r="J53" s="5"/>
    </row>
    <row r="54" spans="1:10" ht="16.5" thickBot="1" x14ac:dyDescent="0.3">
      <c r="A54" s="19" t="s">
        <v>33</v>
      </c>
      <c r="B54" s="20">
        <f>SUM(B46:B53)</f>
        <v>510481</v>
      </c>
      <c r="C54" s="20">
        <f>SUM(C46:C53)</f>
        <v>542823</v>
      </c>
    </row>
    <row r="56" spans="1:10" ht="18.75" x14ac:dyDescent="0.25">
      <c r="A56" s="26" t="s">
        <v>62</v>
      </c>
    </row>
    <row r="57" spans="1:10" ht="15.75" x14ac:dyDescent="0.25">
      <c r="A57" s="12" t="s">
        <v>25</v>
      </c>
      <c r="B57" s="5">
        <v>532258</v>
      </c>
      <c r="C57" s="5">
        <v>548831</v>
      </c>
    </row>
    <row r="58" spans="1:10" ht="15.75" x14ac:dyDescent="0.25">
      <c r="A58" s="12" t="s">
        <v>23</v>
      </c>
      <c r="B58" s="5">
        <v>355440</v>
      </c>
      <c r="C58" s="5">
        <v>357972</v>
      </c>
    </row>
    <row r="59" spans="1:10" ht="15.75" x14ac:dyDescent="0.25">
      <c r="A59" s="12" t="s">
        <v>14</v>
      </c>
      <c r="B59" s="5">
        <v>264482</v>
      </c>
      <c r="C59" s="5">
        <v>355604</v>
      </c>
    </row>
    <row r="60" spans="1:10" ht="15.75" x14ac:dyDescent="0.25">
      <c r="A60" s="12" t="s">
        <v>22</v>
      </c>
      <c r="B60" s="5">
        <v>68195</v>
      </c>
      <c r="C60" s="5">
        <v>69288</v>
      </c>
    </row>
    <row r="61" spans="1:10" ht="15.75" x14ac:dyDescent="0.25">
      <c r="A61" s="12" t="s">
        <v>20</v>
      </c>
      <c r="B61" s="5">
        <v>12338</v>
      </c>
      <c r="C61" s="5">
        <v>17997</v>
      </c>
    </row>
    <row r="62" spans="1:10" ht="15.75" x14ac:dyDescent="0.25">
      <c r="A62" s="12" t="s">
        <v>26</v>
      </c>
      <c r="B62" s="5">
        <v>19160</v>
      </c>
      <c r="C62" s="5">
        <v>14392</v>
      </c>
    </row>
    <row r="63" spans="1:10" ht="15.75" x14ac:dyDescent="0.25">
      <c r="A63" s="12" t="s">
        <v>4</v>
      </c>
      <c r="B63" s="5">
        <v>16537</v>
      </c>
      <c r="C63" s="5">
        <v>12025</v>
      </c>
    </row>
    <row r="64" spans="1:10" ht="15.75" x14ac:dyDescent="0.25">
      <c r="A64" s="12" t="s">
        <v>6</v>
      </c>
      <c r="B64" s="5">
        <v>8203</v>
      </c>
      <c r="C64" s="5">
        <v>9548</v>
      </c>
    </row>
    <row r="65" spans="1:3" ht="16.5" thickBot="1" x14ac:dyDescent="0.3">
      <c r="A65" s="12" t="s">
        <v>43</v>
      </c>
      <c r="B65" s="5">
        <v>16541</v>
      </c>
      <c r="C65" s="5">
        <v>15445</v>
      </c>
    </row>
    <row r="66" spans="1:3" ht="16.5" thickBot="1" x14ac:dyDescent="0.3">
      <c r="A66" s="13" t="s">
        <v>33</v>
      </c>
      <c r="B66" s="14">
        <f>SUM(B57:B65)</f>
        <v>1293154</v>
      </c>
      <c r="C66" s="14">
        <f>SUM(C57:C65)</f>
        <v>1401102</v>
      </c>
    </row>
    <row r="67" spans="1:3" ht="15.75" thickTop="1" x14ac:dyDescent="0.25"/>
    <row r="68" spans="1:3" ht="30" customHeight="1" x14ac:dyDescent="0.25">
      <c r="A68" s="25" t="s">
        <v>63</v>
      </c>
      <c r="B68" s="22"/>
      <c r="C68" s="25"/>
    </row>
    <row r="69" spans="1:3" ht="15.75" x14ac:dyDescent="0.25">
      <c r="A69" s="12" t="s">
        <v>23</v>
      </c>
      <c r="B69" s="5">
        <v>736420</v>
      </c>
      <c r="C69" s="5">
        <v>744322</v>
      </c>
    </row>
    <row r="70" spans="1:3" ht="15.75" x14ac:dyDescent="0.25">
      <c r="A70" s="12" t="s">
        <v>30</v>
      </c>
      <c r="B70" s="5">
        <v>930492</v>
      </c>
      <c r="C70" s="5">
        <v>636312</v>
      </c>
    </row>
    <row r="71" spans="1:3" ht="15.75" x14ac:dyDescent="0.25">
      <c r="A71" s="12" t="s">
        <v>25</v>
      </c>
      <c r="B71" s="5">
        <v>947421</v>
      </c>
      <c r="C71" s="5">
        <v>585953</v>
      </c>
    </row>
    <row r="72" spans="1:3" ht="31.5" x14ac:dyDescent="0.25">
      <c r="A72" s="12" t="s">
        <v>32</v>
      </c>
      <c r="B72" s="5">
        <v>206811</v>
      </c>
      <c r="C72" s="5">
        <v>182567</v>
      </c>
    </row>
    <row r="73" spans="1:3" ht="31.5" x14ac:dyDescent="0.25">
      <c r="A73" s="12" t="s">
        <v>27</v>
      </c>
      <c r="B73" s="5">
        <v>49417</v>
      </c>
      <c r="C73" s="5">
        <v>40044</v>
      </c>
    </row>
    <row r="74" spans="1:3" ht="15.75" x14ac:dyDescent="0.25">
      <c r="A74" s="12" t="s">
        <v>28</v>
      </c>
      <c r="B74" s="5">
        <v>31029</v>
      </c>
      <c r="C74" s="5">
        <v>34951</v>
      </c>
    </row>
    <row r="75" spans="1:3" ht="15.75" x14ac:dyDescent="0.25">
      <c r="A75" s="12" t="s">
        <v>24</v>
      </c>
      <c r="B75" s="5">
        <v>37903</v>
      </c>
      <c r="C75" s="5">
        <v>29574</v>
      </c>
    </row>
    <row r="76" spans="1:3" ht="15.75" x14ac:dyDescent="0.25">
      <c r="A76" s="12" t="s">
        <v>21</v>
      </c>
      <c r="B76" s="5">
        <v>10461</v>
      </c>
      <c r="C76" s="5">
        <v>7458</v>
      </c>
    </row>
    <row r="77" spans="1:3" ht="16.5" thickBot="1" x14ac:dyDescent="0.3">
      <c r="A77" s="12" t="s">
        <v>43</v>
      </c>
      <c r="B77" s="5">
        <v>51462</v>
      </c>
      <c r="C77" s="5">
        <v>35098</v>
      </c>
    </row>
    <row r="78" spans="1:3" ht="16.5" thickBot="1" x14ac:dyDescent="0.3">
      <c r="A78" s="19" t="s">
        <v>33</v>
      </c>
      <c r="B78" s="20">
        <f>SUM(B69:B77)</f>
        <v>3001416</v>
      </c>
      <c r="C78" s="20">
        <f>SUM(C69:C77)</f>
        <v>2296279</v>
      </c>
    </row>
    <row r="80" spans="1:3" ht="18.75" x14ac:dyDescent="0.3">
      <c r="A80" s="2" t="s">
        <v>64</v>
      </c>
    </row>
    <row r="81" spans="1:3" ht="15.75" x14ac:dyDescent="0.25">
      <c r="A81" s="12" t="s">
        <v>28</v>
      </c>
      <c r="B81" s="5">
        <v>26070</v>
      </c>
      <c r="C81" s="5">
        <v>20323</v>
      </c>
    </row>
    <row r="82" spans="1:3" ht="31.5" x14ac:dyDescent="0.25">
      <c r="A82" s="12" t="s">
        <v>32</v>
      </c>
      <c r="B82" s="5">
        <v>5418</v>
      </c>
      <c r="C82" s="5">
        <v>9682</v>
      </c>
    </row>
    <row r="83" spans="1:3" ht="31.5" x14ac:dyDescent="0.25">
      <c r="A83" s="12" t="s">
        <v>5</v>
      </c>
      <c r="B83" s="5">
        <v>5719</v>
      </c>
      <c r="C83" s="5">
        <v>3441</v>
      </c>
    </row>
    <row r="84" spans="1:3" ht="15.75" x14ac:dyDescent="0.25">
      <c r="A84" s="12" t="s">
        <v>30</v>
      </c>
      <c r="B84" s="5">
        <v>973</v>
      </c>
      <c r="C84" s="5">
        <v>3481</v>
      </c>
    </row>
    <row r="85" spans="1:3" ht="15.75" x14ac:dyDescent="0.25">
      <c r="A85" s="12" t="s">
        <v>6</v>
      </c>
      <c r="B85" s="5">
        <v>0</v>
      </c>
      <c r="C85" s="5">
        <v>0</v>
      </c>
    </row>
    <row r="86" spans="1:3" ht="15.75" x14ac:dyDescent="0.25">
      <c r="A86" s="12" t="s">
        <v>25</v>
      </c>
      <c r="B86" s="5">
        <v>0</v>
      </c>
      <c r="C86" s="5">
        <v>0</v>
      </c>
    </row>
    <row r="87" spans="1:3" ht="15.75" x14ac:dyDescent="0.25">
      <c r="A87" s="12" t="s">
        <v>3</v>
      </c>
      <c r="B87" s="5">
        <v>39</v>
      </c>
      <c r="C87" s="5">
        <v>171</v>
      </c>
    </row>
    <row r="88" spans="1:3" ht="15.75" x14ac:dyDescent="0.25">
      <c r="A88" s="12" t="s">
        <v>4</v>
      </c>
      <c r="B88" s="5">
        <v>0</v>
      </c>
      <c r="C88" s="5">
        <v>0</v>
      </c>
    </row>
    <row r="89" spans="1:3" ht="16.5" thickBot="1" x14ac:dyDescent="0.3">
      <c r="A89" s="12" t="s">
        <v>43</v>
      </c>
      <c r="B89" s="5">
        <v>16634</v>
      </c>
      <c r="C89" s="5">
        <v>20241</v>
      </c>
    </row>
    <row r="90" spans="1:3" ht="16.5" thickBot="1" x14ac:dyDescent="0.3">
      <c r="A90" s="3" t="s">
        <v>33</v>
      </c>
      <c r="B90" s="21">
        <f>SUM(B81:B89)</f>
        <v>54853</v>
      </c>
      <c r="C90" s="21">
        <f>SUM(C81:C89)</f>
        <v>57339</v>
      </c>
    </row>
    <row r="92" spans="1:3" ht="18.75" x14ac:dyDescent="0.3">
      <c r="A92" s="2" t="s">
        <v>53</v>
      </c>
    </row>
    <row r="93" spans="1:3" x14ac:dyDescent="0.25">
      <c r="A93" s="1" t="s">
        <v>41</v>
      </c>
      <c r="B93" s="4">
        <v>2482612</v>
      </c>
      <c r="C93" s="4">
        <v>2334677</v>
      </c>
    </row>
    <row r="94" spans="1:3" x14ac:dyDescent="0.25">
      <c r="A94" s="1" t="s">
        <v>49</v>
      </c>
      <c r="B94" s="4">
        <v>3144707</v>
      </c>
      <c r="C94" s="4">
        <v>3207192</v>
      </c>
    </row>
    <row r="95" spans="1:3" ht="15.75" thickBot="1" x14ac:dyDescent="0.3">
      <c r="A95" s="1" t="s">
        <v>42</v>
      </c>
      <c r="B95" s="4">
        <v>3934831</v>
      </c>
      <c r="C95" s="4">
        <v>4616587</v>
      </c>
    </row>
    <row r="96" spans="1:3" ht="16.5" thickBot="1" x14ac:dyDescent="0.3">
      <c r="A96" s="7" t="s">
        <v>33</v>
      </c>
      <c r="B96" s="16">
        <f>SUM(B93:B95)</f>
        <v>9562150</v>
      </c>
      <c r="C96" s="16">
        <f>SUM(C93:C95)</f>
        <v>10158456</v>
      </c>
    </row>
    <row r="98" spans="1:3" ht="18.75" x14ac:dyDescent="0.3">
      <c r="A98" s="2" t="s">
        <v>54</v>
      </c>
    </row>
    <row r="99" spans="1:3" x14ac:dyDescent="0.25">
      <c r="A99" s="1" t="s">
        <v>50</v>
      </c>
      <c r="B99" s="4">
        <v>264622</v>
      </c>
      <c r="C99" s="4">
        <v>275656</v>
      </c>
    </row>
    <row r="100" spans="1:3" ht="15.75" thickBot="1" x14ac:dyDescent="0.3">
      <c r="A100" s="1" t="s">
        <v>41</v>
      </c>
      <c r="B100" s="4">
        <v>100462</v>
      </c>
      <c r="C100" s="4">
        <v>91531</v>
      </c>
    </row>
    <row r="101" spans="1:3" ht="16.5" thickBot="1" x14ac:dyDescent="0.3">
      <c r="A101" s="3" t="s">
        <v>33</v>
      </c>
      <c r="B101" s="15">
        <f>SUM(B99:B100)</f>
        <v>365084</v>
      </c>
      <c r="C101" s="15">
        <f>SUM(C99:C100)</f>
        <v>367187</v>
      </c>
    </row>
    <row r="103" spans="1:3" ht="18.75" x14ac:dyDescent="0.3">
      <c r="A103" s="2" t="s">
        <v>55</v>
      </c>
    </row>
    <row r="104" spans="1:3" x14ac:dyDescent="0.25">
      <c r="A104" s="1" t="s">
        <v>50</v>
      </c>
      <c r="B104" s="4">
        <v>57841</v>
      </c>
      <c r="C104" s="4">
        <v>32498</v>
      </c>
    </row>
    <row r="105" spans="1:3" ht="15.75" thickBot="1" x14ac:dyDescent="0.3">
      <c r="A105" s="1" t="s">
        <v>41</v>
      </c>
      <c r="B105" s="4">
        <v>82089</v>
      </c>
      <c r="C105" s="4">
        <v>83795</v>
      </c>
    </row>
    <row r="106" spans="1:3" ht="16.5" thickBot="1" x14ac:dyDescent="0.3">
      <c r="A106" s="3" t="s">
        <v>33</v>
      </c>
      <c r="B106" s="15">
        <f>SUM(B104:B105)</f>
        <v>139930</v>
      </c>
      <c r="C106" s="15">
        <f>SUM(C104:C105)</f>
        <v>116293</v>
      </c>
    </row>
    <row r="108" spans="1:3" ht="18.75" x14ac:dyDescent="0.3">
      <c r="A108" s="2" t="s">
        <v>56</v>
      </c>
    </row>
    <row r="109" spans="1:3" x14ac:dyDescent="0.25">
      <c r="A109" s="1" t="s">
        <v>41</v>
      </c>
      <c r="B109" s="4">
        <v>31524</v>
      </c>
      <c r="C109" s="4">
        <v>29256</v>
      </c>
    </row>
    <row r="110" spans="1:3" x14ac:dyDescent="0.25">
      <c r="A110" s="1" t="s">
        <v>49</v>
      </c>
      <c r="B110" s="4">
        <v>361761</v>
      </c>
      <c r="C110" s="4">
        <v>373304</v>
      </c>
    </row>
    <row r="111" spans="1:3" ht="15.75" thickBot="1" x14ac:dyDescent="0.3">
      <c r="A111" s="1" t="s">
        <v>42</v>
      </c>
      <c r="B111" s="4">
        <v>32519</v>
      </c>
      <c r="C111" s="4">
        <v>26273</v>
      </c>
    </row>
    <row r="112" spans="1:3" ht="16.5" thickBot="1" x14ac:dyDescent="0.3">
      <c r="A112" s="3" t="s">
        <v>33</v>
      </c>
      <c r="B112" s="15">
        <f>SUM(B109:B111)</f>
        <v>425804</v>
      </c>
      <c r="C112" s="15">
        <f>SUM(C109:C111)</f>
        <v>428833</v>
      </c>
    </row>
    <row r="114" spans="1:3" ht="18.75" x14ac:dyDescent="0.25">
      <c r="A114" s="26" t="s">
        <v>61</v>
      </c>
    </row>
    <row r="115" spans="1:3" ht="15.75" x14ac:dyDescent="0.25">
      <c r="A115" s="12" t="s">
        <v>44</v>
      </c>
      <c r="B115" s="17">
        <v>611412</v>
      </c>
      <c r="C115" s="17">
        <v>573392</v>
      </c>
    </row>
    <row r="116" spans="1:3" ht="15.75" x14ac:dyDescent="0.25">
      <c r="A116" s="12" t="s">
        <v>45</v>
      </c>
      <c r="B116" s="17">
        <v>389016</v>
      </c>
      <c r="C116" s="17">
        <v>477401</v>
      </c>
    </row>
    <row r="117" spans="1:3" ht="16.5" thickBot="1" x14ac:dyDescent="0.3">
      <c r="A117" s="12" t="s">
        <v>46</v>
      </c>
      <c r="B117" s="17">
        <v>292726</v>
      </c>
      <c r="C117" s="17">
        <v>350309</v>
      </c>
    </row>
    <row r="118" spans="1:3" ht="16.5" thickBot="1" x14ac:dyDescent="0.3">
      <c r="A118" s="10" t="s">
        <v>33</v>
      </c>
      <c r="B118" s="11">
        <f>SUM(B115:B117)</f>
        <v>1293154</v>
      </c>
      <c r="C118" s="11">
        <f>SUM(C115:C117)</f>
        <v>1401102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Waste categories &amp; management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kumar</dc:creator>
  <cp:lastModifiedBy>manoj kumar</cp:lastModifiedBy>
  <dcterms:created xsi:type="dcterms:W3CDTF">2024-08-04T01:13:11Z</dcterms:created>
  <dcterms:modified xsi:type="dcterms:W3CDTF">2024-08-06T19:23:57Z</dcterms:modified>
</cp:coreProperties>
</file>