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6faa63606a5e5/Desktop/"/>
    </mc:Choice>
  </mc:AlternateContent>
  <xr:revisionPtr revIDLastSave="2" documentId="8_{060451F1-90EC-4FC1-B172-8177FFC5537B}" xr6:coauthVersionLast="47" xr6:coauthVersionMax="47" xr10:uidLastSave="{9B9B96BD-95EC-4100-9A56-17535B6F0159}"/>
  <bookViews>
    <workbookView xWindow="-120" yWindow="-120" windowWidth="29040" windowHeight="16440" activeTab="1" xr2:uid="{60D2F9D6-13F5-4F93-BB62-1B10C91637F3}"/>
  </bookViews>
  <sheets>
    <sheet name="waste generated 2022" sheetId="5" r:id="rId1"/>
    <sheet name="waste generated 2021" sheetId="4" r:id="rId2"/>
    <sheet name="Sheet1" sheetId="9" r:id="rId3"/>
    <sheet name="Sheet2" sheetId="10" r:id="rId4"/>
    <sheet name="Sheet3" sheetId="11" r:id="rId5"/>
    <sheet name="household waste 2021" sheetId="7" r:id="rId6"/>
    <sheet name="household waste 2022" sheetId="8" r:id="rId7"/>
    <sheet name="Waste categories &amp; management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2" l="1"/>
  <c r="B90" i="2"/>
  <c r="C78" i="2"/>
  <c r="B78" i="2"/>
  <c r="C66" i="2"/>
  <c r="B66" i="2"/>
  <c r="C118" i="2"/>
  <c r="B118" i="2"/>
  <c r="C54" i="2"/>
  <c r="B54" i="2"/>
  <c r="C43" i="2"/>
  <c r="B43" i="2"/>
  <c r="C31" i="2"/>
  <c r="B31" i="2"/>
  <c r="C24" i="2"/>
  <c r="B24" i="2"/>
  <c r="C112" i="2"/>
  <c r="B112" i="2"/>
  <c r="C106" i="2"/>
  <c r="B106" i="2"/>
  <c r="C101" i="2"/>
  <c r="B101" i="2"/>
  <c r="C96" i="2"/>
  <c r="B96" i="2"/>
  <c r="C12" i="2"/>
  <c r="B12" i="2"/>
</calcChain>
</file>

<file path=xl/sharedStrings.xml><?xml version="1.0" encoding="utf-8"?>
<sst xmlns="http://schemas.openxmlformats.org/spreadsheetml/2006/main" count="269" uniqueCount="117">
  <si>
    <t>Spent solvents</t>
  </si>
  <si>
    <t>Acid, alkaline or saline wastes</t>
  </si>
  <si>
    <t>Used oils</t>
  </si>
  <si>
    <t>Chemical wastes</t>
  </si>
  <si>
    <t>Industrial effluent sludges</t>
  </si>
  <si>
    <t>Sludges and liquid wastes from waste treatment</t>
  </si>
  <si>
    <t>Health care and biological wastes</t>
  </si>
  <si>
    <t>Metallic wastes, ferrous</t>
  </si>
  <si>
    <t>Metallic wastes, non-ferrous</t>
  </si>
  <si>
    <t>Metallic wastes, mixed ferrous and non-ferrous</t>
  </si>
  <si>
    <t>Glass wastes</t>
  </si>
  <si>
    <t>Paper and cardboard wastes</t>
  </si>
  <si>
    <t>Rubber wastes</t>
  </si>
  <si>
    <t>Plastic wastes</t>
  </si>
  <si>
    <t>Wood wastes</t>
  </si>
  <si>
    <t>Textile wastes</t>
  </si>
  <si>
    <t>Waste containing PCB</t>
  </si>
  <si>
    <t>Discarded equipment (excluding discarded vehicles, batteries and accumulators wastes)</t>
  </si>
  <si>
    <t>Discarded vehicles</t>
  </si>
  <si>
    <t>Batteries and accumulators wastes</t>
  </si>
  <si>
    <t>Animal and mixed food waste</t>
  </si>
  <si>
    <t>Vegetal wastes</t>
  </si>
  <si>
    <t>Animal faeces, urine and manure</t>
  </si>
  <si>
    <t>Household and similar wastes</t>
  </si>
  <si>
    <t>Mixed and undifferentiated materials</t>
  </si>
  <si>
    <t>Sorting residues</t>
  </si>
  <si>
    <t>Common sludges</t>
  </si>
  <si>
    <t>Mineral waste from construction and demolition</t>
  </si>
  <si>
    <t>Other mineral wastes</t>
  </si>
  <si>
    <t>Combustion wastes</t>
  </si>
  <si>
    <t>Soils</t>
  </si>
  <si>
    <t>Dredging spoils</t>
  </si>
  <si>
    <t>Mineral wastes from waste treatment and stabilised wastes</t>
  </si>
  <si>
    <t>Total</t>
  </si>
  <si>
    <t>Waste Category</t>
  </si>
  <si>
    <t>Generated</t>
  </si>
  <si>
    <t>Recycled</t>
  </si>
  <si>
    <t>Recovered</t>
  </si>
  <si>
    <t>Disposed</t>
  </si>
  <si>
    <t>Household</t>
  </si>
  <si>
    <t>Construction and demolition</t>
  </si>
  <si>
    <t>Other</t>
  </si>
  <si>
    <t>Incinerated by recovery</t>
  </si>
  <si>
    <t>Incinerated by Co-incineration</t>
  </si>
  <si>
    <t>Incinerated by disposal</t>
  </si>
  <si>
    <t>Other diversion from landfill</t>
  </si>
  <si>
    <t>Commercial and Industry</t>
  </si>
  <si>
    <t>Commercial and Industrial</t>
  </si>
  <si>
    <t>Recyled</t>
  </si>
  <si>
    <t>Scottish WFAS generated by waste category 2021 - 2022 (tonnes)</t>
  </si>
  <si>
    <t>Scottish WFAS generated by source 2021 - 2022 (tonnes)</t>
  </si>
  <si>
    <t xml:space="preserve">Separately collected Animal and mixed food waste generated by source 2021 - 2022 </t>
  </si>
  <si>
    <t xml:space="preserve">Separately collected Paper and cardboard generated by source 2021 - 2022 (tonnes) </t>
  </si>
  <si>
    <t xml:space="preserve"> Scottish hazardous WFAS generated by source 2021 - 2022 </t>
  </si>
  <si>
    <t xml:space="preserve">Scottish hazardous WFAS generated by waste category 2021 - 2022 </t>
  </si>
  <si>
    <t>Scottish WFAS managed 2021-2012 (tonnes)</t>
  </si>
  <si>
    <t xml:space="preserve">Scottish WFAS recycled by waste category 2021 – 2022 (tonnes) </t>
  </si>
  <si>
    <t xml:space="preserve">Scottish organic WFAS recycled by composting or anaerobic digestion by waste category 2021 - 2022 </t>
  </si>
  <si>
    <t xml:space="preserve">Scottish WFAS incinerated by method 2021 - 2022 </t>
  </si>
  <si>
    <t>Scottish WFAS incinerated by waste category 2021 – 2022</t>
  </si>
  <si>
    <t xml:space="preserve">Scottish WFAS disposed to landfill by waste category 2021 - 2022 </t>
  </si>
  <si>
    <t xml:space="preserve">Scottish hazardous WFAS disposed to landfill by waste category 2021 - 2022 </t>
  </si>
  <si>
    <t>LOCAL AUTHORITY</t>
  </si>
  <si>
    <t>GENERATED (TONNES)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</si>
  <si>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</si>
  <si>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</si>
  <si>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</si>
  <si>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</si>
  <si>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</si>
  <si>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</si>
  <si>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</si>
  <si>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</si>
  <si>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</si>
  <si>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</si>
  <si>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</si>
  <si>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</si>
  <si>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</si>
  <si>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</si>
  <si>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</si>
  <si>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</si>
  <si>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</si>
  <si>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</si>
  <si>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</si>
  <si>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</si>
  <si>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</si>
  <si>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</si>
  <si>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</si>
  <si>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</si>
  <si>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</si>
  <si>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</si>
  <si>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</si>
  <si>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</si>
  <si>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</si>
  <si>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</si>
  <si>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</si>
  <si>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</si>
  <si>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Total Scotland</t>
  </si>
  <si>
    <t>Local Authority</t>
  </si>
  <si>
    <t>Generated (tonnes)</t>
  </si>
  <si>
    <t>Recycled 
(tonnes)</t>
  </si>
  <si>
    <t>Recycled
(%)</t>
  </si>
  <si>
    <t>Other diversion from landfill (tonnes)</t>
  </si>
  <si>
    <t>Other diversion from Landfill (%)</t>
  </si>
  <si>
    <t>Landfilled
(tonnes)</t>
  </si>
  <si>
    <t>Landfilled
 (%)</t>
  </si>
  <si>
    <t>Carbon Impact 
(TCO2e)*</t>
  </si>
  <si>
    <t xml:space="preserve"> Scottish Household waste generated and managed in 2021 </t>
  </si>
  <si>
    <t>RECYCLED 
(TONNES)*</t>
  </si>
  <si>
    <t>RECYCLED
(%)*</t>
  </si>
  <si>
    <t>OTHER DIVERSION FROM LANDFILL (TONNES)*</t>
  </si>
  <si>
    <t>OTHER DIVERSION FROM LANDFILL (%)*</t>
  </si>
  <si>
    <t>LANDFILLED
(TONNES)</t>
  </si>
  <si>
    <t>LANDFILLED
 (%)</t>
  </si>
  <si>
    <t>CARBON IMPACT 
(TCO2e)</t>
  </si>
  <si>
    <t xml:space="preserve"> Scottish Household waste generated and managed in 2022 </t>
  </si>
  <si>
    <t>Discarded equipment</t>
  </si>
  <si>
    <t>Sludges and liquid wastes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</si>
</sst>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FFFFF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6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9546"/>
        <bgColor indexed="64"/>
      </patternFill>
    </fill>
    <fill>
      <patternFill patternType="solid">
        <fgColor theme="8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 style="medium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ck">
        <color indexed="64"/>
      </left>
      <right style="medium">
        <color rgb="FF808080"/>
      </right>
      <top style="medium">
        <color indexed="64"/>
      </top>
      <bottom style="thick">
        <color indexed="64"/>
      </bottom>
      <diagonal/>
    </border>
    <border>
      <left/>
      <right style="medium">
        <color rgb="FF808080"/>
      </right>
      <top style="medium">
        <color indexed="64"/>
      </top>
      <bottom style="thick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indexed="64"/>
      </bottom>
      <diagonal/>
    </border>
    <border>
      <left style="medium">
        <color indexed="64"/>
      </left>
      <right style="medium">
        <color rgb="FF808080"/>
      </right>
      <top style="medium">
        <color rgb="FF808080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6" fillId="3" borderId="10" xfId="0" applyFont="1" applyFill="1" applyBorder="1" applyAlignment="1">
      <alignment horizontal="left" vertical="center" wrapText="1" indent="1"/>
    </xf>
    <xf numFmtId="3" fontId="3" fillId="0" borderId="0" xfId="0" applyNumberFormat="1" applyFont="1"/>
    <xf numFmtId="3" fontId="5" fillId="0" borderId="0" xfId="0" applyNumberFormat="1" applyFont="1" applyAlignment="1">
      <alignment horizontal="right" vertical="center" indent="1"/>
    </xf>
    <xf numFmtId="3" fontId="5" fillId="0" borderId="0" xfId="0" applyNumberFormat="1" applyFont="1" applyAlignment="1">
      <alignment horizontal="right" vertical="center" wrapText="1" indent="1"/>
    </xf>
    <xf numFmtId="0" fontId="6" fillId="3" borderId="5" xfId="0" applyFont="1" applyFill="1" applyBorder="1" applyAlignment="1">
      <alignment horizontal="left" vertical="center" wrapText="1" indent="1"/>
    </xf>
    <xf numFmtId="3" fontId="6" fillId="3" borderId="13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/>
    </xf>
    <xf numFmtId="0" fontId="6" fillId="3" borderId="14" xfId="0" applyFont="1" applyFill="1" applyBorder="1" applyAlignment="1">
      <alignment horizontal="left" vertical="center" wrapText="1" indent="1"/>
    </xf>
    <xf numFmtId="3" fontId="6" fillId="3" borderId="15" xfId="0" applyNumberFormat="1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3" fontId="6" fillId="3" borderId="17" xfId="0" applyNumberFormat="1" applyFont="1" applyFill="1" applyBorder="1" applyAlignment="1">
      <alignment horizontal="right" vertical="center" wrapText="1" indent="1"/>
    </xf>
    <xf numFmtId="3" fontId="6" fillId="3" borderId="10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Border="1"/>
    <xf numFmtId="3" fontId="2" fillId="0" borderId="0" xfId="0" applyNumberFormat="1" applyFont="1"/>
    <xf numFmtId="0" fontId="2" fillId="0" borderId="0" xfId="0" applyFont="1"/>
    <xf numFmtId="0" fontId="6" fillId="3" borderId="18" xfId="0" applyFont="1" applyFill="1" applyBorder="1" applyAlignment="1">
      <alignment horizontal="left" vertical="center" wrapText="1" indent="1"/>
    </xf>
    <xf numFmtId="3" fontId="6" fillId="3" borderId="19" xfId="0" applyNumberFormat="1" applyFont="1" applyFill="1" applyBorder="1" applyAlignment="1">
      <alignment horizontal="right" vertical="center" wrapText="1" indent="1"/>
    </xf>
    <xf numFmtId="3" fontId="6" fillId="3" borderId="20" xfId="0" applyNumberFormat="1" applyFont="1" applyFill="1" applyBorder="1" applyAlignment="1">
      <alignment horizontal="right" vertical="center" wrapText="1" indent="1"/>
    </xf>
    <xf numFmtId="0" fontId="8" fillId="3" borderId="0" xfId="0" applyFont="1" applyFill="1" applyAlignment="1">
      <alignment horizontal="left" vertical="center" wrapText="1"/>
    </xf>
    <xf numFmtId="0" fontId="3" fillId="4" borderId="0" xfId="0" applyFont="1" applyFill="1"/>
    <xf numFmtId="3" fontId="4" fillId="4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3" fontId="5" fillId="3" borderId="4" xfId="0" applyNumberFormat="1" applyFont="1" applyFill="1" applyBorder="1" applyAlignment="1">
      <alignment horizontal="right" vertical="top"/>
    </xf>
    <xf numFmtId="0" fontId="5" fillId="3" borderId="6" xfId="0" applyFont="1" applyFill="1" applyBorder="1" applyAlignment="1">
      <alignment horizontal="right" vertical="top"/>
    </xf>
    <xf numFmtId="3" fontId="5" fillId="3" borderId="6" xfId="0" applyNumberFormat="1" applyFont="1" applyFill="1" applyBorder="1" applyAlignment="1">
      <alignment horizontal="right" vertical="top"/>
    </xf>
    <xf numFmtId="0" fontId="5" fillId="3" borderId="4" xfId="0" applyFont="1" applyFill="1" applyBorder="1" applyAlignment="1">
      <alignment horizontal="right" vertical="top"/>
    </xf>
    <xf numFmtId="0" fontId="9" fillId="2" borderId="11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2" xfId="0" applyFont="1" applyBorder="1" applyAlignment="1">
      <alignment horizontal="right" vertical="top"/>
    </xf>
    <xf numFmtId="3" fontId="5" fillId="0" borderId="12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right" vertical="top"/>
    </xf>
    <xf numFmtId="3" fontId="5" fillId="0" borderId="6" xfId="0" applyNumberFormat="1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3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right" vertical="top"/>
    </xf>
    <xf numFmtId="0" fontId="11" fillId="0" borderId="0" xfId="1" applyFont="1"/>
    <xf numFmtId="0" fontId="14" fillId="5" borderId="22" xfId="1" applyFont="1" applyFill="1" applyBorder="1" applyAlignment="1">
      <alignment vertical="top" wrapText="1"/>
    </xf>
    <xf numFmtId="0" fontId="14" fillId="5" borderId="23" xfId="1" applyFont="1" applyFill="1" applyBorder="1" applyAlignment="1">
      <alignment horizontal="right" vertical="top" wrapText="1"/>
    </xf>
    <xf numFmtId="0" fontId="15" fillId="6" borderId="24" xfId="0" applyFont="1" applyFill="1" applyBorder="1" applyAlignment="1">
      <alignment horizontal="right" vertical="top" wrapText="1"/>
    </xf>
    <xf numFmtId="0" fontId="16" fillId="0" borderId="25" xfId="0" applyFont="1" applyBorder="1" applyAlignment="1">
      <alignment vertical="center" wrapText="1"/>
    </xf>
    <xf numFmtId="3" fontId="16" fillId="0" borderId="26" xfId="0" applyNumberFormat="1" applyFont="1" applyBorder="1" applyAlignment="1">
      <alignment horizontal="right" vertical="center" wrapText="1"/>
    </xf>
    <xf numFmtId="164" fontId="17" fillId="0" borderId="26" xfId="0" applyNumberFormat="1" applyFont="1" applyBorder="1" applyAlignment="1">
      <alignment vertical="center" wrapText="1"/>
    </xf>
    <xf numFmtId="3" fontId="17" fillId="0" borderId="27" xfId="0" applyNumberFormat="1" applyFont="1" applyBorder="1" applyAlignment="1">
      <alignment horizontal="right" vertical="center" wrapText="1"/>
    </xf>
    <xf numFmtId="0" fontId="16" fillId="0" borderId="28" xfId="0" applyFont="1" applyBorder="1" applyAlignment="1">
      <alignment vertical="center" wrapText="1"/>
    </xf>
    <xf numFmtId="3" fontId="16" fillId="0" borderId="21" xfId="0" applyNumberFormat="1" applyFont="1" applyBorder="1" applyAlignment="1">
      <alignment horizontal="right" vertical="center" wrapText="1"/>
    </xf>
    <xf numFmtId="164" fontId="17" fillId="0" borderId="21" xfId="0" applyNumberFormat="1" applyFont="1" applyBorder="1" applyAlignment="1">
      <alignment vertical="center" wrapText="1"/>
    </xf>
    <xf numFmtId="3" fontId="17" fillId="0" borderId="29" xfId="0" applyNumberFormat="1" applyFont="1" applyBorder="1" applyAlignment="1">
      <alignment horizontal="right" vertical="center" wrapText="1"/>
    </xf>
    <xf numFmtId="0" fontId="16" fillId="0" borderId="30" xfId="0" applyFont="1" applyBorder="1" applyAlignment="1">
      <alignment vertical="center" wrapText="1"/>
    </xf>
    <xf numFmtId="3" fontId="16" fillId="0" borderId="31" xfId="0" applyNumberFormat="1" applyFont="1" applyBorder="1" applyAlignment="1">
      <alignment horizontal="right" vertical="center" wrapText="1"/>
    </xf>
    <xf numFmtId="164" fontId="17" fillId="0" borderId="31" xfId="0" applyNumberFormat="1" applyFont="1" applyBorder="1" applyAlignment="1">
      <alignment vertical="center" wrapText="1"/>
    </xf>
    <xf numFmtId="3" fontId="17" fillId="0" borderId="32" xfId="0" applyNumberFormat="1" applyFont="1" applyBorder="1" applyAlignment="1">
      <alignment horizontal="right" vertical="center" wrapText="1"/>
    </xf>
    <xf numFmtId="0" fontId="18" fillId="0" borderId="22" xfId="0" applyFont="1" applyBorder="1" applyAlignment="1">
      <alignment vertical="center" wrapText="1"/>
    </xf>
    <xf numFmtId="3" fontId="19" fillId="0" borderId="33" xfId="0" applyNumberFormat="1" applyFont="1" applyBorder="1" applyAlignment="1">
      <alignment horizontal="right" vertical="center" wrapText="1"/>
    </xf>
    <xf numFmtId="164" fontId="19" fillId="0" borderId="23" xfId="0" applyNumberFormat="1" applyFont="1" applyBorder="1" applyAlignment="1">
      <alignment vertical="center" wrapText="1"/>
    </xf>
    <xf numFmtId="165" fontId="18" fillId="0" borderId="23" xfId="0" applyNumberFormat="1" applyFont="1" applyBorder="1" applyAlignment="1">
      <alignment horizontal="right" vertical="center" wrapText="1"/>
    </xf>
    <xf numFmtId="0" fontId="13" fillId="0" borderId="0" xfId="1" applyFont="1"/>
    <xf numFmtId="0" fontId="12" fillId="2" borderId="22" xfId="0" applyFont="1" applyFill="1" applyBorder="1" applyAlignment="1">
      <alignment horizontal="left" vertical="center" wrapText="1" indent="1"/>
    </xf>
    <xf numFmtId="0" fontId="12" fillId="2" borderId="34" xfId="0" applyFont="1" applyFill="1" applyBorder="1" applyAlignment="1">
      <alignment horizontal="left" vertical="center" wrapText="1" indent="1"/>
    </xf>
    <xf numFmtId="0" fontId="20" fillId="7" borderId="24" xfId="0" applyFont="1" applyFill="1" applyBorder="1" applyAlignment="1">
      <alignment horizontal="right" vertical="top" wrapText="1"/>
    </xf>
    <xf numFmtId="0" fontId="21" fillId="0" borderId="25" xfId="0" applyFont="1" applyBorder="1" applyAlignment="1">
      <alignment vertical="center" wrapText="1"/>
    </xf>
    <xf numFmtId="3" fontId="21" fillId="0" borderId="26" xfId="0" applyNumberFormat="1" applyFont="1" applyBorder="1" applyAlignment="1">
      <alignment horizontal="right" vertical="center" wrapText="1"/>
    </xf>
    <xf numFmtId="164" fontId="22" fillId="0" borderId="26" xfId="0" applyNumberFormat="1" applyFont="1" applyBorder="1" applyAlignment="1">
      <alignment vertical="center" wrapText="1"/>
    </xf>
    <xf numFmtId="3" fontId="22" fillId="0" borderId="27" xfId="0" applyNumberFormat="1" applyFont="1" applyBorder="1" applyAlignment="1">
      <alignment horizontal="right" vertical="center" wrapText="1"/>
    </xf>
    <xf numFmtId="0" fontId="21" fillId="0" borderId="28" xfId="0" applyFont="1" applyBorder="1" applyAlignment="1">
      <alignment vertical="center" wrapText="1"/>
    </xf>
    <xf numFmtId="3" fontId="21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vertical="center" wrapText="1"/>
    </xf>
    <xf numFmtId="3" fontId="22" fillId="0" borderId="29" xfId="0" applyNumberFormat="1" applyFont="1" applyBorder="1" applyAlignment="1">
      <alignment horizontal="right" vertical="center" wrapText="1"/>
    </xf>
    <xf numFmtId="0" fontId="21" fillId="0" borderId="30" xfId="0" applyFont="1" applyBorder="1" applyAlignment="1">
      <alignment vertical="center" wrapText="1"/>
    </xf>
    <xf numFmtId="3" fontId="21" fillId="0" borderId="31" xfId="0" applyNumberFormat="1" applyFont="1" applyBorder="1" applyAlignment="1">
      <alignment horizontal="right" vertical="center" wrapText="1"/>
    </xf>
    <xf numFmtId="164" fontId="22" fillId="0" borderId="31" xfId="0" applyNumberFormat="1" applyFont="1" applyBorder="1" applyAlignment="1">
      <alignment vertical="center" wrapText="1"/>
    </xf>
    <xf numFmtId="3" fontId="22" fillId="0" borderId="32" xfId="0" applyNumberFormat="1" applyFont="1" applyBorder="1" applyAlignment="1">
      <alignment horizontal="right" vertical="center" wrapText="1"/>
    </xf>
    <xf numFmtId="0" fontId="23" fillId="0" borderId="22" xfId="0" applyFont="1" applyBorder="1" applyAlignment="1">
      <alignment vertical="center" wrapText="1"/>
    </xf>
    <xf numFmtId="3" fontId="24" fillId="0" borderId="33" xfId="0" applyNumberFormat="1" applyFont="1" applyBorder="1" applyAlignment="1">
      <alignment horizontal="right" vertical="center" wrapText="1"/>
    </xf>
    <xf numFmtId="164" fontId="24" fillId="0" borderId="23" xfId="0" applyNumberFormat="1" applyFont="1" applyBorder="1" applyAlignment="1">
      <alignment vertical="center" wrapText="1"/>
    </xf>
    <xf numFmtId="165" fontId="23" fillId="0" borderId="23" xfId="0" applyNumberFormat="1" applyFont="1" applyBorder="1" applyAlignment="1">
      <alignment horizontal="right" vertical="center" wrapText="1"/>
    </xf>
    <xf numFmtId="0" fontId="5" fillId="3" borderId="35" xfId="0" applyFont="1" applyFill="1" applyBorder="1" applyAlignment="1">
      <alignment vertical="top" wrapText="1"/>
    </xf>
    <xf numFmtId="0" fontId="5" fillId="0" borderId="36" xfId="0" applyFont="1" applyBorder="1" applyAlignment="1">
      <alignment vertical="top" wrapText="1"/>
    </xf>
  </cellXfs>
  <cellStyles count="2">
    <cellStyle name="Normal" xfId="0" builtinId="0"/>
    <cellStyle name="Normal 2 2" xfId="1" xr:uid="{79FCA68E-2983-4E3B-B236-0607E21E15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A0C7-23A3-40A5-A7B5-5E05783DDF1F}">
  <dimension ref="A1:F34"/>
  <sheetViews>
    <sheetView topLeftCell="A28" workbookViewId="0">
      <selection activeCell="K34" sqref="K34"/>
    </sheetView>
  </sheetViews>
  <sheetFormatPr defaultRowHeight="15" x14ac:dyDescent="0.25"/>
  <cols>
    <col min="2" max="5" width="10.140625" bestFit="1" customWidth="1"/>
  </cols>
  <sheetData>
    <row r="1" spans="1:6" ht="63.75" thickBot="1" x14ac:dyDescent="0.3">
      <c r="A1" s="27" t="s">
        <v>34</v>
      </c>
      <c r="B1" s="28" t="s">
        <v>35</v>
      </c>
      <c r="C1" s="29" t="s">
        <v>36</v>
      </c>
      <c r="D1" s="29" t="s">
        <v>37</v>
      </c>
      <c r="E1" s="29" t="s">
        <v>38</v>
      </c>
      <c r="F1" s="30" t="s">
        <v>45</v>
      </c>
    </row>
    <row r="2" spans="1:6" ht="32.25" thickBot="1" x14ac:dyDescent="0.3">
      <c r="A2" s="31" t="s">
        <v>0</v>
      </c>
      <c r="B2" s="32">
        <v>53810</v>
      </c>
      <c r="C2" s="33">
        <v>0</v>
      </c>
      <c r="D2" s="33">
        <v>22</v>
      </c>
      <c r="E2" s="33">
        <v>195</v>
      </c>
      <c r="F2" s="33">
        <v>0</v>
      </c>
    </row>
    <row r="3" spans="1:6" ht="63.75" thickBot="1" x14ac:dyDescent="0.3">
      <c r="A3" s="31" t="s">
        <v>1</v>
      </c>
      <c r="B3" s="32">
        <v>4169</v>
      </c>
      <c r="C3" s="33">
        <v>0</v>
      </c>
      <c r="D3" s="33">
        <v>20</v>
      </c>
      <c r="E3" s="33">
        <v>64</v>
      </c>
      <c r="F3" s="33">
        <v>0</v>
      </c>
    </row>
    <row r="4" spans="1:6" ht="16.5" thickBot="1" x14ac:dyDescent="0.3">
      <c r="A4" s="31" t="s">
        <v>2</v>
      </c>
      <c r="B4" s="32">
        <v>39894</v>
      </c>
      <c r="C4" s="33">
        <v>0</v>
      </c>
      <c r="D4" s="33">
        <v>0</v>
      </c>
      <c r="E4" s="33">
        <v>336</v>
      </c>
      <c r="F4" s="33">
        <v>0</v>
      </c>
    </row>
    <row r="5" spans="1:6" ht="32.25" thickBot="1" x14ac:dyDescent="0.3">
      <c r="A5" s="31" t="s">
        <v>3</v>
      </c>
      <c r="B5" s="32">
        <v>108251</v>
      </c>
      <c r="C5" s="33">
        <v>334</v>
      </c>
      <c r="D5" s="33">
        <v>221</v>
      </c>
      <c r="E5" s="34">
        <v>1505</v>
      </c>
      <c r="F5" s="33">
        <v>0</v>
      </c>
    </row>
    <row r="6" spans="1:6" ht="48" thickBot="1" x14ac:dyDescent="0.3">
      <c r="A6" s="31" t="s">
        <v>4</v>
      </c>
      <c r="B6" s="32">
        <v>53104</v>
      </c>
      <c r="C6" s="34">
        <v>2986</v>
      </c>
      <c r="D6" s="34">
        <v>11116</v>
      </c>
      <c r="E6" s="34">
        <v>6569</v>
      </c>
      <c r="F6" s="33">
        <v>0</v>
      </c>
    </row>
    <row r="7" spans="1:6" ht="63.75" thickBot="1" x14ac:dyDescent="0.3">
      <c r="A7" s="31" t="s">
        <v>116</v>
      </c>
      <c r="B7" s="35">
        <v>849</v>
      </c>
      <c r="C7" s="34">
        <v>4988</v>
      </c>
      <c r="D7" s="34">
        <v>1593</v>
      </c>
      <c r="E7" s="34">
        <v>7020</v>
      </c>
      <c r="F7" s="34">
        <v>1426</v>
      </c>
    </row>
    <row r="8" spans="1:6" ht="63.75" thickBot="1" x14ac:dyDescent="0.3">
      <c r="A8" s="31" t="s">
        <v>6</v>
      </c>
      <c r="B8" s="32">
        <v>35495</v>
      </c>
      <c r="C8" s="33">
        <v>0</v>
      </c>
      <c r="D8" s="34">
        <v>5811</v>
      </c>
      <c r="E8" s="34">
        <v>10173</v>
      </c>
      <c r="F8" s="33">
        <v>0</v>
      </c>
    </row>
    <row r="9" spans="1:6" ht="48" thickBot="1" x14ac:dyDescent="0.3">
      <c r="A9" s="31" t="s">
        <v>7</v>
      </c>
      <c r="B9" s="32">
        <v>145923</v>
      </c>
      <c r="C9" s="34">
        <v>512451</v>
      </c>
      <c r="D9" s="33">
        <v>0</v>
      </c>
      <c r="E9" s="33">
        <v>9</v>
      </c>
      <c r="F9" s="33">
        <v>0</v>
      </c>
    </row>
    <row r="10" spans="1:6" ht="63.75" thickBot="1" x14ac:dyDescent="0.3">
      <c r="A10" s="31" t="s">
        <v>8</v>
      </c>
      <c r="B10" s="32">
        <v>10627</v>
      </c>
      <c r="C10" s="34">
        <v>74593</v>
      </c>
      <c r="D10" s="33">
        <v>0</v>
      </c>
      <c r="E10" s="33">
        <v>16</v>
      </c>
      <c r="F10" s="33">
        <v>0</v>
      </c>
    </row>
    <row r="11" spans="1:6" ht="95.25" thickBot="1" x14ac:dyDescent="0.3">
      <c r="A11" s="31" t="s">
        <v>9</v>
      </c>
      <c r="B11" s="32">
        <v>105756</v>
      </c>
      <c r="C11" s="34">
        <v>110310</v>
      </c>
      <c r="D11" s="33">
        <v>0</v>
      </c>
      <c r="E11" s="33">
        <v>1</v>
      </c>
      <c r="F11" s="33">
        <v>0</v>
      </c>
    </row>
    <row r="12" spans="1:6" ht="32.25" thickBot="1" x14ac:dyDescent="0.3">
      <c r="A12" s="31" t="s">
        <v>10</v>
      </c>
      <c r="B12" s="32">
        <v>136796</v>
      </c>
      <c r="C12" s="34">
        <v>149878</v>
      </c>
      <c r="D12" s="33">
        <v>0</v>
      </c>
      <c r="E12" s="34">
        <v>6153</v>
      </c>
      <c r="F12" s="33">
        <v>0</v>
      </c>
    </row>
    <row r="13" spans="1:6" ht="63.75" thickBot="1" x14ac:dyDescent="0.3">
      <c r="A13" s="31" t="s">
        <v>11</v>
      </c>
      <c r="B13" s="32">
        <v>116293</v>
      </c>
      <c r="C13" s="34">
        <v>261631</v>
      </c>
      <c r="D13" s="33">
        <v>0</v>
      </c>
      <c r="E13" s="33">
        <v>29</v>
      </c>
      <c r="F13" s="33">
        <v>0</v>
      </c>
    </row>
    <row r="14" spans="1:6" ht="32.25" thickBot="1" x14ac:dyDescent="0.3">
      <c r="A14" s="31" t="s">
        <v>12</v>
      </c>
      <c r="B14" s="32">
        <v>46023</v>
      </c>
      <c r="C14" s="33">
        <v>0</v>
      </c>
      <c r="D14" s="34">
        <v>9427</v>
      </c>
      <c r="E14" s="33">
        <v>124</v>
      </c>
      <c r="F14" s="33">
        <v>0</v>
      </c>
    </row>
    <row r="15" spans="1:6" ht="32.25" thickBot="1" x14ac:dyDescent="0.3">
      <c r="A15" s="31" t="s">
        <v>13</v>
      </c>
      <c r="B15" s="32">
        <v>67935</v>
      </c>
      <c r="C15" s="34">
        <v>84757</v>
      </c>
      <c r="D15" s="33">
        <v>0</v>
      </c>
      <c r="E15" s="34">
        <v>2989</v>
      </c>
      <c r="F15" s="33">
        <v>0</v>
      </c>
    </row>
    <row r="16" spans="1:6" ht="32.25" thickBot="1" x14ac:dyDescent="0.3">
      <c r="A16" s="31" t="s">
        <v>14</v>
      </c>
      <c r="B16" s="32">
        <v>255052</v>
      </c>
      <c r="C16" s="34">
        <v>162732</v>
      </c>
      <c r="D16" s="34">
        <v>355604</v>
      </c>
      <c r="E16" s="33">
        <v>113</v>
      </c>
      <c r="F16" s="33">
        <v>227</v>
      </c>
    </row>
    <row r="17" spans="1:6" ht="32.25" thickBot="1" x14ac:dyDescent="0.3">
      <c r="A17" s="31" t="s">
        <v>15</v>
      </c>
      <c r="B17" s="32">
        <v>30042</v>
      </c>
      <c r="C17" s="33">
        <v>7</v>
      </c>
      <c r="D17" s="33">
        <v>0</v>
      </c>
      <c r="E17" s="34">
        <v>1562</v>
      </c>
      <c r="F17" s="33">
        <v>0</v>
      </c>
    </row>
    <row r="18" spans="1:6" ht="48" thickBot="1" x14ac:dyDescent="0.3">
      <c r="A18" s="31" t="s">
        <v>16</v>
      </c>
      <c r="B18" s="35">
        <v>81</v>
      </c>
      <c r="C18" s="33">
        <v>1</v>
      </c>
      <c r="D18" s="33">
        <v>0</v>
      </c>
      <c r="E18" s="33">
        <v>0</v>
      </c>
      <c r="F18" s="33">
        <v>0</v>
      </c>
    </row>
    <row r="19" spans="1:6" ht="63.75" thickBot="1" x14ac:dyDescent="0.3">
      <c r="A19" s="31" t="s">
        <v>115</v>
      </c>
      <c r="B19" s="32">
        <v>54177</v>
      </c>
      <c r="C19" s="34">
        <v>29823</v>
      </c>
      <c r="D19" s="33">
        <v>0</v>
      </c>
      <c r="E19" s="33">
        <v>243</v>
      </c>
      <c r="F19" s="33">
        <v>0</v>
      </c>
    </row>
    <row r="20" spans="1:6" ht="48" thickBot="1" x14ac:dyDescent="0.3">
      <c r="A20" s="31" t="s">
        <v>18</v>
      </c>
      <c r="B20" s="32">
        <v>121529</v>
      </c>
      <c r="C20" s="34">
        <v>31975</v>
      </c>
      <c r="D20" s="33">
        <v>0</v>
      </c>
      <c r="E20" s="33">
        <v>0</v>
      </c>
      <c r="F20" s="33">
        <v>0</v>
      </c>
    </row>
    <row r="21" spans="1:6" ht="79.5" thickBot="1" x14ac:dyDescent="0.3">
      <c r="A21" s="31" t="s">
        <v>19</v>
      </c>
      <c r="B21" s="32">
        <v>14918</v>
      </c>
      <c r="C21" s="34">
        <v>10051</v>
      </c>
      <c r="D21" s="33">
        <v>0</v>
      </c>
      <c r="E21" s="33">
        <v>0</v>
      </c>
      <c r="F21" s="33">
        <v>0</v>
      </c>
    </row>
    <row r="22" spans="1:6" ht="79.5" thickBot="1" x14ac:dyDescent="0.3">
      <c r="A22" s="31" t="s">
        <v>20</v>
      </c>
      <c r="B22" s="32">
        <v>367187</v>
      </c>
      <c r="C22" s="34">
        <v>320935</v>
      </c>
      <c r="D22" s="34">
        <v>17745</v>
      </c>
      <c r="E22" s="34">
        <v>1985</v>
      </c>
      <c r="F22" s="33">
        <v>903</v>
      </c>
    </row>
    <row r="23" spans="1:6" ht="32.25" thickBot="1" x14ac:dyDescent="0.3">
      <c r="A23" s="31" t="s">
        <v>21</v>
      </c>
      <c r="B23" s="32">
        <v>894253</v>
      </c>
      <c r="C23" s="34">
        <v>661232</v>
      </c>
      <c r="D23" s="33">
        <v>0</v>
      </c>
      <c r="E23" s="34">
        <v>7458</v>
      </c>
      <c r="F23" s="34">
        <v>7397</v>
      </c>
    </row>
    <row r="24" spans="1:6" ht="63.75" thickBot="1" x14ac:dyDescent="0.3">
      <c r="A24" s="31" t="s">
        <v>22</v>
      </c>
      <c r="B24" s="32">
        <v>168664</v>
      </c>
      <c r="C24" s="34">
        <v>95529</v>
      </c>
      <c r="D24" s="34">
        <v>69288</v>
      </c>
      <c r="E24" s="33">
        <v>30</v>
      </c>
      <c r="F24" s="33">
        <v>0</v>
      </c>
    </row>
    <row r="25" spans="1:6" ht="63.75" thickBot="1" x14ac:dyDescent="0.3">
      <c r="A25" s="31" t="s">
        <v>23</v>
      </c>
      <c r="B25" s="32">
        <v>2083122</v>
      </c>
      <c r="C25" s="34">
        <v>5611</v>
      </c>
      <c r="D25" s="34">
        <v>262907</v>
      </c>
      <c r="E25" s="34">
        <v>839387</v>
      </c>
      <c r="F25" s="34">
        <v>16260</v>
      </c>
    </row>
    <row r="26" spans="1:6" ht="79.5" thickBot="1" x14ac:dyDescent="0.3">
      <c r="A26" s="31" t="s">
        <v>24</v>
      </c>
      <c r="B26" s="32">
        <v>443606</v>
      </c>
      <c r="C26" s="34">
        <v>29259</v>
      </c>
      <c r="D26" s="33">
        <v>0</v>
      </c>
      <c r="E26" s="34">
        <v>29673</v>
      </c>
      <c r="F26" s="34">
        <v>3039</v>
      </c>
    </row>
    <row r="27" spans="1:6" ht="32.25" thickBot="1" x14ac:dyDescent="0.3">
      <c r="A27" s="31" t="s">
        <v>25</v>
      </c>
      <c r="B27" s="32">
        <v>47255</v>
      </c>
      <c r="C27" s="34">
        <v>10296</v>
      </c>
      <c r="D27" s="34">
        <v>302647</v>
      </c>
      <c r="E27" s="34">
        <v>832137</v>
      </c>
      <c r="F27" s="33">
        <v>0</v>
      </c>
    </row>
    <row r="28" spans="1:6" ht="32.25" thickBot="1" x14ac:dyDescent="0.3">
      <c r="A28" s="31" t="s">
        <v>26</v>
      </c>
      <c r="B28" s="32">
        <v>231547</v>
      </c>
      <c r="C28" s="34">
        <v>366848</v>
      </c>
      <c r="D28" s="34">
        <v>14392</v>
      </c>
      <c r="E28" s="34">
        <v>3247</v>
      </c>
      <c r="F28" s="33">
        <v>0</v>
      </c>
    </row>
    <row r="29" spans="1:6" ht="111" thickBot="1" x14ac:dyDescent="0.3">
      <c r="A29" s="31" t="s">
        <v>27</v>
      </c>
      <c r="B29" s="32">
        <v>1410788</v>
      </c>
      <c r="C29" s="34">
        <v>902345</v>
      </c>
      <c r="D29" s="33">
        <v>0</v>
      </c>
      <c r="E29" s="34">
        <v>40044</v>
      </c>
      <c r="F29" s="33">
        <v>0</v>
      </c>
    </row>
    <row r="30" spans="1:6" ht="48" thickBot="1" x14ac:dyDescent="0.3">
      <c r="A30" s="31" t="s">
        <v>28</v>
      </c>
      <c r="B30" s="32">
        <v>79313</v>
      </c>
      <c r="C30" s="34">
        <v>32074</v>
      </c>
      <c r="D30" s="33">
        <v>0</v>
      </c>
      <c r="E30" s="34">
        <v>34951</v>
      </c>
      <c r="F30" s="33">
        <v>0</v>
      </c>
    </row>
    <row r="31" spans="1:6" ht="48" thickBot="1" x14ac:dyDescent="0.3">
      <c r="A31" s="31" t="s">
        <v>29</v>
      </c>
      <c r="B31" s="32">
        <v>7107</v>
      </c>
      <c r="C31" s="34">
        <v>1841</v>
      </c>
      <c r="D31" s="33">
        <v>0</v>
      </c>
      <c r="E31" s="34">
        <v>1480</v>
      </c>
      <c r="F31" s="33">
        <v>0</v>
      </c>
    </row>
    <row r="32" spans="1:6" ht="16.5" thickBot="1" x14ac:dyDescent="0.3">
      <c r="A32" s="31" t="s">
        <v>30</v>
      </c>
      <c r="B32" s="32">
        <v>3012570</v>
      </c>
      <c r="C32" s="34">
        <v>2248517</v>
      </c>
      <c r="D32" s="33">
        <v>0</v>
      </c>
      <c r="E32" s="34">
        <v>636312</v>
      </c>
      <c r="F32" s="34">
        <v>1033</v>
      </c>
    </row>
    <row r="33" spans="1:6" ht="32.25" thickBot="1" x14ac:dyDescent="0.3">
      <c r="A33" s="31" t="s">
        <v>31</v>
      </c>
      <c r="B33" s="32">
        <v>5129</v>
      </c>
      <c r="C33" s="34">
        <v>5036</v>
      </c>
      <c r="D33" s="33">
        <v>0</v>
      </c>
      <c r="E33" s="33">
        <v>216</v>
      </c>
      <c r="F33" s="33">
        <v>0</v>
      </c>
    </row>
    <row r="34" spans="1:6" ht="126.75" thickBot="1" x14ac:dyDescent="0.3">
      <c r="A34" s="86" t="s">
        <v>32</v>
      </c>
      <c r="B34" s="32">
        <v>7192</v>
      </c>
      <c r="C34" s="34">
        <v>43803</v>
      </c>
      <c r="D34" s="33">
        <v>0</v>
      </c>
      <c r="E34" s="34">
        <v>182567</v>
      </c>
      <c r="F34" s="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0A56-B05E-41DB-8E31-D730C6952B03}">
  <dimension ref="A1:F34"/>
  <sheetViews>
    <sheetView tabSelected="1" workbookViewId="0">
      <selection activeCell="A3" sqref="A3"/>
    </sheetView>
  </sheetViews>
  <sheetFormatPr defaultRowHeight="15" x14ac:dyDescent="0.25"/>
  <cols>
    <col min="2" max="5" width="10.140625" bestFit="1" customWidth="1"/>
  </cols>
  <sheetData>
    <row r="1" spans="1:6" ht="63.75" thickBot="1" x14ac:dyDescent="0.3">
      <c r="A1" s="36" t="s">
        <v>34</v>
      </c>
      <c r="B1" s="37" t="s">
        <v>35</v>
      </c>
      <c r="C1" s="37" t="s">
        <v>36</v>
      </c>
      <c r="D1" s="37" t="s">
        <v>37</v>
      </c>
      <c r="E1" s="37" t="s">
        <v>38</v>
      </c>
      <c r="F1" s="37" t="s">
        <v>45</v>
      </c>
    </row>
    <row r="2" spans="1:6" ht="32.25" thickBot="1" x14ac:dyDescent="0.3">
      <c r="A2" s="38" t="s">
        <v>0</v>
      </c>
      <c r="B2" s="42">
        <v>44801</v>
      </c>
      <c r="C2" s="43">
        <v>0</v>
      </c>
      <c r="D2" s="43">
        <v>32</v>
      </c>
      <c r="E2" s="43">
        <v>119</v>
      </c>
      <c r="F2" s="39">
        <v>0</v>
      </c>
    </row>
    <row r="3" spans="1:6" ht="16.5" thickBot="1" x14ac:dyDescent="0.3">
      <c r="A3" t="s">
        <v>1</v>
      </c>
      <c r="B3" s="42">
        <v>5446</v>
      </c>
      <c r="C3" s="43">
        <v>0</v>
      </c>
      <c r="D3" s="43">
        <v>79</v>
      </c>
      <c r="E3" s="43">
        <v>0</v>
      </c>
      <c r="F3" s="39">
        <v>0</v>
      </c>
    </row>
    <row r="4" spans="1:6" ht="16.5" thickBot="1" x14ac:dyDescent="0.3">
      <c r="A4" s="38" t="s">
        <v>2</v>
      </c>
      <c r="B4" s="42">
        <v>37403</v>
      </c>
      <c r="C4" s="43">
        <v>0</v>
      </c>
      <c r="D4" s="43">
        <v>0</v>
      </c>
      <c r="E4" s="43">
        <v>2</v>
      </c>
      <c r="F4" s="39">
        <v>0</v>
      </c>
    </row>
    <row r="5" spans="1:6" ht="32.25" thickBot="1" x14ac:dyDescent="0.3">
      <c r="A5" s="38" t="s">
        <v>3</v>
      </c>
      <c r="B5" s="42">
        <v>109741</v>
      </c>
      <c r="C5" s="43">
        <v>0</v>
      </c>
      <c r="D5" s="43">
        <v>252</v>
      </c>
      <c r="E5" s="42">
        <v>1627</v>
      </c>
      <c r="F5" s="39">
        <v>0</v>
      </c>
    </row>
    <row r="6" spans="1:6" ht="48" thickBot="1" x14ac:dyDescent="0.3">
      <c r="A6" s="38" t="s">
        <v>4</v>
      </c>
      <c r="B6" s="42">
        <v>57359</v>
      </c>
      <c r="C6" s="42">
        <v>1563</v>
      </c>
      <c r="D6" s="42">
        <v>13885</v>
      </c>
      <c r="E6" s="42">
        <v>14800</v>
      </c>
      <c r="F6" s="39">
        <v>0</v>
      </c>
    </row>
    <row r="7" spans="1:6" ht="63.75" thickBot="1" x14ac:dyDescent="0.3">
      <c r="A7" s="38" t="s">
        <v>116</v>
      </c>
      <c r="B7" s="43">
        <v>491</v>
      </c>
      <c r="C7" s="42">
        <v>8818</v>
      </c>
      <c r="D7" s="43">
        <v>0</v>
      </c>
      <c r="E7" s="42">
        <v>8515</v>
      </c>
      <c r="F7" s="40">
        <v>1190</v>
      </c>
    </row>
    <row r="8" spans="1:6" ht="63.75" thickBot="1" x14ac:dyDescent="0.3">
      <c r="A8" s="38" t="s">
        <v>6</v>
      </c>
      <c r="B8" s="42">
        <v>38053</v>
      </c>
      <c r="C8" s="43">
        <v>0</v>
      </c>
      <c r="D8" s="42">
        <v>4375</v>
      </c>
      <c r="E8" s="42">
        <v>10711</v>
      </c>
      <c r="F8" s="39">
        <v>0</v>
      </c>
    </row>
    <row r="9" spans="1:6" ht="48" thickBot="1" x14ac:dyDescent="0.3">
      <c r="A9" s="38" t="s">
        <v>7</v>
      </c>
      <c r="B9" s="42">
        <v>221491</v>
      </c>
      <c r="C9" s="42">
        <v>523059</v>
      </c>
      <c r="D9" s="43">
        <v>0</v>
      </c>
      <c r="E9" s="43">
        <v>47</v>
      </c>
      <c r="F9" s="39">
        <v>0</v>
      </c>
    </row>
    <row r="10" spans="1:6" ht="63.75" thickBot="1" x14ac:dyDescent="0.3">
      <c r="A10" s="38" t="s">
        <v>8</v>
      </c>
      <c r="B10" s="42">
        <v>8080</v>
      </c>
      <c r="C10" s="42">
        <v>53344</v>
      </c>
      <c r="D10" s="43">
        <v>0</v>
      </c>
      <c r="E10" s="43">
        <v>29</v>
      </c>
      <c r="F10" s="39">
        <v>0</v>
      </c>
    </row>
    <row r="11" spans="1:6" ht="95.25" thickBot="1" x14ac:dyDescent="0.3">
      <c r="A11" s="38" t="s">
        <v>9</v>
      </c>
      <c r="B11" s="42">
        <v>141601</v>
      </c>
      <c r="C11" s="42">
        <v>95987</v>
      </c>
      <c r="D11" s="43">
        <v>0</v>
      </c>
      <c r="E11" s="43">
        <v>3</v>
      </c>
      <c r="F11" s="39">
        <v>0</v>
      </c>
    </row>
    <row r="12" spans="1:6" ht="32.25" thickBot="1" x14ac:dyDescent="0.3">
      <c r="A12" s="38" t="s">
        <v>10</v>
      </c>
      <c r="B12" s="42">
        <v>123860</v>
      </c>
      <c r="C12" s="42">
        <v>179800</v>
      </c>
      <c r="D12" s="43">
        <v>0</v>
      </c>
      <c r="E12" s="42">
        <v>12884</v>
      </c>
      <c r="F12" s="39">
        <v>0</v>
      </c>
    </row>
    <row r="13" spans="1:6" ht="63.75" thickBot="1" x14ac:dyDescent="0.3">
      <c r="A13" s="38" t="s">
        <v>11</v>
      </c>
      <c r="B13" s="42">
        <v>139930</v>
      </c>
      <c r="C13" s="42">
        <v>241321</v>
      </c>
      <c r="D13" s="43">
        <v>0</v>
      </c>
      <c r="E13" s="43">
        <v>664</v>
      </c>
      <c r="F13" s="39">
        <v>0</v>
      </c>
    </row>
    <row r="14" spans="1:6" ht="32.25" thickBot="1" x14ac:dyDescent="0.3">
      <c r="A14" s="38" t="s">
        <v>12</v>
      </c>
      <c r="B14" s="42">
        <v>41400</v>
      </c>
      <c r="C14" s="43">
        <v>0</v>
      </c>
      <c r="D14" s="42">
        <v>11429</v>
      </c>
      <c r="E14" s="43">
        <v>176</v>
      </c>
      <c r="F14" s="39">
        <v>0</v>
      </c>
    </row>
    <row r="15" spans="1:6" ht="32.25" thickBot="1" x14ac:dyDescent="0.3">
      <c r="A15" s="38" t="s">
        <v>13</v>
      </c>
      <c r="B15" s="42">
        <v>57394</v>
      </c>
      <c r="C15" s="42">
        <v>84128</v>
      </c>
      <c r="D15" s="43">
        <v>0</v>
      </c>
      <c r="E15" s="42">
        <v>1598</v>
      </c>
      <c r="F15" s="39">
        <v>0</v>
      </c>
    </row>
    <row r="16" spans="1:6" ht="32.25" thickBot="1" x14ac:dyDescent="0.3">
      <c r="A16" s="38" t="s">
        <v>14</v>
      </c>
      <c r="B16" s="42">
        <v>328445</v>
      </c>
      <c r="C16" s="42">
        <v>199993</v>
      </c>
      <c r="D16" s="42">
        <v>264482</v>
      </c>
      <c r="E16" s="43">
        <v>34</v>
      </c>
      <c r="F16" s="39">
        <v>338</v>
      </c>
    </row>
    <row r="17" spans="1:6" ht="32.25" thickBot="1" x14ac:dyDescent="0.3">
      <c r="A17" s="38" t="s">
        <v>15</v>
      </c>
      <c r="B17" s="42">
        <v>24884</v>
      </c>
      <c r="C17" s="43">
        <v>93</v>
      </c>
      <c r="D17" s="43">
        <v>0</v>
      </c>
      <c r="E17" s="42">
        <v>1781</v>
      </c>
      <c r="F17" s="39">
        <v>0</v>
      </c>
    </row>
    <row r="18" spans="1:6" ht="48" thickBot="1" x14ac:dyDescent="0.3">
      <c r="A18" s="38" t="s">
        <v>16</v>
      </c>
      <c r="B18" s="42">
        <v>1010</v>
      </c>
      <c r="C18" s="43">
        <v>0</v>
      </c>
      <c r="D18" s="43">
        <v>0</v>
      </c>
      <c r="E18" s="43">
        <v>0</v>
      </c>
      <c r="F18" s="39">
        <v>0</v>
      </c>
    </row>
    <row r="19" spans="1:6" ht="63.75" thickBot="1" x14ac:dyDescent="0.3">
      <c r="A19" s="38" t="s">
        <v>115</v>
      </c>
      <c r="B19" s="42">
        <v>45232</v>
      </c>
      <c r="C19" s="42">
        <v>6483</v>
      </c>
      <c r="D19" s="43">
        <v>0</v>
      </c>
      <c r="E19" s="43">
        <v>621</v>
      </c>
      <c r="F19" s="39">
        <v>0</v>
      </c>
    </row>
    <row r="20" spans="1:6" ht="48" thickBot="1" x14ac:dyDescent="0.3">
      <c r="A20" s="38" t="s">
        <v>18</v>
      </c>
      <c r="B20" s="42">
        <v>103221</v>
      </c>
      <c r="C20" s="42">
        <v>45040</v>
      </c>
      <c r="D20" s="43">
        <v>0</v>
      </c>
      <c r="E20" s="43">
        <v>0</v>
      </c>
      <c r="F20" s="39">
        <v>0</v>
      </c>
    </row>
    <row r="21" spans="1:6" ht="79.5" thickBot="1" x14ac:dyDescent="0.3">
      <c r="A21" s="38" t="s">
        <v>19</v>
      </c>
      <c r="B21" s="42">
        <v>9785</v>
      </c>
      <c r="C21" s="43">
        <v>527</v>
      </c>
      <c r="D21" s="43">
        <v>0</v>
      </c>
      <c r="E21" s="43">
        <v>0</v>
      </c>
      <c r="F21" s="39">
        <v>0</v>
      </c>
    </row>
    <row r="22" spans="1:6" ht="79.5" thickBot="1" x14ac:dyDescent="0.3">
      <c r="A22" s="38" t="s">
        <v>20</v>
      </c>
      <c r="B22" s="42">
        <v>365084</v>
      </c>
      <c r="C22" s="42">
        <v>300295</v>
      </c>
      <c r="D22" s="42">
        <v>12154</v>
      </c>
      <c r="E22" s="42">
        <v>2275</v>
      </c>
      <c r="F22" s="39">
        <v>885</v>
      </c>
    </row>
    <row r="23" spans="1:6" ht="32.25" thickBot="1" x14ac:dyDescent="0.3">
      <c r="A23" s="38" t="s">
        <v>21</v>
      </c>
      <c r="B23" s="42">
        <v>852246</v>
      </c>
      <c r="C23" s="42">
        <v>575150</v>
      </c>
      <c r="D23" s="43">
        <v>0</v>
      </c>
      <c r="E23" s="42">
        <v>10461</v>
      </c>
      <c r="F23" s="40">
        <v>6060</v>
      </c>
    </row>
    <row r="24" spans="1:6" ht="63.75" thickBot="1" x14ac:dyDescent="0.3">
      <c r="A24" s="38" t="s">
        <v>22</v>
      </c>
      <c r="B24" s="42">
        <v>112594</v>
      </c>
      <c r="C24" s="42">
        <v>38275</v>
      </c>
      <c r="D24" s="42">
        <v>68195</v>
      </c>
      <c r="E24" s="43">
        <v>24</v>
      </c>
      <c r="F24" s="39">
        <v>0</v>
      </c>
    </row>
    <row r="25" spans="1:6" ht="63.75" thickBot="1" x14ac:dyDescent="0.3">
      <c r="A25" s="38" t="s">
        <v>23</v>
      </c>
      <c r="B25" s="42">
        <v>2213404</v>
      </c>
      <c r="C25" s="42">
        <v>1369</v>
      </c>
      <c r="D25" s="42">
        <v>260791</v>
      </c>
      <c r="E25" s="42">
        <v>831069</v>
      </c>
      <c r="F25" s="40">
        <v>15306</v>
      </c>
    </row>
    <row r="26" spans="1:6" ht="79.5" thickBot="1" x14ac:dyDescent="0.3">
      <c r="A26" s="38" t="s">
        <v>24</v>
      </c>
      <c r="B26" s="42">
        <v>462770</v>
      </c>
      <c r="C26" s="42">
        <v>26014</v>
      </c>
      <c r="D26" s="43">
        <v>0</v>
      </c>
      <c r="E26" s="42">
        <v>39506</v>
      </c>
      <c r="F26" s="39">
        <v>0</v>
      </c>
    </row>
    <row r="27" spans="1:6" ht="32.25" thickBot="1" x14ac:dyDescent="0.3">
      <c r="A27" s="38" t="s">
        <v>25</v>
      </c>
      <c r="B27" s="42">
        <v>17340</v>
      </c>
      <c r="C27" s="42">
        <v>2583</v>
      </c>
      <c r="D27" s="42">
        <v>345594</v>
      </c>
      <c r="E27" s="42">
        <v>1134085</v>
      </c>
      <c r="F27" s="39">
        <v>0</v>
      </c>
    </row>
    <row r="28" spans="1:6" ht="32.25" thickBot="1" x14ac:dyDescent="0.3">
      <c r="A28" s="38" t="s">
        <v>26</v>
      </c>
      <c r="B28" s="42">
        <v>231035</v>
      </c>
      <c r="C28" s="42">
        <v>412900</v>
      </c>
      <c r="D28" s="42">
        <v>19160</v>
      </c>
      <c r="E28" s="42">
        <v>3188</v>
      </c>
      <c r="F28" s="39">
        <v>0</v>
      </c>
    </row>
    <row r="29" spans="1:6" ht="111" thickBot="1" x14ac:dyDescent="0.3">
      <c r="A29" s="38" t="s">
        <v>27</v>
      </c>
      <c r="B29" s="42">
        <v>1241753</v>
      </c>
      <c r="C29" s="42">
        <v>850708</v>
      </c>
      <c r="D29" s="43">
        <v>0</v>
      </c>
      <c r="E29" s="42">
        <v>49417</v>
      </c>
      <c r="F29" s="39">
        <v>0</v>
      </c>
    </row>
    <row r="30" spans="1:6" ht="48" thickBot="1" x14ac:dyDescent="0.3">
      <c r="A30" s="38" t="s">
        <v>28</v>
      </c>
      <c r="B30" s="42">
        <v>65444</v>
      </c>
      <c r="C30" s="42">
        <v>23700</v>
      </c>
      <c r="D30" s="43">
        <v>0</v>
      </c>
      <c r="E30" s="42">
        <v>31029</v>
      </c>
      <c r="F30" s="39">
        <v>0</v>
      </c>
    </row>
    <row r="31" spans="1:6" ht="48" thickBot="1" x14ac:dyDescent="0.3">
      <c r="A31" s="38" t="s">
        <v>29</v>
      </c>
      <c r="B31" s="42">
        <v>6396</v>
      </c>
      <c r="C31" s="42">
        <v>1642</v>
      </c>
      <c r="D31" s="43">
        <v>0</v>
      </c>
      <c r="E31" s="42">
        <v>2174</v>
      </c>
      <c r="F31" s="39">
        <v>0</v>
      </c>
    </row>
    <row r="32" spans="1:6" ht="16.5" thickBot="1" x14ac:dyDescent="0.3">
      <c r="A32" s="38" t="s">
        <v>30</v>
      </c>
      <c r="B32" s="42">
        <v>2425962</v>
      </c>
      <c r="C32" s="42">
        <v>1977772</v>
      </c>
      <c r="D32" s="43">
        <v>0</v>
      </c>
      <c r="E32" s="42">
        <v>930492</v>
      </c>
      <c r="F32" s="39">
        <v>0</v>
      </c>
    </row>
    <row r="33" spans="1:6" ht="32.25" thickBot="1" x14ac:dyDescent="0.3">
      <c r="A33" s="38" t="s">
        <v>31</v>
      </c>
      <c r="B33" s="42">
        <v>17770</v>
      </c>
      <c r="C33" s="42">
        <v>16918</v>
      </c>
      <c r="D33" s="43">
        <v>0</v>
      </c>
      <c r="E33" s="43">
        <v>0</v>
      </c>
      <c r="F33" s="39">
        <v>0</v>
      </c>
    </row>
    <row r="34" spans="1:6" ht="126.75" thickBot="1" x14ac:dyDescent="0.3">
      <c r="A34" s="87" t="s">
        <v>32</v>
      </c>
      <c r="B34" s="44">
        <v>10724</v>
      </c>
      <c r="C34" s="44">
        <v>61881</v>
      </c>
      <c r="D34" s="45">
        <v>0</v>
      </c>
      <c r="E34" s="44">
        <v>206811</v>
      </c>
      <c r="F34" s="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BC47-05A2-425A-B685-8036292EB0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1C61-F164-4473-B514-4A510C159E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4C8C-814E-47DD-92E9-FC000D635A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65-0440-420D-927E-69F11487F935}">
  <dimension ref="A2:I37"/>
  <sheetViews>
    <sheetView workbookViewId="0">
      <selection activeCell="K18" sqref="K18"/>
    </sheetView>
  </sheetViews>
  <sheetFormatPr defaultRowHeight="15" x14ac:dyDescent="0.25"/>
  <sheetData>
    <row r="2" spans="1:9" x14ac:dyDescent="0.25">
      <c r="A2" s="46" t="s">
        <v>106</v>
      </c>
    </row>
    <row r="3" spans="1:9" ht="15.75" thickBot="1" x14ac:dyDescent="0.3"/>
    <row r="4" spans="1:9" ht="60.75" thickBot="1" x14ac:dyDescent="0.3">
      <c r="A4" s="47" t="s">
        <v>97</v>
      </c>
      <c r="B4" s="48" t="s">
        <v>98</v>
      </c>
      <c r="C4" s="48" t="s">
        <v>99</v>
      </c>
      <c r="D4" s="48" t="s">
        <v>100</v>
      </c>
      <c r="E4" s="48" t="s">
        <v>101</v>
      </c>
      <c r="F4" s="48" t="s">
        <v>102</v>
      </c>
      <c r="G4" s="48" t="s">
        <v>103</v>
      </c>
      <c r="H4" s="48" t="s">
        <v>104</v>
      </c>
      <c r="I4" s="49" t="s">
        <v>105</v>
      </c>
    </row>
    <row r="5" spans="1:9" ht="24" x14ac:dyDescent="0.25">
      <c r="A5" s="50" t="s">
        <v>64</v>
      </c>
      <c r="B5" s="51">
        <v>93747</v>
      </c>
      <c r="C5" s="51">
        <v>42574</v>
      </c>
      <c r="D5" s="52">
        <v>45.413719905703651</v>
      </c>
      <c r="E5" s="51">
        <v>41799</v>
      </c>
      <c r="F5" s="52">
        <v>44.587026784857116</v>
      </c>
      <c r="G5" s="51">
        <v>9376</v>
      </c>
      <c r="H5" s="52">
        <v>10.00138671104142</v>
      </c>
      <c r="I5" s="53">
        <v>224549</v>
      </c>
    </row>
    <row r="6" spans="1:9" ht="24" x14ac:dyDescent="0.25">
      <c r="A6" s="54" t="s">
        <v>65</v>
      </c>
      <c r="B6" s="55">
        <v>117505</v>
      </c>
      <c r="C6" s="55">
        <v>48268</v>
      </c>
      <c r="D6" s="56">
        <v>41.077400961661205</v>
      </c>
      <c r="E6" s="55">
        <v>2946</v>
      </c>
      <c r="F6" s="56">
        <v>2.5071273562827114</v>
      </c>
      <c r="G6" s="55">
        <v>66292</v>
      </c>
      <c r="H6" s="56">
        <v>56.416322709671931</v>
      </c>
      <c r="I6" s="57">
        <v>316787</v>
      </c>
    </row>
    <row r="7" spans="1:9" x14ac:dyDescent="0.25">
      <c r="A7" s="54" t="s">
        <v>66</v>
      </c>
      <c r="B7" s="55">
        <v>54058</v>
      </c>
      <c r="C7" s="55">
        <v>29592</v>
      </c>
      <c r="D7" s="56">
        <v>54.741203892115877</v>
      </c>
      <c r="E7" s="55">
        <v>22803</v>
      </c>
      <c r="F7" s="56">
        <v>42.182470679640389</v>
      </c>
      <c r="G7" s="55">
        <v>1661</v>
      </c>
      <c r="H7" s="56">
        <v>3.0726256983240221</v>
      </c>
      <c r="I7" s="57">
        <v>105955</v>
      </c>
    </row>
    <row r="8" spans="1:9" ht="24" x14ac:dyDescent="0.25">
      <c r="A8" s="54" t="s">
        <v>67</v>
      </c>
      <c r="B8" s="55">
        <v>49042</v>
      </c>
      <c r="C8" s="55">
        <v>19285</v>
      </c>
      <c r="D8" s="56">
        <v>39.323437053953754</v>
      </c>
      <c r="E8" s="55">
        <v>6806</v>
      </c>
      <c r="F8" s="56">
        <v>13.877900575017332</v>
      </c>
      <c r="G8" s="55">
        <v>22950</v>
      </c>
      <c r="H8" s="56">
        <v>46.796623302475432</v>
      </c>
      <c r="I8" s="57">
        <v>119612</v>
      </c>
    </row>
    <row r="9" spans="1:9" ht="24" x14ac:dyDescent="0.25">
      <c r="A9" s="54" t="s">
        <v>68</v>
      </c>
      <c r="B9" s="55">
        <v>207205</v>
      </c>
      <c r="C9" s="55">
        <v>79270</v>
      </c>
      <c r="D9" s="56">
        <v>38.25679882242224</v>
      </c>
      <c r="E9" s="55">
        <v>120927</v>
      </c>
      <c r="F9" s="56">
        <v>58.361043411114601</v>
      </c>
      <c r="G9" s="55">
        <v>7006</v>
      </c>
      <c r="H9" s="56">
        <v>3.3811925387900872</v>
      </c>
      <c r="I9" s="57">
        <v>496442</v>
      </c>
    </row>
    <row r="10" spans="1:9" ht="24" x14ac:dyDescent="0.25">
      <c r="A10" s="54" t="s">
        <v>69</v>
      </c>
      <c r="B10" s="55">
        <v>23777</v>
      </c>
      <c r="C10" s="55">
        <v>11880</v>
      </c>
      <c r="D10" s="56">
        <v>49.964251167094254</v>
      </c>
      <c r="E10" s="55">
        <v>6</v>
      </c>
      <c r="F10" s="56">
        <v>2.523447028641124E-2</v>
      </c>
      <c r="G10" s="55">
        <v>11891</v>
      </c>
      <c r="H10" s="56">
        <v>50.01051436261934</v>
      </c>
      <c r="I10" s="57">
        <v>54991</v>
      </c>
    </row>
    <row r="11" spans="1:9" ht="36" x14ac:dyDescent="0.25">
      <c r="A11" s="54" t="s">
        <v>70</v>
      </c>
      <c r="B11" s="55">
        <v>65775</v>
      </c>
      <c r="C11" s="55">
        <v>26473</v>
      </c>
      <c r="D11" s="56">
        <v>40.247814519194222</v>
      </c>
      <c r="E11" s="55">
        <v>32090</v>
      </c>
      <c r="F11" s="56">
        <v>48.787533257316611</v>
      </c>
      <c r="G11" s="55">
        <v>7212</v>
      </c>
      <c r="H11" s="56">
        <v>10.964652223489168</v>
      </c>
      <c r="I11" s="57">
        <v>174785</v>
      </c>
    </row>
    <row r="12" spans="1:9" ht="24" x14ac:dyDescent="0.25">
      <c r="A12" s="54" t="s">
        <v>71</v>
      </c>
      <c r="B12" s="55">
        <v>65011</v>
      </c>
      <c r="C12" s="55">
        <v>21224</v>
      </c>
      <c r="D12" s="56">
        <v>32.646782852132716</v>
      </c>
      <c r="E12" s="55">
        <v>41337</v>
      </c>
      <c r="F12" s="56">
        <v>63.584624140530067</v>
      </c>
      <c r="G12" s="55">
        <v>2452</v>
      </c>
      <c r="H12" s="56">
        <v>3.7716694097921888</v>
      </c>
      <c r="I12" s="57">
        <v>150179</v>
      </c>
    </row>
    <row r="13" spans="1:9" ht="24" x14ac:dyDescent="0.25">
      <c r="A13" s="54" t="s">
        <v>72</v>
      </c>
      <c r="B13" s="55">
        <v>53330</v>
      </c>
      <c r="C13" s="55">
        <v>25876</v>
      </c>
      <c r="D13" s="56">
        <v>48.52053253328333</v>
      </c>
      <c r="E13" s="55">
        <v>5101</v>
      </c>
      <c r="F13" s="56">
        <v>9.5649728108006737</v>
      </c>
      <c r="G13" s="55">
        <v>22352</v>
      </c>
      <c r="H13" s="56">
        <v>41.912619538721167</v>
      </c>
      <c r="I13" s="57">
        <v>125236</v>
      </c>
    </row>
    <row r="14" spans="1:9" ht="36" x14ac:dyDescent="0.25">
      <c r="A14" s="54" t="s">
        <v>73</v>
      </c>
      <c r="B14" s="55">
        <v>57693</v>
      </c>
      <c r="C14" s="55">
        <v>26110</v>
      </c>
      <c r="D14" s="56">
        <v>45.256790251850312</v>
      </c>
      <c r="E14" s="55">
        <v>25519</v>
      </c>
      <c r="F14" s="56">
        <v>44.232402544502797</v>
      </c>
      <c r="G14" s="55">
        <v>6063</v>
      </c>
      <c r="H14" s="56">
        <v>10.509073891113307</v>
      </c>
      <c r="I14" s="57">
        <v>129610</v>
      </c>
    </row>
    <row r="15" spans="1:9" ht="24" x14ac:dyDescent="0.25">
      <c r="A15" s="54" t="s">
        <v>74</v>
      </c>
      <c r="B15" s="55">
        <v>53952</v>
      </c>
      <c r="C15" s="55">
        <v>29091</v>
      </c>
      <c r="D15" s="56">
        <v>53.920151245551608</v>
      </c>
      <c r="E15" s="55">
        <v>19372</v>
      </c>
      <c r="F15" s="56">
        <v>35.905990510083036</v>
      </c>
      <c r="G15" s="55">
        <v>5487</v>
      </c>
      <c r="H15" s="56">
        <v>10.170151245551601</v>
      </c>
      <c r="I15" s="57">
        <v>115300</v>
      </c>
    </row>
    <row r="16" spans="1:9" ht="36" x14ac:dyDescent="0.25">
      <c r="A16" s="54" t="s">
        <v>75</v>
      </c>
      <c r="B16" s="55">
        <v>40574</v>
      </c>
      <c r="C16" s="55">
        <v>23573</v>
      </c>
      <c r="D16" s="56">
        <v>58.098782471533497</v>
      </c>
      <c r="E16" s="55">
        <v>16015</v>
      </c>
      <c r="F16" s="56">
        <v>39.471089860501799</v>
      </c>
      <c r="G16" s="55">
        <v>985</v>
      </c>
      <c r="H16" s="56">
        <v>2.4276630354414159</v>
      </c>
      <c r="I16" s="57">
        <v>82061</v>
      </c>
    </row>
    <row r="17" spans="1:9" x14ac:dyDescent="0.25">
      <c r="A17" s="54" t="s">
        <v>76</v>
      </c>
      <c r="B17" s="55">
        <v>75818</v>
      </c>
      <c r="C17" s="55">
        <v>36258</v>
      </c>
      <c r="D17" s="56">
        <v>47.822416840328152</v>
      </c>
      <c r="E17" s="55">
        <v>3976</v>
      </c>
      <c r="F17" s="56">
        <v>5.2441372761085754</v>
      </c>
      <c r="G17" s="55">
        <v>35583</v>
      </c>
      <c r="H17" s="56">
        <v>46.932126935556198</v>
      </c>
      <c r="I17" s="57">
        <v>171527</v>
      </c>
    </row>
    <row r="18" spans="1:9" x14ac:dyDescent="0.25">
      <c r="A18" s="54" t="s">
        <v>77</v>
      </c>
      <c r="B18" s="55">
        <v>166981</v>
      </c>
      <c r="C18" s="55">
        <v>72787</v>
      </c>
      <c r="D18" s="56">
        <v>43.589989280217509</v>
      </c>
      <c r="E18" s="55">
        <v>14651</v>
      </c>
      <c r="F18" s="56">
        <v>8.7740521376683578</v>
      </c>
      <c r="G18" s="55">
        <v>79543</v>
      </c>
      <c r="H18" s="56">
        <v>47.635958582114135</v>
      </c>
      <c r="I18" s="57">
        <v>390154</v>
      </c>
    </row>
    <row r="19" spans="1:9" ht="24" x14ac:dyDescent="0.25">
      <c r="A19" s="54" t="s">
        <v>78</v>
      </c>
      <c r="B19" s="55">
        <v>258941</v>
      </c>
      <c r="C19" s="55">
        <v>70670</v>
      </c>
      <c r="D19" s="56">
        <v>27.29193136660475</v>
      </c>
      <c r="E19" s="55">
        <v>90856</v>
      </c>
      <c r="F19" s="56">
        <v>35.087529591683051</v>
      </c>
      <c r="G19" s="55">
        <v>97417</v>
      </c>
      <c r="H19" s="56">
        <v>37.621311418431226</v>
      </c>
      <c r="I19" s="57">
        <v>779740</v>
      </c>
    </row>
    <row r="20" spans="1:9" x14ac:dyDescent="0.25">
      <c r="A20" s="54" t="s">
        <v>79</v>
      </c>
      <c r="B20" s="55">
        <v>116068</v>
      </c>
      <c r="C20" s="55">
        <v>43339</v>
      </c>
      <c r="D20" s="56">
        <v>37.339318330633766</v>
      </c>
      <c r="E20" s="55">
        <v>6021</v>
      </c>
      <c r="F20" s="56">
        <v>5.187476306992453</v>
      </c>
      <c r="G20" s="55">
        <v>66707</v>
      </c>
      <c r="H20" s="56">
        <v>57.472343798462965</v>
      </c>
      <c r="I20" s="57">
        <v>293160</v>
      </c>
    </row>
    <row r="21" spans="1:9" x14ac:dyDescent="0.25">
      <c r="A21" s="54" t="s">
        <v>80</v>
      </c>
      <c r="B21" s="55">
        <v>26632</v>
      </c>
      <c r="C21" s="55">
        <v>12905</v>
      </c>
      <c r="D21" s="56">
        <v>48.456743766896963</v>
      </c>
      <c r="E21" s="55">
        <v>2651</v>
      </c>
      <c r="F21" s="56">
        <v>9.9541904475818566</v>
      </c>
      <c r="G21" s="55">
        <v>10822</v>
      </c>
      <c r="H21" s="56">
        <v>40.635325923700812</v>
      </c>
      <c r="I21" s="57">
        <v>59684</v>
      </c>
    </row>
    <row r="22" spans="1:9" x14ac:dyDescent="0.25">
      <c r="A22" s="54" t="s">
        <v>81</v>
      </c>
      <c r="B22" s="55">
        <v>43837</v>
      </c>
      <c r="C22" s="55">
        <v>20761</v>
      </c>
      <c r="D22" s="56">
        <v>47.359536464630338</v>
      </c>
      <c r="E22" s="55">
        <v>17651</v>
      </c>
      <c r="F22" s="56">
        <v>40.26507288363711</v>
      </c>
      <c r="G22" s="55">
        <v>5428</v>
      </c>
      <c r="H22" s="56">
        <v>12.382234185733513</v>
      </c>
      <c r="I22" s="57">
        <v>101518</v>
      </c>
    </row>
    <row r="23" spans="1:9" x14ac:dyDescent="0.25">
      <c r="A23" s="54" t="s">
        <v>82</v>
      </c>
      <c r="B23" s="55">
        <v>42539</v>
      </c>
      <c r="C23" s="55">
        <v>22211</v>
      </c>
      <c r="D23" s="56">
        <v>52.213263123251608</v>
      </c>
      <c r="E23" s="55">
        <v>0</v>
      </c>
      <c r="F23" s="56">
        <v>0</v>
      </c>
      <c r="G23" s="55">
        <v>20329</v>
      </c>
      <c r="H23" s="56">
        <v>47.78908766073485</v>
      </c>
      <c r="I23" s="57">
        <v>89111</v>
      </c>
    </row>
    <row r="24" spans="1:9" ht="36" x14ac:dyDescent="0.25">
      <c r="A24" s="54" t="s">
        <v>83</v>
      </c>
      <c r="B24" s="55">
        <v>14125</v>
      </c>
      <c r="C24" s="55">
        <v>4734</v>
      </c>
      <c r="D24" s="56">
        <v>33.515044247787614</v>
      </c>
      <c r="E24" s="55">
        <v>55</v>
      </c>
      <c r="F24" s="56">
        <v>0.38938053097345132</v>
      </c>
      <c r="G24" s="55">
        <v>9337</v>
      </c>
      <c r="H24" s="56">
        <v>66.102654867256632</v>
      </c>
      <c r="I24" s="57">
        <v>37940</v>
      </c>
    </row>
    <row r="25" spans="1:9" ht="24" x14ac:dyDescent="0.25">
      <c r="A25" s="54" t="s">
        <v>84</v>
      </c>
      <c r="B25" s="55">
        <v>63051</v>
      </c>
      <c r="C25" s="55">
        <v>35512</v>
      </c>
      <c r="D25" s="56">
        <v>56.3226594344261</v>
      </c>
      <c r="E25" s="55">
        <v>24138</v>
      </c>
      <c r="F25" s="56">
        <v>38.283294475900462</v>
      </c>
      <c r="G25" s="55">
        <v>3470</v>
      </c>
      <c r="H25" s="56">
        <v>5.5034813087817795</v>
      </c>
      <c r="I25" s="57">
        <v>124955</v>
      </c>
    </row>
    <row r="26" spans="1:9" ht="36" x14ac:dyDescent="0.25">
      <c r="A26" s="54" t="s">
        <v>85</v>
      </c>
      <c r="B26" s="55">
        <v>161069</v>
      </c>
      <c r="C26" s="55">
        <v>69610</v>
      </c>
      <c r="D26" s="56">
        <v>43.217503057695772</v>
      </c>
      <c r="E26" s="55">
        <v>72273</v>
      </c>
      <c r="F26" s="56">
        <v>44.87083175533467</v>
      </c>
      <c r="G26" s="55">
        <v>19190</v>
      </c>
      <c r="H26" s="56">
        <v>11.914148594701651</v>
      </c>
      <c r="I26" s="57">
        <v>359363</v>
      </c>
    </row>
    <row r="27" spans="1:9" ht="24" x14ac:dyDescent="0.25">
      <c r="A27" s="54" t="s">
        <v>86</v>
      </c>
      <c r="B27" s="55">
        <v>9360</v>
      </c>
      <c r="C27" s="55">
        <v>2215</v>
      </c>
      <c r="D27" s="56">
        <v>23.664529914529915</v>
      </c>
      <c r="E27" s="55">
        <v>4603</v>
      </c>
      <c r="F27" s="56">
        <v>49.177350427350426</v>
      </c>
      <c r="G27" s="55">
        <v>1956</v>
      </c>
      <c r="H27" s="56">
        <v>20.897435897435898</v>
      </c>
      <c r="I27" s="57">
        <v>24662</v>
      </c>
    </row>
    <row r="28" spans="1:9" ht="24" x14ac:dyDescent="0.25">
      <c r="A28" s="54" t="s">
        <v>87</v>
      </c>
      <c r="B28" s="55">
        <v>77372</v>
      </c>
      <c r="C28" s="55">
        <v>38803</v>
      </c>
      <c r="D28" s="56">
        <v>50.15121749470093</v>
      </c>
      <c r="E28" s="55">
        <v>5862</v>
      </c>
      <c r="F28" s="56">
        <v>7.5763842216822628</v>
      </c>
      <c r="G28" s="55">
        <v>32707</v>
      </c>
      <c r="H28" s="56">
        <v>42.272398283616816</v>
      </c>
      <c r="I28" s="57">
        <v>148586</v>
      </c>
    </row>
    <row r="29" spans="1:9" ht="24" x14ac:dyDescent="0.25">
      <c r="A29" s="54" t="s">
        <v>88</v>
      </c>
      <c r="B29" s="55">
        <v>85449</v>
      </c>
      <c r="C29" s="55">
        <v>44194</v>
      </c>
      <c r="D29" s="56">
        <v>51.719739259675357</v>
      </c>
      <c r="E29" s="55">
        <v>34255</v>
      </c>
      <c r="F29" s="56">
        <v>40.088239768750952</v>
      </c>
      <c r="G29" s="55">
        <v>6999</v>
      </c>
      <c r="H29" s="56">
        <v>8.1908506828634629</v>
      </c>
      <c r="I29" s="57">
        <v>179380</v>
      </c>
    </row>
    <row r="30" spans="1:9" ht="24" x14ac:dyDescent="0.25">
      <c r="A30" s="54" t="s">
        <v>89</v>
      </c>
      <c r="B30" s="55">
        <v>54563</v>
      </c>
      <c r="C30" s="55">
        <v>29910</v>
      </c>
      <c r="D30" s="56">
        <v>54.817367080255849</v>
      </c>
      <c r="E30" s="55">
        <v>24435</v>
      </c>
      <c r="F30" s="56">
        <v>44.783094771181936</v>
      </c>
      <c r="G30" s="55">
        <v>172</v>
      </c>
      <c r="H30" s="56">
        <v>0.31523193372798419</v>
      </c>
      <c r="I30" s="57">
        <v>124538</v>
      </c>
    </row>
    <row r="31" spans="1:9" ht="24" x14ac:dyDescent="0.25">
      <c r="A31" s="54" t="s">
        <v>90</v>
      </c>
      <c r="B31" s="55">
        <v>9625</v>
      </c>
      <c r="C31" s="55">
        <v>1630</v>
      </c>
      <c r="D31" s="56">
        <v>16.935064935064936</v>
      </c>
      <c r="E31" s="55">
        <v>5594</v>
      </c>
      <c r="F31" s="56">
        <v>58.119480519480518</v>
      </c>
      <c r="G31" s="55">
        <v>2400</v>
      </c>
      <c r="H31" s="56">
        <v>24.935064935064936</v>
      </c>
      <c r="I31" s="57">
        <v>29049</v>
      </c>
    </row>
    <row r="32" spans="1:9" ht="24" x14ac:dyDescent="0.25">
      <c r="A32" s="54" t="s">
        <v>91</v>
      </c>
      <c r="B32" s="55">
        <v>57828</v>
      </c>
      <c r="C32" s="55">
        <v>32367</v>
      </c>
      <c r="D32" s="56">
        <v>55.971155841460885</v>
      </c>
      <c r="E32" s="55">
        <v>5755</v>
      </c>
      <c r="F32" s="56">
        <v>9.9519264024348058</v>
      </c>
      <c r="G32" s="55">
        <v>19706</v>
      </c>
      <c r="H32" s="56">
        <v>34.076917756104308</v>
      </c>
      <c r="I32" s="57">
        <v>121313</v>
      </c>
    </row>
    <row r="33" spans="1:9" ht="36" x14ac:dyDescent="0.25">
      <c r="A33" s="54" t="s">
        <v>92</v>
      </c>
      <c r="B33" s="55">
        <v>164764</v>
      </c>
      <c r="C33" s="55">
        <v>66492</v>
      </c>
      <c r="D33" s="56">
        <v>40.35590298851691</v>
      </c>
      <c r="E33" s="55">
        <v>60608</v>
      </c>
      <c r="F33" s="56">
        <v>36.784734529387485</v>
      </c>
      <c r="G33" s="55">
        <v>37663</v>
      </c>
      <c r="H33" s="56">
        <v>22.858755553397586</v>
      </c>
      <c r="I33" s="57">
        <v>373975</v>
      </c>
    </row>
    <row r="34" spans="1:9" x14ac:dyDescent="0.25">
      <c r="A34" s="54" t="s">
        <v>93</v>
      </c>
      <c r="B34" s="55">
        <v>43955</v>
      </c>
      <c r="C34" s="55">
        <v>22345</v>
      </c>
      <c r="D34" s="56">
        <v>50.836082356955984</v>
      </c>
      <c r="E34" s="55">
        <v>744</v>
      </c>
      <c r="F34" s="56">
        <v>1.6926402002047549</v>
      </c>
      <c r="G34" s="55">
        <v>20868</v>
      </c>
      <c r="H34" s="56">
        <v>47.475827550904334</v>
      </c>
      <c r="I34" s="57">
        <v>90816</v>
      </c>
    </row>
    <row r="35" spans="1:9" ht="36" x14ac:dyDescent="0.25">
      <c r="A35" s="54" t="s">
        <v>94</v>
      </c>
      <c r="B35" s="55">
        <v>42507</v>
      </c>
      <c r="C35" s="55">
        <v>15125</v>
      </c>
      <c r="D35" s="56">
        <v>35.582374667701785</v>
      </c>
      <c r="E35" s="55">
        <v>5013</v>
      </c>
      <c r="F35" s="56">
        <v>11.793351683252171</v>
      </c>
      <c r="G35" s="55">
        <v>22369</v>
      </c>
      <c r="H35" s="56">
        <v>52.624273649046039</v>
      </c>
      <c r="I35" s="57">
        <v>109851</v>
      </c>
    </row>
    <row r="36" spans="1:9" ht="24.75" thickBot="1" x14ac:dyDescent="0.3">
      <c r="A36" s="58" t="s">
        <v>95</v>
      </c>
      <c r="B36" s="59">
        <v>87151</v>
      </c>
      <c r="C36" s="59">
        <v>35958</v>
      </c>
      <c r="D36" s="60">
        <v>41.259423299790022</v>
      </c>
      <c r="E36" s="59">
        <v>44051</v>
      </c>
      <c r="F36" s="60">
        <v>50.545604754965524</v>
      </c>
      <c r="G36" s="59">
        <v>7140</v>
      </c>
      <c r="H36" s="60">
        <v>8.1926770777156896</v>
      </c>
      <c r="I36" s="61">
        <v>196691</v>
      </c>
    </row>
    <row r="37" spans="1:9" ht="24.75" thickBot="1" x14ac:dyDescent="0.3">
      <c r="A37" s="62" t="s">
        <v>96</v>
      </c>
      <c r="B37" s="63">
        <v>2483304</v>
      </c>
      <c r="C37" s="63">
        <v>1061042</v>
      </c>
      <c r="D37" s="64">
        <v>42.72702818503091</v>
      </c>
      <c r="E37" s="63">
        <v>757913</v>
      </c>
      <c r="F37" s="65">
        <v>30.520347085979004</v>
      </c>
      <c r="G37" s="63">
        <v>663533</v>
      </c>
      <c r="H37" s="64">
        <v>26.719765280448946</v>
      </c>
      <c r="I37" s="63">
        <v>5901520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2915-7D82-48C2-816D-8BA6AC8AD1D4}">
  <dimension ref="A2:I37"/>
  <sheetViews>
    <sheetView topLeftCell="P1" workbookViewId="0">
      <selection activeCell="M10" sqref="M10"/>
    </sheetView>
  </sheetViews>
  <sheetFormatPr defaultRowHeight="15" x14ac:dyDescent="0.25"/>
  <cols>
    <col min="2" max="3" width="12.28515625" bestFit="1" customWidth="1"/>
    <col min="5" max="5" width="10.42578125" bestFit="1" customWidth="1"/>
    <col min="7" max="7" width="10.42578125" bestFit="1" customWidth="1"/>
    <col min="9" max="9" width="12.28515625" bestFit="1" customWidth="1"/>
  </cols>
  <sheetData>
    <row r="2" spans="1:9" ht="15.75" x14ac:dyDescent="0.25">
      <c r="A2" s="66" t="s">
        <v>114</v>
      </c>
    </row>
    <row r="3" spans="1:9" ht="15.75" thickBot="1" x14ac:dyDescent="0.3"/>
    <row r="4" spans="1:9" ht="102.75" thickBot="1" x14ac:dyDescent="0.3">
      <c r="A4" s="67" t="s">
        <v>62</v>
      </c>
      <c r="B4" s="68" t="s">
        <v>63</v>
      </c>
      <c r="C4" s="68" t="s">
        <v>107</v>
      </c>
      <c r="D4" s="68" t="s">
        <v>108</v>
      </c>
      <c r="E4" s="68" t="s">
        <v>109</v>
      </c>
      <c r="F4" s="68" t="s">
        <v>110</v>
      </c>
      <c r="G4" s="68" t="s">
        <v>111</v>
      </c>
      <c r="H4" s="68" t="s">
        <v>112</v>
      </c>
      <c r="I4" s="69" t="s">
        <v>113</v>
      </c>
    </row>
    <row r="5" spans="1:9" ht="30" x14ac:dyDescent="0.25">
      <c r="A5" s="70" t="s">
        <v>64</v>
      </c>
      <c r="B5" s="71">
        <v>88802.05</v>
      </c>
      <c r="C5" s="71">
        <v>37091.14</v>
      </c>
      <c r="D5" s="72">
        <v>41.768337555270399</v>
      </c>
      <c r="E5" s="71">
        <v>22006.68</v>
      </c>
      <c r="F5" s="72">
        <v>24.781725196659309</v>
      </c>
      <c r="G5" s="71">
        <v>29706.059999999998</v>
      </c>
      <c r="H5" s="72">
        <v>33.451998011307168</v>
      </c>
      <c r="I5" s="73">
        <v>227309.49</v>
      </c>
    </row>
    <row r="6" spans="1:9" ht="30" x14ac:dyDescent="0.25">
      <c r="A6" s="74" t="s">
        <v>65</v>
      </c>
      <c r="B6" s="75">
        <v>109675.15</v>
      </c>
      <c r="C6" s="75">
        <v>44130.34</v>
      </c>
      <c r="D6" s="76">
        <v>40.237319028056945</v>
      </c>
      <c r="E6" s="75">
        <v>5516.55</v>
      </c>
      <c r="F6" s="76">
        <v>5.0298996627768462</v>
      </c>
      <c r="G6" s="75">
        <v>60028.520000000004</v>
      </c>
      <c r="H6" s="76">
        <v>54.733018372894868</v>
      </c>
      <c r="I6" s="77">
        <v>296479.26000000013</v>
      </c>
    </row>
    <row r="7" spans="1:9" x14ac:dyDescent="0.25">
      <c r="A7" s="74" t="s">
        <v>66</v>
      </c>
      <c r="B7" s="75">
        <v>50730.03</v>
      </c>
      <c r="C7" s="75">
        <v>26207.84</v>
      </c>
      <c r="D7" s="76">
        <v>51.661392670179772</v>
      </c>
      <c r="E7" s="75">
        <v>23549.26</v>
      </c>
      <c r="F7" s="76">
        <v>46.420749209097643</v>
      </c>
      <c r="G7" s="75">
        <v>972.91</v>
      </c>
      <c r="H7" s="76">
        <v>1.9178186963421864</v>
      </c>
      <c r="I7" s="77">
        <v>104112.71</v>
      </c>
    </row>
    <row r="8" spans="1:9" ht="45" x14ac:dyDescent="0.25">
      <c r="A8" s="74" t="s">
        <v>67</v>
      </c>
      <c r="B8" s="75">
        <v>48969</v>
      </c>
      <c r="C8" s="75">
        <v>19962.53</v>
      </c>
      <c r="D8" s="76">
        <v>40.765647654638649</v>
      </c>
      <c r="E8" s="75">
        <v>7028.7999999999993</v>
      </c>
      <c r="F8" s="76">
        <v>14.353570626314605</v>
      </c>
      <c r="G8" s="75">
        <v>21977.670000000002</v>
      </c>
      <c r="H8" s="76">
        <v>44.880781719046745</v>
      </c>
      <c r="I8" s="77">
        <v>116646.35999999997</v>
      </c>
    </row>
    <row r="9" spans="1:9" ht="45" x14ac:dyDescent="0.25">
      <c r="A9" s="74" t="s">
        <v>68</v>
      </c>
      <c r="B9" s="75">
        <v>187628.47</v>
      </c>
      <c r="C9" s="75">
        <v>69656.070000000007</v>
      </c>
      <c r="D9" s="76">
        <v>37.124467304988414</v>
      </c>
      <c r="E9" s="75">
        <v>112757.92</v>
      </c>
      <c r="F9" s="76">
        <v>60.09638089571375</v>
      </c>
      <c r="G9" s="75">
        <v>5214.5</v>
      </c>
      <c r="H9" s="76">
        <v>2.7791624586609909</v>
      </c>
      <c r="I9" s="77">
        <v>463742.04</v>
      </c>
    </row>
    <row r="10" spans="1:9" ht="45" x14ac:dyDescent="0.25">
      <c r="A10" s="74" t="s">
        <v>69</v>
      </c>
      <c r="B10" s="75">
        <v>24328.220000000005</v>
      </c>
      <c r="C10" s="75">
        <v>12453.380000000001</v>
      </c>
      <c r="D10" s="76">
        <v>51.189030681241775</v>
      </c>
      <c r="E10" s="75">
        <v>0</v>
      </c>
      <c r="F10" s="76">
        <v>0</v>
      </c>
      <c r="G10" s="75">
        <v>11874.84</v>
      </c>
      <c r="H10" s="76">
        <v>48.810969318758204</v>
      </c>
      <c r="I10" s="77">
        <v>54898.369999999995</v>
      </c>
    </row>
    <row r="11" spans="1:9" ht="60" x14ac:dyDescent="0.25">
      <c r="A11" s="74" t="s">
        <v>70</v>
      </c>
      <c r="B11" s="75">
        <v>66019.960000000006</v>
      </c>
      <c r="C11" s="75">
        <v>29746.55</v>
      </c>
      <c r="D11" s="76">
        <v>45.056904002971216</v>
      </c>
      <c r="E11" s="75">
        <v>30246.1</v>
      </c>
      <c r="F11" s="76">
        <v>45.813569108493851</v>
      </c>
      <c r="G11" s="75">
        <v>6027.5100000000011</v>
      </c>
      <c r="H11" s="76">
        <v>9.1298298272219505</v>
      </c>
      <c r="I11" s="77">
        <v>160044.87</v>
      </c>
    </row>
    <row r="12" spans="1:9" ht="30" x14ac:dyDescent="0.25">
      <c r="A12" s="74" t="s">
        <v>71</v>
      </c>
      <c r="B12" s="75">
        <v>60499.200000000004</v>
      </c>
      <c r="C12" s="75">
        <v>20468.62</v>
      </c>
      <c r="D12" s="76">
        <v>33.832877128953761</v>
      </c>
      <c r="E12" s="75">
        <v>38811.550000000003</v>
      </c>
      <c r="F12" s="76">
        <v>64.152170607214643</v>
      </c>
      <c r="G12" s="75">
        <v>1219.81</v>
      </c>
      <c r="H12" s="76">
        <v>2.0162415370781761</v>
      </c>
      <c r="I12" s="77">
        <v>143229.89000000004</v>
      </c>
    </row>
    <row r="13" spans="1:9" ht="45" x14ac:dyDescent="0.25">
      <c r="A13" s="74" t="s">
        <v>72</v>
      </c>
      <c r="B13" s="75">
        <v>49578.44</v>
      </c>
      <c r="C13" s="75">
        <v>24059.51</v>
      </c>
      <c r="D13" s="76">
        <v>48.528170712914722</v>
      </c>
      <c r="E13" s="75">
        <v>17324.990000000002</v>
      </c>
      <c r="F13" s="76">
        <v>34.944604953282116</v>
      </c>
      <c r="G13" s="75">
        <v>8193.9600000000009</v>
      </c>
      <c r="H13" s="76">
        <v>16.527264673918747</v>
      </c>
      <c r="I13" s="77">
        <v>112285.88</v>
      </c>
    </row>
    <row r="14" spans="1:9" ht="45" x14ac:dyDescent="0.25">
      <c r="A14" s="74" t="s">
        <v>73</v>
      </c>
      <c r="B14" s="75">
        <v>54589</v>
      </c>
      <c r="C14" s="75">
        <v>28271.79</v>
      </c>
      <c r="D14" s="76">
        <v>51.790269101833708</v>
      </c>
      <c r="E14" s="75">
        <v>24160.04</v>
      </c>
      <c r="F14" s="76">
        <v>44.258073970946533</v>
      </c>
      <c r="G14" s="75">
        <v>2157.17</v>
      </c>
      <c r="H14" s="76">
        <v>3.9516569272197697</v>
      </c>
      <c r="I14" s="77">
        <v>124549.63000000002</v>
      </c>
    </row>
    <row r="15" spans="1:9" ht="30" x14ac:dyDescent="0.25">
      <c r="A15" s="74" t="s">
        <v>74</v>
      </c>
      <c r="B15" s="75">
        <v>49447.83</v>
      </c>
      <c r="C15" s="75">
        <v>26244.59</v>
      </c>
      <c r="D15" s="76">
        <v>53.075311899430169</v>
      </c>
      <c r="E15" s="75">
        <v>18603.210000000003</v>
      </c>
      <c r="F15" s="76">
        <v>37.621893620003149</v>
      </c>
      <c r="G15" s="75">
        <v>4600.0200000000004</v>
      </c>
      <c r="H15" s="76">
        <v>9.3027742572323202</v>
      </c>
      <c r="I15" s="77">
        <v>106489.48000000003</v>
      </c>
    </row>
    <row r="16" spans="1:9" ht="45" x14ac:dyDescent="0.25">
      <c r="A16" s="74" t="s">
        <v>75</v>
      </c>
      <c r="B16" s="75">
        <v>41420.9</v>
      </c>
      <c r="C16" s="75">
        <v>23192.730000000003</v>
      </c>
      <c r="D16" s="76">
        <v>55.992820049781635</v>
      </c>
      <c r="E16" s="75">
        <v>14968.059999999998</v>
      </c>
      <c r="F16" s="76">
        <v>36.136491481353609</v>
      </c>
      <c r="G16" s="75">
        <v>3260.63</v>
      </c>
      <c r="H16" s="76">
        <v>7.8719438737448968</v>
      </c>
      <c r="I16" s="77">
        <v>86646.45</v>
      </c>
    </row>
    <row r="17" spans="1:9" x14ac:dyDescent="0.25">
      <c r="A17" s="74" t="s">
        <v>76</v>
      </c>
      <c r="B17" s="75">
        <v>64307.88</v>
      </c>
      <c r="C17" s="75">
        <v>33059.79</v>
      </c>
      <c r="D17" s="76">
        <v>51.408614309785996</v>
      </c>
      <c r="E17" s="75">
        <v>33.19</v>
      </c>
      <c r="F17" s="76">
        <v>5.1611093383890125E-2</v>
      </c>
      <c r="G17" s="75">
        <v>31214.899999999998</v>
      </c>
      <c r="H17" s="76">
        <v>48.539774596830121</v>
      </c>
      <c r="I17" s="77">
        <v>149700.59999999995</v>
      </c>
    </row>
    <row r="18" spans="1:9" x14ac:dyDescent="0.25">
      <c r="A18" s="74" t="s">
        <v>77</v>
      </c>
      <c r="B18" s="75">
        <v>172084.46000000002</v>
      </c>
      <c r="C18" s="75">
        <v>78571.680000000008</v>
      </c>
      <c r="D18" s="76">
        <v>45.658788713402707</v>
      </c>
      <c r="E18" s="75">
        <v>16184.850000000002</v>
      </c>
      <c r="F18" s="76">
        <v>9.4051781317150898</v>
      </c>
      <c r="G18" s="75">
        <v>77327.929999999993</v>
      </c>
      <c r="H18" s="76">
        <v>44.936033154882196</v>
      </c>
      <c r="I18" s="77">
        <v>390252.64999999997</v>
      </c>
    </row>
    <row r="19" spans="1:9" ht="30" x14ac:dyDescent="0.25">
      <c r="A19" s="74" t="s">
        <v>78</v>
      </c>
      <c r="B19" s="75">
        <v>244483.41999999998</v>
      </c>
      <c r="C19" s="75">
        <v>67435.12000000001</v>
      </c>
      <c r="D19" s="76">
        <v>27.582696609856004</v>
      </c>
      <c r="E19" s="75">
        <v>115829.18</v>
      </c>
      <c r="F19" s="76">
        <v>47.377110480538924</v>
      </c>
      <c r="G19" s="75">
        <v>61219.14</v>
      </c>
      <c r="H19" s="76">
        <v>25.040201090118913</v>
      </c>
      <c r="I19" s="77">
        <v>714985.32000000007</v>
      </c>
    </row>
    <row r="20" spans="1:9" ht="30" x14ac:dyDescent="0.25">
      <c r="A20" s="74" t="s">
        <v>79</v>
      </c>
      <c r="B20" s="75">
        <v>111117.53000000001</v>
      </c>
      <c r="C20" s="75">
        <v>41294.850000000006</v>
      </c>
      <c r="D20" s="76">
        <v>37.163218080891468</v>
      </c>
      <c r="E20" s="75">
        <v>3748.6800000000003</v>
      </c>
      <c r="F20" s="76">
        <v>3.3736171061397786</v>
      </c>
      <c r="G20" s="75">
        <v>66074.03</v>
      </c>
      <c r="H20" s="76">
        <v>59.463191811409047</v>
      </c>
      <c r="I20" s="77">
        <v>284557.99</v>
      </c>
    </row>
    <row r="21" spans="1:9" ht="30" x14ac:dyDescent="0.25">
      <c r="A21" s="74" t="s">
        <v>80</v>
      </c>
      <c r="B21" s="75">
        <v>24982.399999999998</v>
      </c>
      <c r="C21" s="75">
        <v>11684.91</v>
      </c>
      <c r="D21" s="76">
        <v>46.772567887793009</v>
      </c>
      <c r="E21" s="75">
        <v>1534.27</v>
      </c>
      <c r="F21" s="76">
        <v>6.1414035480978617</v>
      </c>
      <c r="G21" s="75">
        <v>11763.22</v>
      </c>
      <c r="H21" s="76">
        <v>47.086028564109135</v>
      </c>
      <c r="I21" s="77">
        <v>58208.00999999998</v>
      </c>
    </row>
    <row r="22" spans="1:9" ht="30" x14ac:dyDescent="0.25">
      <c r="A22" s="74" t="s">
        <v>81</v>
      </c>
      <c r="B22" s="75">
        <v>41095.660000000003</v>
      </c>
      <c r="C22" s="75">
        <v>19400.599999999999</v>
      </c>
      <c r="D22" s="76">
        <v>47.208391348380815</v>
      </c>
      <c r="E22" s="75">
        <v>16643.719999999998</v>
      </c>
      <c r="F22" s="76">
        <v>40.49994573636242</v>
      </c>
      <c r="G22" s="75">
        <v>5051.34</v>
      </c>
      <c r="H22" s="76">
        <v>12.291662915256744</v>
      </c>
      <c r="I22" s="77">
        <v>97374.87999999999</v>
      </c>
    </row>
    <row r="23" spans="1:9" x14ac:dyDescent="0.25">
      <c r="A23" s="74" t="s">
        <v>82</v>
      </c>
      <c r="B23" s="75">
        <v>48714.2</v>
      </c>
      <c r="C23" s="75">
        <v>28154.33</v>
      </c>
      <c r="D23" s="76">
        <v>57.794914008646359</v>
      </c>
      <c r="E23" s="75">
        <v>0.72</v>
      </c>
      <c r="F23" s="76">
        <v>1.4780084657040453E-3</v>
      </c>
      <c r="G23" s="75">
        <v>20559.179999999997</v>
      </c>
      <c r="H23" s="76">
        <v>42.203669566574014</v>
      </c>
      <c r="I23" s="77">
        <v>93244.78</v>
      </c>
    </row>
    <row r="24" spans="1:9" ht="45" x14ac:dyDescent="0.25">
      <c r="A24" s="74" t="s">
        <v>83</v>
      </c>
      <c r="B24" s="75">
        <v>13469.339999999998</v>
      </c>
      <c r="C24" s="75">
        <v>4289.16</v>
      </c>
      <c r="D24" s="76">
        <v>31.843876537380456</v>
      </c>
      <c r="E24" s="75">
        <v>91.5</v>
      </c>
      <c r="F24" s="76">
        <v>0.6793205903184566</v>
      </c>
      <c r="G24" s="75">
        <v>9088.6999999999989</v>
      </c>
      <c r="H24" s="76">
        <v>67.476951357676029</v>
      </c>
      <c r="I24" s="77">
        <v>36341.99</v>
      </c>
    </row>
    <row r="25" spans="1:9" ht="45" x14ac:dyDescent="0.25">
      <c r="A25" s="74" t="s">
        <v>84</v>
      </c>
      <c r="B25" s="75">
        <v>59166.420000000006</v>
      </c>
      <c r="C25" s="75">
        <v>32726.32</v>
      </c>
      <c r="D25" s="76">
        <v>55.312320738689266</v>
      </c>
      <c r="E25" s="75">
        <v>25985.62</v>
      </c>
      <c r="F25" s="76">
        <v>43.919540847663249</v>
      </c>
      <c r="G25" s="75">
        <v>454.52</v>
      </c>
      <c r="H25" s="76">
        <v>0.76820601956312373</v>
      </c>
      <c r="I25" s="77">
        <v>117506.26</v>
      </c>
    </row>
    <row r="26" spans="1:9" ht="45" x14ac:dyDescent="0.25">
      <c r="A26" s="74" t="s">
        <v>85</v>
      </c>
      <c r="B26" s="75">
        <v>146545.95000000001</v>
      </c>
      <c r="C26" s="75">
        <v>63054.729999999996</v>
      </c>
      <c r="D26" s="76">
        <v>43.027275745252588</v>
      </c>
      <c r="E26" s="75">
        <v>60128.450000000012</v>
      </c>
      <c r="F26" s="76">
        <v>41.030441305269783</v>
      </c>
      <c r="G26" s="75">
        <v>23362.780000000002</v>
      </c>
      <c r="H26" s="76">
        <v>15.942289773275892</v>
      </c>
      <c r="I26" s="77">
        <v>334123.26000000013</v>
      </c>
    </row>
    <row r="27" spans="1:9" ht="30" x14ac:dyDescent="0.25">
      <c r="A27" s="74" t="s">
        <v>86</v>
      </c>
      <c r="B27" s="75">
        <v>9950.6499999999978</v>
      </c>
      <c r="C27" s="75">
        <v>2313.77</v>
      </c>
      <c r="D27" s="76">
        <v>23.252450844919682</v>
      </c>
      <c r="E27" s="75">
        <v>4505.5600000000004</v>
      </c>
      <c r="F27" s="76">
        <v>45.279052122223185</v>
      </c>
      <c r="G27" s="75">
        <v>2482.13</v>
      </c>
      <c r="H27" s="76">
        <v>24.944400617045122</v>
      </c>
      <c r="I27" s="77">
        <v>26266.73</v>
      </c>
    </row>
    <row r="28" spans="1:9" ht="45" x14ac:dyDescent="0.25">
      <c r="A28" s="74" t="s">
        <v>87</v>
      </c>
      <c r="B28" s="75">
        <v>70603.72</v>
      </c>
      <c r="C28" s="75">
        <v>34793.14</v>
      </c>
      <c r="D28" s="76">
        <v>49.27947139329202</v>
      </c>
      <c r="E28" s="75">
        <v>5110.12</v>
      </c>
      <c r="F28" s="76">
        <v>7.2377489458062545</v>
      </c>
      <c r="G28" s="75">
        <v>30700.46</v>
      </c>
      <c r="H28" s="76">
        <v>43.482779660901713</v>
      </c>
      <c r="I28" s="77">
        <v>139313.40999999997</v>
      </c>
    </row>
    <row r="29" spans="1:9" ht="30" x14ac:dyDescent="0.25">
      <c r="A29" s="74" t="s">
        <v>88</v>
      </c>
      <c r="B29" s="75">
        <v>78102.97</v>
      </c>
      <c r="C29" s="75">
        <v>41979.96</v>
      </c>
      <c r="D29" s="76">
        <v>53.749505300502655</v>
      </c>
      <c r="E29" s="75">
        <v>34008.33</v>
      </c>
      <c r="F29" s="76">
        <v>43.542940812622113</v>
      </c>
      <c r="G29" s="75">
        <v>2114.86</v>
      </c>
      <c r="H29" s="76">
        <v>2.7077843518626756</v>
      </c>
      <c r="I29" s="77">
        <v>162707.63000000003</v>
      </c>
    </row>
    <row r="30" spans="1:9" ht="60" x14ac:dyDescent="0.25">
      <c r="A30" s="74" t="s">
        <v>89</v>
      </c>
      <c r="B30" s="75">
        <v>50609.689999999995</v>
      </c>
      <c r="C30" s="75">
        <v>29011.79</v>
      </c>
      <c r="D30" s="76">
        <v>57.324575590168614</v>
      </c>
      <c r="E30" s="75">
        <v>21181.359999999997</v>
      </c>
      <c r="F30" s="76">
        <v>41.85238044334988</v>
      </c>
      <c r="G30" s="75">
        <v>227.20000000000002</v>
      </c>
      <c r="H30" s="76">
        <v>0.44892588751284596</v>
      </c>
      <c r="I30" s="77">
        <v>115471.87000000002</v>
      </c>
    </row>
    <row r="31" spans="1:9" ht="45" x14ac:dyDescent="0.25">
      <c r="A31" s="74" t="s">
        <v>90</v>
      </c>
      <c r="B31" s="75">
        <v>9003.7000000000007</v>
      </c>
      <c r="C31" s="75">
        <v>1860.34</v>
      </c>
      <c r="D31" s="76">
        <v>20.661950087186376</v>
      </c>
      <c r="E31" s="75">
        <v>5018.9799999999996</v>
      </c>
      <c r="F31" s="76">
        <v>55.743527660850532</v>
      </c>
      <c r="G31" s="75">
        <v>2124.4</v>
      </c>
      <c r="H31" s="76">
        <v>23.594744382864821</v>
      </c>
      <c r="I31" s="77">
        <v>26615.55</v>
      </c>
    </row>
    <row r="32" spans="1:9" ht="45" x14ac:dyDescent="0.25">
      <c r="A32" s="74" t="s">
        <v>91</v>
      </c>
      <c r="B32" s="75">
        <v>49476.590000000004</v>
      </c>
      <c r="C32" s="75">
        <v>26865.14</v>
      </c>
      <c r="D32" s="76">
        <v>54.29868954186211</v>
      </c>
      <c r="E32" s="75">
        <v>7055.5</v>
      </c>
      <c r="F32" s="76">
        <v>14.260279457416122</v>
      </c>
      <c r="G32" s="75">
        <v>15514.58</v>
      </c>
      <c r="H32" s="76">
        <v>31.357415699020486</v>
      </c>
      <c r="I32" s="77">
        <v>105683.63</v>
      </c>
    </row>
    <row r="33" spans="1:9" ht="45" x14ac:dyDescent="0.25">
      <c r="A33" s="74" t="s">
        <v>92</v>
      </c>
      <c r="B33" s="75">
        <v>147086.23000000001</v>
      </c>
      <c r="C33" s="75">
        <v>60525.409999999989</v>
      </c>
      <c r="D33" s="76">
        <v>41.14960999408305</v>
      </c>
      <c r="E33" s="75">
        <v>63879.45</v>
      </c>
      <c r="F33" s="76">
        <v>43.429932224110978</v>
      </c>
      <c r="G33" s="75">
        <v>22681.56</v>
      </c>
      <c r="H33" s="76">
        <v>15.42058695773221</v>
      </c>
      <c r="I33" s="77">
        <v>338618.36999999994</v>
      </c>
    </row>
    <row r="34" spans="1:9" x14ac:dyDescent="0.25">
      <c r="A34" s="74" t="s">
        <v>93</v>
      </c>
      <c r="B34" s="75">
        <v>40208.880000000005</v>
      </c>
      <c r="C34" s="75">
        <v>20647.510000000002</v>
      </c>
      <c r="D34" s="76">
        <v>51.350622051646297</v>
      </c>
      <c r="E34" s="75">
        <v>660.29000000000008</v>
      </c>
      <c r="F34" s="76">
        <v>1.6421496942963842</v>
      </c>
      <c r="G34" s="75">
        <v>18901.22</v>
      </c>
      <c r="H34" s="76">
        <v>47.007576435851981</v>
      </c>
      <c r="I34" s="77">
        <v>83987.710000000021</v>
      </c>
    </row>
    <row r="35" spans="1:9" ht="45" x14ac:dyDescent="0.25">
      <c r="A35" s="74" t="s">
        <v>94</v>
      </c>
      <c r="B35" s="75">
        <v>43896.979999999996</v>
      </c>
      <c r="C35" s="75">
        <v>17042.39</v>
      </c>
      <c r="D35" s="76">
        <v>38.823604721782687</v>
      </c>
      <c r="E35" s="75">
        <v>2874.0099999999998</v>
      </c>
      <c r="F35" s="76">
        <v>6.5471702153542228</v>
      </c>
      <c r="G35" s="75">
        <v>23980.579999999998</v>
      </c>
      <c r="H35" s="76">
        <v>54.6292250628631</v>
      </c>
      <c r="I35" s="77">
        <v>110189.04999999997</v>
      </c>
    </row>
    <row r="36" spans="1:9" ht="30.75" thickBot="1" x14ac:dyDescent="0.3">
      <c r="A36" s="78" t="s">
        <v>95</v>
      </c>
      <c r="B36" s="79">
        <v>78063.63</v>
      </c>
      <c r="C36" s="79">
        <v>35848.630000000005</v>
      </c>
      <c r="D36" s="80">
        <v>45.922320035591483</v>
      </c>
      <c r="E36" s="79">
        <v>36830.159999999996</v>
      </c>
      <c r="F36" s="80">
        <v>47.179666126210115</v>
      </c>
      <c r="G36" s="79">
        <v>5385.0599999999995</v>
      </c>
      <c r="H36" s="80">
        <v>6.8982956595792428</v>
      </c>
      <c r="I36" s="81">
        <v>161140.94999999998</v>
      </c>
    </row>
    <row r="37" spans="1:9" ht="48" thickBot="1" x14ac:dyDescent="0.3">
      <c r="A37" s="82" t="s">
        <v>96</v>
      </c>
      <c r="B37" s="83">
        <v>2334658.5499999998</v>
      </c>
      <c r="C37" s="83">
        <v>1012044.66</v>
      </c>
      <c r="D37" s="84">
        <v>43.348722664391339</v>
      </c>
      <c r="E37" s="83">
        <v>736277.1</v>
      </c>
      <c r="F37" s="85">
        <v>31.536821519360942</v>
      </c>
      <c r="G37" s="83">
        <v>585461.39</v>
      </c>
      <c r="H37" s="84">
        <v>25.07695996915696</v>
      </c>
      <c r="I37" s="83">
        <v>5542725.0700000003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03C0-EC21-4027-A71A-E44E8724873E}">
  <dimension ref="A1:K118"/>
  <sheetViews>
    <sheetView topLeftCell="A93" workbookViewId="0">
      <selection activeCell="E8" sqref="E8"/>
    </sheetView>
  </sheetViews>
  <sheetFormatPr defaultRowHeight="15" x14ac:dyDescent="0.25"/>
  <cols>
    <col min="1" max="1" width="80.7109375" style="1" customWidth="1"/>
    <col min="2" max="2" width="17.28515625" style="4" customWidth="1"/>
    <col min="3" max="3" width="16.42578125" style="4" customWidth="1"/>
    <col min="4" max="7" width="9.140625" style="1"/>
    <col min="8" max="8" width="32" style="1" customWidth="1"/>
    <col min="9" max="9" width="18.85546875" style="1" customWidth="1"/>
    <col min="10" max="10" width="26.85546875" style="1" customWidth="1"/>
    <col min="11" max="11" width="15" style="1" customWidth="1"/>
    <col min="12" max="16384" width="9.140625" style="1"/>
  </cols>
  <sheetData>
    <row r="1" spans="1:3" ht="18.75" x14ac:dyDescent="0.3">
      <c r="A1" s="23"/>
      <c r="B1" s="24">
        <v>2021</v>
      </c>
      <c r="C1" s="24">
        <v>2022</v>
      </c>
    </row>
    <row r="2" spans="1:3" ht="18.75" x14ac:dyDescent="0.3">
      <c r="A2" s="2" t="s">
        <v>49</v>
      </c>
    </row>
    <row r="3" spans="1:3" ht="15.75" x14ac:dyDescent="0.25">
      <c r="A3" s="12" t="s">
        <v>30</v>
      </c>
      <c r="B3" s="5">
        <v>2425962</v>
      </c>
      <c r="C3" s="5">
        <v>3012570</v>
      </c>
    </row>
    <row r="4" spans="1:3" ht="15.75" x14ac:dyDescent="0.25">
      <c r="A4" s="12" t="s">
        <v>23</v>
      </c>
      <c r="B4" s="5">
        <v>2213404</v>
      </c>
      <c r="C4" s="5">
        <v>2083122</v>
      </c>
    </row>
    <row r="5" spans="1:3" ht="31.5" x14ac:dyDescent="0.25">
      <c r="A5" s="12" t="s">
        <v>27</v>
      </c>
      <c r="B5" s="5">
        <v>1241753</v>
      </c>
      <c r="C5" s="5">
        <v>1410788</v>
      </c>
    </row>
    <row r="6" spans="1:3" ht="15.75" x14ac:dyDescent="0.25">
      <c r="A6" s="12" t="s">
        <v>21</v>
      </c>
      <c r="B6" s="5">
        <v>852246</v>
      </c>
      <c r="C6" s="5">
        <v>894253</v>
      </c>
    </row>
    <row r="7" spans="1:3" ht="15.75" x14ac:dyDescent="0.25">
      <c r="A7" s="12" t="s">
        <v>24</v>
      </c>
      <c r="B7" s="5">
        <v>462770</v>
      </c>
      <c r="C7" s="5">
        <v>443606</v>
      </c>
    </row>
    <row r="8" spans="1:3" ht="15.75" x14ac:dyDescent="0.25">
      <c r="A8" s="12" t="s">
        <v>20</v>
      </c>
      <c r="B8" s="5">
        <v>365084</v>
      </c>
      <c r="C8" s="5">
        <v>367187</v>
      </c>
    </row>
    <row r="9" spans="1:3" ht="15.75" x14ac:dyDescent="0.25">
      <c r="A9" s="12" t="s">
        <v>14</v>
      </c>
      <c r="B9" s="5">
        <v>328445</v>
      </c>
      <c r="C9" s="5">
        <v>255052</v>
      </c>
    </row>
    <row r="10" spans="1:3" ht="15.75" x14ac:dyDescent="0.25">
      <c r="A10" s="12" t="s">
        <v>26</v>
      </c>
      <c r="B10" s="5">
        <v>231035</v>
      </c>
      <c r="C10" s="5">
        <v>231547</v>
      </c>
    </row>
    <row r="11" spans="1:3" ht="16.5" thickBot="1" x14ac:dyDescent="0.3">
      <c r="A11" s="12" t="s">
        <v>41</v>
      </c>
      <c r="B11" s="5">
        <v>1441450</v>
      </c>
      <c r="C11" s="5">
        <v>1460330</v>
      </c>
    </row>
    <row r="12" spans="1:3" ht="16.5" thickBot="1" x14ac:dyDescent="0.3">
      <c r="A12" s="3" t="s">
        <v>33</v>
      </c>
      <c r="B12" s="15">
        <f>SUM(B3:B11)</f>
        <v>9562149</v>
      </c>
      <c r="C12" s="8">
        <f>SUM(C3:C11)</f>
        <v>10158455</v>
      </c>
    </row>
    <row r="14" spans="1:3" ht="18.75" x14ac:dyDescent="0.3">
      <c r="A14" s="2" t="s">
        <v>54</v>
      </c>
    </row>
    <row r="15" spans="1:3" ht="15.75" x14ac:dyDescent="0.25">
      <c r="A15" s="12" t="s">
        <v>3</v>
      </c>
      <c r="B15" s="5">
        <v>104028</v>
      </c>
      <c r="C15" s="5">
        <v>103096</v>
      </c>
    </row>
    <row r="16" spans="1:3" ht="15.75" x14ac:dyDescent="0.25">
      <c r="A16" s="12" t="s">
        <v>18</v>
      </c>
      <c r="B16" s="5">
        <v>67308</v>
      </c>
      <c r="C16" s="5">
        <v>71428</v>
      </c>
    </row>
    <row r="17" spans="1:11" ht="15.75" x14ac:dyDescent="0.25">
      <c r="A17" s="12" t="s">
        <v>0</v>
      </c>
      <c r="B17" s="5">
        <v>44801</v>
      </c>
      <c r="C17" s="5">
        <v>53810</v>
      </c>
    </row>
    <row r="18" spans="1:11" ht="31.5" x14ac:dyDescent="0.25">
      <c r="A18" s="12" t="s">
        <v>17</v>
      </c>
      <c r="B18" s="5">
        <v>38721</v>
      </c>
      <c r="C18" s="5">
        <v>40740</v>
      </c>
      <c r="H18" s="6"/>
      <c r="I18" s="6"/>
      <c r="J18" s="6"/>
      <c r="K18" s="6"/>
    </row>
    <row r="19" spans="1:11" ht="15.75" x14ac:dyDescent="0.25">
      <c r="A19" s="12" t="s">
        <v>2</v>
      </c>
      <c r="B19" s="5">
        <v>37403</v>
      </c>
      <c r="C19" s="5">
        <v>39894</v>
      </c>
      <c r="H19" s="6"/>
      <c r="I19" s="6"/>
      <c r="J19" s="6"/>
      <c r="K19" s="6"/>
    </row>
    <row r="20" spans="1:11" ht="15.75" x14ac:dyDescent="0.25">
      <c r="A20" s="12" t="s">
        <v>4</v>
      </c>
      <c r="B20" s="5">
        <v>39040</v>
      </c>
      <c r="C20" s="5">
        <v>31206</v>
      </c>
    </row>
    <row r="21" spans="1:11" ht="15.75" x14ac:dyDescent="0.25">
      <c r="A21" s="12" t="s">
        <v>6</v>
      </c>
      <c r="B21" s="5">
        <v>24083</v>
      </c>
      <c r="C21" s="5">
        <v>24096</v>
      </c>
    </row>
    <row r="22" spans="1:11" ht="31.5" x14ac:dyDescent="0.25">
      <c r="A22" s="12" t="s">
        <v>27</v>
      </c>
      <c r="B22" s="5">
        <v>26192</v>
      </c>
      <c r="C22" s="5">
        <v>15391</v>
      </c>
    </row>
    <row r="23" spans="1:11" ht="16.5" thickBot="1" x14ac:dyDescent="0.3">
      <c r="A23" s="12" t="s">
        <v>41</v>
      </c>
      <c r="B23" s="5">
        <v>44228</v>
      </c>
      <c r="C23" s="5">
        <v>49171</v>
      </c>
    </row>
    <row r="24" spans="1:11" ht="16.5" thickBot="1" x14ac:dyDescent="0.3">
      <c r="A24" s="3" t="s">
        <v>33</v>
      </c>
      <c r="B24" s="8">
        <f>SUM(B15:B23)</f>
        <v>425804</v>
      </c>
      <c r="C24" s="8">
        <f>SUM(C15:C23)</f>
        <v>428832</v>
      </c>
    </row>
    <row r="26" spans="1:11" ht="18.75" x14ac:dyDescent="0.3">
      <c r="A26" s="2" t="s">
        <v>55</v>
      </c>
    </row>
    <row r="27" spans="1:11" ht="15.75" x14ac:dyDescent="0.25">
      <c r="A27" s="18" t="s">
        <v>48</v>
      </c>
      <c r="B27" s="17">
        <v>5729362</v>
      </c>
      <c r="C27" s="17">
        <v>6159842</v>
      </c>
    </row>
    <row r="28" spans="1:11" ht="15.75" x14ac:dyDescent="0.25">
      <c r="A28" s="18" t="s">
        <v>37</v>
      </c>
      <c r="B28" s="17">
        <v>1000428</v>
      </c>
      <c r="C28" s="17">
        <v>1050792</v>
      </c>
    </row>
    <row r="29" spans="1:11" ht="15.75" x14ac:dyDescent="0.25">
      <c r="A29" s="18" t="s">
        <v>38</v>
      </c>
      <c r="B29" s="17">
        <v>3294141</v>
      </c>
      <c r="C29" s="17">
        <v>2646587</v>
      </c>
    </row>
    <row r="30" spans="1:11" ht="16.5" thickBot="1" x14ac:dyDescent="0.3">
      <c r="A30" s="18" t="s">
        <v>45</v>
      </c>
      <c r="B30" s="17">
        <v>23779</v>
      </c>
      <c r="C30" s="17">
        <v>30283</v>
      </c>
    </row>
    <row r="31" spans="1:11" ht="16.5" thickBot="1" x14ac:dyDescent="0.3">
      <c r="A31" s="3" t="s">
        <v>33</v>
      </c>
      <c r="B31" s="8">
        <f>SUM(B27:B30)</f>
        <v>10047710</v>
      </c>
      <c r="C31" s="8">
        <f>SUM(C27:C30)</f>
        <v>9887504</v>
      </c>
    </row>
    <row r="33" spans="1:3" ht="18.75" x14ac:dyDescent="0.3">
      <c r="A33" s="2" t="s">
        <v>56</v>
      </c>
    </row>
    <row r="34" spans="1:3" ht="15.75" x14ac:dyDescent="0.25">
      <c r="A34" s="12" t="s">
        <v>30</v>
      </c>
      <c r="B34" s="5">
        <v>1977772</v>
      </c>
      <c r="C34" s="5">
        <v>2248517</v>
      </c>
    </row>
    <row r="35" spans="1:3" ht="31.5" x14ac:dyDescent="0.25">
      <c r="A35" s="12" t="s">
        <v>27</v>
      </c>
      <c r="B35" s="5">
        <v>850708</v>
      </c>
      <c r="C35" s="5">
        <v>902345</v>
      </c>
    </row>
    <row r="36" spans="1:3" ht="15.75" x14ac:dyDescent="0.25">
      <c r="A36" s="12" t="s">
        <v>21</v>
      </c>
      <c r="B36" s="5">
        <v>575150</v>
      </c>
      <c r="C36" s="5">
        <v>661232</v>
      </c>
    </row>
    <row r="37" spans="1:3" ht="15.75" x14ac:dyDescent="0.25">
      <c r="A37" s="12" t="s">
        <v>7</v>
      </c>
      <c r="B37" s="5">
        <v>523059</v>
      </c>
      <c r="C37" s="5">
        <v>512451</v>
      </c>
    </row>
    <row r="38" spans="1:3" ht="15.75" x14ac:dyDescent="0.25">
      <c r="A38" s="12" t="s">
        <v>26</v>
      </c>
      <c r="B38" s="5">
        <v>412900</v>
      </c>
      <c r="C38" s="5">
        <v>366848</v>
      </c>
    </row>
    <row r="39" spans="1:3" ht="15.75" x14ac:dyDescent="0.25">
      <c r="A39" s="12" t="s">
        <v>20</v>
      </c>
      <c r="B39" s="5">
        <v>300295</v>
      </c>
      <c r="C39" s="5">
        <v>320935</v>
      </c>
    </row>
    <row r="40" spans="1:3" ht="15.75" x14ac:dyDescent="0.25">
      <c r="A40" s="12" t="s">
        <v>11</v>
      </c>
      <c r="B40" s="5">
        <v>241321</v>
      </c>
      <c r="C40" s="5">
        <v>261631</v>
      </c>
    </row>
    <row r="41" spans="1:3" ht="15.75" x14ac:dyDescent="0.25">
      <c r="A41" s="12" t="s">
        <v>14</v>
      </c>
      <c r="B41" s="5">
        <v>199993</v>
      </c>
      <c r="C41" s="5">
        <v>162732</v>
      </c>
    </row>
    <row r="42" spans="1:3" ht="16.5" thickBot="1" x14ac:dyDescent="0.3">
      <c r="A42" s="12" t="s">
        <v>41</v>
      </c>
      <c r="B42" s="5">
        <v>648165</v>
      </c>
      <c r="C42" s="5">
        <v>723151</v>
      </c>
    </row>
    <row r="43" spans="1:3" ht="16.5" thickBot="1" x14ac:dyDescent="0.3">
      <c r="A43" s="3" t="s">
        <v>33</v>
      </c>
      <c r="B43" s="8">
        <f>SUM(B34:B42)</f>
        <v>5729363</v>
      </c>
      <c r="C43" s="8">
        <f>SUM(C34:C42)</f>
        <v>6159842</v>
      </c>
    </row>
    <row r="45" spans="1:3" ht="18.75" x14ac:dyDescent="0.3">
      <c r="A45" s="2" t="s">
        <v>57</v>
      </c>
    </row>
    <row r="46" spans="1:3" ht="15.75" x14ac:dyDescent="0.25">
      <c r="A46" s="12" t="s">
        <v>20</v>
      </c>
      <c r="B46" s="5">
        <v>287671</v>
      </c>
      <c r="C46" s="5">
        <v>296076</v>
      </c>
    </row>
    <row r="47" spans="1:3" ht="15.75" x14ac:dyDescent="0.25">
      <c r="A47" s="12" t="s">
        <v>21</v>
      </c>
      <c r="B47" s="5">
        <v>134197</v>
      </c>
      <c r="C47" s="5">
        <v>164297</v>
      </c>
    </row>
    <row r="48" spans="1:3" ht="15.75" x14ac:dyDescent="0.25">
      <c r="A48" s="12" t="s">
        <v>22</v>
      </c>
      <c r="B48" s="5">
        <v>37778</v>
      </c>
      <c r="C48" s="5">
        <v>37940</v>
      </c>
    </row>
    <row r="49" spans="1:10" ht="15.75" x14ac:dyDescent="0.25">
      <c r="A49" s="12" t="s">
        <v>26</v>
      </c>
      <c r="B49" s="5">
        <v>31498</v>
      </c>
      <c r="C49" s="5">
        <v>31931</v>
      </c>
    </row>
    <row r="50" spans="1:10" ht="15.75" x14ac:dyDescent="0.25">
      <c r="A50" s="12" t="s">
        <v>24</v>
      </c>
      <c r="B50" s="5">
        <v>6301</v>
      </c>
      <c r="C50" s="5">
        <v>6177</v>
      </c>
    </row>
    <row r="51" spans="1:10" ht="15.75" x14ac:dyDescent="0.25">
      <c r="A51" s="12" t="s">
        <v>23</v>
      </c>
      <c r="B51" s="5">
        <v>1289</v>
      </c>
      <c r="C51" s="5">
        <v>2919</v>
      </c>
    </row>
    <row r="52" spans="1:10" ht="31.5" x14ac:dyDescent="0.25">
      <c r="A52" s="12" t="s">
        <v>5</v>
      </c>
      <c r="B52" s="5">
        <v>8818</v>
      </c>
      <c r="C52" s="5">
        <v>2047</v>
      </c>
      <c r="H52" s="5"/>
      <c r="I52" s="5"/>
      <c r="J52" s="5"/>
    </row>
    <row r="53" spans="1:10" ht="16.5" thickBot="1" x14ac:dyDescent="0.3">
      <c r="A53" s="12" t="s">
        <v>41</v>
      </c>
      <c r="B53" s="5">
        <v>2929</v>
      </c>
      <c r="C53" s="5">
        <v>1436</v>
      </c>
      <c r="H53" s="5"/>
      <c r="I53" s="9"/>
      <c r="J53" s="5"/>
    </row>
    <row r="54" spans="1:10" ht="16.5" thickBot="1" x14ac:dyDescent="0.3">
      <c r="A54" s="19" t="s">
        <v>33</v>
      </c>
      <c r="B54" s="20">
        <f>SUM(B46:B53)</f>
        <v>510481</v>
      </c>
      <c r="C54" s="20">
        <f>SUM(C46:C53)</f>
        <v>542823</v>
      </c>
    </row>
    <row r="56" spans="1:10" ht="18.75" x14ac:dyDescent="0.25">
      <c r="A56" s="26" t="s">
        <v>59</v>
      </c>
    </row>
    <row r="57" spans="1:10" ht="15.75" x14ac:dyDescent="0.25">
      <c r="A57" s="12" t="s">
        <v>25</v>
      </c>
      <c r="B57" s="5">
        <v>532258</v>
      </c>
      <c r="C57" s="5">
        <v>548831</v>
      </c>
    </row>
    <row r="58" spans="1:10" ht="15.75" x14ac:dyDescent="0.25">
      <c r="A58" s="12" t="s">
        <v>23</v>
      </c>
      <c r="B58" s="5">
        <v>355440</v>
      </c>
      <c r="C58" s="5">
        <v>357972</v>
      </c>
    </row>
    <row r="59" spans="1:10" ht="15.75" x14ac:dyDescent="0.25">
      <c r="A59" s="12" t="s">
        <v>14</v>
      </c>
      <c r="B59" s="5">
        <v>264482</v>
      </c>
      <c r="C59" s="5">
        <v>355604</v>
      </c>
    </row>
    <row r="60" spans="1:10" ht="15.75" x14ac:dyDescent="0.25">
      <c r="A60" s="12" t="s">
        <v>22</v>
      </c>
      <c r="B60" s="5">
        <v>68195</v>
      </c>
      <c r="C60" s="5">
        <v>69288</v>
      </c>
    </row>
    <row r="61" spans="1:10" ht="15.75" x14ac:dyDescent="0.25">
      <c r="A61" s="12" t="s">
        <v>20</v>
      </c>
      <c r="B61" s="5">
        <v>12338</v>
      </c>
      <c r="C61" s="5">
        <v>17997</v>
      </c>
    </row>
    <row r="62" spans="1:10" ht="15.75" x14ac:dyDescent="0.25">
      <c r="A62" s="12" t="s">
        <v>26</v>
      </c>
      <c r="B62" s="5">
        <v>19160</v>
      </c>
      <c r="C62" s="5">
        <v>14392</v>
      </c>
    </row>
    <row r="63" spans="1:10" ht="15.75" x14ac:dyDescent="0.25">
      <c r="A63" s="12" t="s">
        <v>4</v>
      </c>
      <c r="B63" s="5">
        <v>16537</v>
      </c>
      <c r="C63" s="5">
        <v>12025</v>
      </c>
    </row>
    <row r="64" spans="1:10" ht="15.75" x14ac:dyDescent="0.25">
      <c r="A64" s="12" t="s">
        <v>6</v>
      </c>
      <c r="B64" s="5">
        <v>8203</v>
      </c>
      <c r="C64" s="5">
        <v>9548</v>
      </c>
    </row>
    <row r="65" spans="1:3" ht="16.5" thickBot="1" x14ac:dyDescent="0.3">
      <c r="A65" s="12" t="s">
        <v>41</v>
      </c>
      <c r="B65" s="5">
        <v>16541</v>
      </c>
      <c r="C65" s="5">
        <v>15445</v>
      </c>
    </row>
    <row r="66" spans="1:3" ht="16.5" thickBot="1" x14ac:dyDescent="0.3">
      <c r="A66" s="13" t="s">
        <v>33</v>
      </c>
      <c r="B66" s="14">
        <f>SUM(B57:B65)</f>
        <v>1293154</v>
      </c>
      <c r="C66" s="14">
        <f>SUM(C57:C65)</f>
        <v>1401102</v>
      </c>
    </row>
    <row r="67" spans="1:3" ht="15.75" thickTop="1" x14ac:dyDescent="0.25"/>
    <row r="68" spans="1:3" ht="30" customHeight="1" x14ac:dyDescent="0.25">
      <c r="A68" s="25" t="s">
        <v>60</v>
      </c>
      <c r="B68" s="22"/>
      <c r="C68" s="25"/>
    </row>
    <row r="69" spans="1:3" ht="15.75" x14ac:dyDescent="0.25">
      <c r="A69" s="12" t="s">
        <v>23</v>
      </c>
      <c r="B69" s="5">
        <v>736420</v>
      </c>
      <c r="C69" s="5">
        <v>744322</v>
      </c>
    </row>
    <row r="70" spans="1:3" ht="15.75" x14ac:dyDescent="0.25">
      <c r="A70" s="12" t="s">
        <v>30</v>
      </c>
      <c r="B70" s="5">
        <v>930492</v>
      </c>
      <c r="C70" s="5">
        <v>636312</v>
      </c>
    </row>
    <row r="71" spans="1:3" ht="15.75" x14ac:dyDescent="0.25">
      <c r="A71" s="12" t="s">
        <v>25</v>
      </c>
      <c r="B71" s="5">
        <v>947421</v>
      </c>
      <c r="C71" s="5">
        <v>585953</v>
      </c>
    </row>
    <row r="72" spans="1:3" ht="15.75" x14ac:dyDescent="0.25">
      <c r="A72" s="12" t="s">
        <v>32</v>
      </c>
      <c r="B72" s="5">
        <v>206811</v>
      </c>
      <c r="C72" s="5">
        <v>182567</v>
      </c>
    </row>
    <row r="73" spans="1:3" ht="15.75" x14ac:dyDescent="0.25">
      <c r="A73" s="12" t="s">
        <v>27</v>
      </c>
      <c r="B73" s="5">
        <v>49417</v>
      </c>
      <c r="C73" s="5">
        <v>40044</v>
      </c>
    </row>
    <row r="74" spans="1:3" ht="15.75" x14ac:dyDescent="0.25">
      <c r="A74" s="12" t="s">
        <v>28</v>
      </c>
      <c r="B74" s="5">
        <v>31029</v>
      </c>
      <c r="C74" s="5">
        <v>34951</v>
      </c>
    </row>
    <row r="75" spans="1:3" ht="15.75" x14ac:dyDescent="0.25">
      <c r="A75" s="12" t="s">
        <v>24</v>
      </c>
      <c r="B75" s="5">
        <v>37903</v>
      </c>
      <c r="C75" s="5">
        <v>29574</v>
      </c>
    </row>
    <row r="76" spans="1:3" ht="15.75" x14ac:dyDescent="0.25">
      <c r="A76" s="12" t="s">
        <v>21</v>
      </c>
      <c r="B76" s="5">
        <v>10461</v>
      </c>
      <c r="C76" s="5">
        <v>7458</v>
      </c>
    </row>
    <row r="77" spans="1:3" ht="16.5" thickBot="1" x14ac:dyDescent="0.3">
      <c r="A77" s="12" t="s">
        <v>41</v>
      </c>
      <c r="B77" s="5">
        <v>51462</v>
      </c>
      <c r="C77" s="5">
        <v>35098</v>
      </c>
    </row>
    <row r="78" spans="1:3" ht="16.5" thickBot="1" x14ac:dyDescent="0.3">
      <c r="A78" s="19" t="s">
        <v>33</v>
      </c>
      <c r="B78" s="20">
        <f>SUM(B69:B77)</f>
        <v>3001416</v>
      </c>
      <c r="C78" s="20">
        <f>SUM(C69:C77)</f>
        <v>2296279</v>
      </c>
    </row>
    <row r="80" spans="1:3" ht="18.75" x14ac:dyDescent="0.3">
      <c r="A80" s="2" t="s">
        <v>61</v>
      </c>
    </row>
    <row r="81" spans="1:3" ht="15.75" x14ac:dyDescent="0.25">
      <c r="A81" s="12" t="s">
        <v>28</v>
      </c>
      <c r="B81" s="5">
        <v>26070</v>
      </c>
      <c r="C81" s="5">
        <v>20323</v>
      </c>
    </row>
    <row r="82" spans="1:3" ht="15.75" x14ac:dyDescent="0.25">
      <c r="A82" s="12" t="s">
        <v>32</v>
      </c>
      <c r="B82" s="5">
        <v>5418</v>
      </c>
      <c r="C82" s="5">
        <v>9682</v>
      </c>
    </row>
    <row r="83" spans="1:3" ht="15.75" x14ac:dyDescent="0.25">
      <c r="A83" s="12" t="s">
        <v>5</v>
      </c>
      <c r="B83" s="5">
        <v>5719</v>
      </c>
      <c r="C83" s="5">
        <v>3441</v>
      </c>
    </row>
    <row r="84" spans="1:3" ht="15.75" x14ac:dyDescent="0.25">
      <c r="A84" s="12" t="s">
        <v>30</v>
      </c>
      <c r="B84" s="5">
        <v>973</v>
      </c>
      <c r="C84" s="5">
        <v>3481</v>
      </c>
    </row>
    <row r="85" spans="1:3" ht="15.75" x14ac:dyDescent="0.25">
      <c r="A85" s="12" t="s">
        <v>6</v>
      </c>
      <c r="B85" s="5">
        <v>0</v>
      </c>
      <c r="C85" s="5">
        <v>0</v>
      </c>
    </row>
    <row r="86" spans="1:3" ht="15.75" x14ac:dyDescent="0.25">
      <c r="A86" s="12" t="s">
        <v>25</v>
      </c>
      <c r="B86" s="5">
        <v>0</v>
      </c>
      <c r="C86" s="5">
        <v>0</v>
      </c>
    </row>
    <row r="87" spans="1:3" ht="15.75" x14ac:dyDescent="0.25">
      <c r="A87" s="12" t="s">
        <v>3</v>
      </c>
      <c r="B87" s="5">
        <v>39</v>
      </c>
      <c r="C87" s="5">
        <v>171</v>
      </c>
    </row>
    <row r="88" spans="1:3" ht="15.75" x14ac:dyDescent="0.25">
      <c r="A88" s="12" t="s">
        <v>4</v>
      </c>
      <c r="B88" s="5">
        <v>0</v>
      </c>
      <c r="C88" s="5">
        <v>0</v>
      </c>
    </row>
    <row r="89" spans="1:3" ht="16.5" thickBot="1" x14ac:dyDescent="0.3">
      <c r="A89" s="12" t="s">
        <v>41</v>
      </c>
      <c r="B89" s="5">
        <v>16634</v>
      </c>
      <c r="C89" s="5">
        <v>20241</v>
      </c>
    </row>
    <row r="90" spans="1:3" ht="16.5" thickBot="1" x14ac:dyDescent="0.3">
      <c r="A90" s="3" t="s">
        <v>33</v>
      </c>
      <c r="B90" s="21">
        <f>SUM(B81:B89)</f>
        <v>54853</v>
      </c>
      <c r="C90" s="21">
        <f>SUM(C81:C89)</f>
        <v>57339</v>
      </c>
    </row>
    <row r="92" spans="1:3" ht="18.75" x14ac:dyDescent="0.3">
      <c r="A92" s="2" t="s">
        <v>50</v>
      </c>
    </row>
    <row r="93" spans="1:3" x14ac:dyDescent="0.25">
      <c r="A93" s="1" t="s">
        <v>39</v>
      </c>
      <c r="B93" s="4">
        <v>2482612</v>
      </c>
      <c r="C93" s="4">
        <v>2334677</v>
      </c>
    </row>
    <row r="94" spans="1:3" x14ac:dyDescent="0.25">
      <c r="A94" s="1" t="s">
        <v>46</v>
      </c>
      <c r="B94" s="4">
        <v>3144707</v>
      </c>
      <c r="C94" s="4">
        <v>3207192</v>
      </c>
    </row>
    <row r="95" spans="1:3" ht="15.75" thickBot="1" x14ac:dyDescent="0.3">
      <c r="A95" s="1" t="s">
        <v>40</v>
      </c>
      <c r="B95" s="4">
        <v>3934831</v>
      </c>
      <c r="C95" s="4">
        <v>4616587</v>
      </c>
    </row>
    <row r="96" spans="1:3" ht="16.5" thickBot="1" x14ac:dyDescent="0.3">
      <c r="A96" s="7" t="s">
        <v>33</v>
      </c>
      <c r="B96" s="16">
        <f>SUM(B93:B95)</f>
        <v>9562150</v>
      </c>
      <c r="C96" s="16">
        <f>SUM(C93:C95)</f>
        <v>10158456</v>
      </c>
    </row>
    <row r="98" spans="1:3" ht="18.75" x14ac:dyDescent="0.3">
      <c r="A98" s="2" t="s">
        <v>51</v>
      </c>
    </row>
    <row r="99" spans="1:3" x14ac:dyDescent="0.25">
      <c r="A99" s="1" t="s">
        <v>47</v>
      </c>
      <c r="B99" s="4">
        <v>264622</v>
      </c>
      <c r="C99" s="4">
        <v>275656</v>
      </c>
    </row>
    <row r="100" spans="1:3" ht="15.75" thickBot="1" x14ac:dyDescent="0.3">
      <c r="A100" s="1" t="s">
        <v>39</v>
      </c>
      <c r="B100" s="4">
        <v>100462</v>
      </c>
      <c r="C100" s="4">
        <v>91531</v>
      </c>
    </row>
    <row r="101" spans="1:3" ht="16.5" thickBot="1" x14ac:dyDescent="0.3">
      <c r="A101" s="3" t="s">
        <v>33</v>
      </c>
      <c r="B101" s="15">
        <f>SUM(B99:B100)</f>
        <v>365084</v>
      </c>
      <c r="C101" s="15">
        <f>SUM(C99:C100)</f>
        <v>367187</v>
      </c>
    </row>
    <row r="103" spans="1:3" ht="18.75" x14ac:dyDescent="0.3">
      <c r="A103" s="2" t="s">
        <v>52</v>
      </c>
    </row>
    <row r="104" spans="1:3" x14ac:dyDescent="0.25">
      <c r="A104" s="1" t="s">
        <v>47</v>
      </c>
      <c r="B104" s="4">
        <v>57841</v>
      </c>
      <c r="C104" s="4">
        <v>32498</v>
      </c>
    </row>
    <row r="105" spans="1:3" ht="15.75" thickBot="1" x14ac:dyDescent="0.3">
      <c r="A105" s="1" t="s">
        <v>39</v>
      </c>
      <c r="B105" s="4">
        <v>82089</v>
      </c>
      <c r="C105" s="4">
        <v>83795</v>
      </c>
    </row>
    <row r="106" spans="1:3" ht="16.5" thickBot="1" x14ac:dyDescent="0.3">
      <c r="A106" s="3" t="s">
        <v>33</v>
      </c>
      <c r="B106" s="15">
        <f>SUM(B104:B105)</f>
        <v>139930</v>
      </c>
      <c r="C106" s="15">
        <f>SUM(C104:C105)</f>
        <v>116293</v>
      </c>
    </row>
    <row r="108" spans="1:3" ht="18.75" x14ac:dyDescent="0.3">
      <c r="A108" s="2" t="s">
        <v>53</v>
      </c>
    </row>
    <row r="109" spans="1:3" x14ac:dyDescent="0.25">
      <c r="A109" s="1" t="s">
        <v>39</v>
      </c>
      <c r="B109" s="4">
        <v>31524</v>
      </c>
      <c r="C109" s="4">
        <v>29256</v>
      </c>
    </row>
    <row r="110" spans="1:3" x14ac:dyDescent="0.25">
      <c r="A110" s="1" t="s">
        <v>46</v>
      </c>
      <c r="B110" s="4">
        <v>361761</v>
      </c>
      <c r="C110" s="4">
        <v>373304</v>
      </c>
    </row>
    <row r="111" spans="1:3" ht="15.75" thickBot="1" x14ac:dyDescent="0.3">
      <c r="A111" s="1" t="s">
        <v>40</v>
      </c>
      <c r="B111" s="4">
        <v>32519</v>
      </c>
      <c r="C111" s="4">
        <v>26273</v>
      </c>
    </row>
    <row r="112" spans="1:3" ht="16.5" thickBot="1" x14ac:dyDescent="0.3">
      <c r="A112" s="3" t="s">
        <v>33</v>
      </c>
      <c r="B112" s="15">
        <f>SUM(B109:B111)</f>
        <v>425804</v>
      </c>
      <c r="C112" s="15">
        <f>SUM(C109:C111)</f>
        <v>428833</v>
      </c>
    </row>
    <row r="114" spans="1:3" ht="18.75" x14ac:dyDescent="0.25">
      <c r="A114" s="26" t="s">
        <v>58</v>
      </c>
    </row>
    <row r="115" spans="1:3" ht="15.75" x14ac:dyDescent="0.25">
      <c r="A115" s="12" t="s">
        <v>42</v>
      </c>
      <c r="B115" s="17">
        <v>611412</v>
      </c>
      <c r="C115" s="17">
        <v>573392</v>
      </c>
    </row>
    <row r="116" spans="1:3" ht="15.75" x14ac:dyDescent="0.25">
      <c r="A116" s="12" t="s">
        <v>43</v>
      </c>
      <c r="B116" s="17">
        <v>389016</v>
      </c>
      <c r="C116" s="17">
        <v>477401</v>
      </c>
    </row>
    <row r="117" spans="1:3" ht="16.5" thickBot="1" x14ac:dyDescent="0.3">
      <c r="A117" s="12" t="s">
        <v>44</v>
      </c>
      <c r="B117" s="17">
        <v>292726</v>
      </c>
      <c r="C117" s="17">
        <v>350309</v>
      </c>
    </row>
    <row r="118" spans="1:3" ht="16.5" thickBot="1" x14ac:dyDescent="0.3">
      <c r="A118" s="10" t="s">
        <v>33</v>
      </c>
      <c r="B118" s="11">
        <f>SUM(B115:B117)</f>
        <v>1293154</v>
      </c>
      <c r="C118" s="11">
        <f>SUM(C115:C117)</f>
        <v>1401102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waste generated 2022</vt:lpstr>
      <vt:lpstr>waste generated 2021</vt:lpstr>
      <vt:lpstr>Sheet1</vt:lpstr>
      <vt:lpstr>Sheet2</vt:lpstr>
      <vt:lpstr>Sheet3</vt:lpstr>
      <vt:lpstr>household waste 2021</vt:lpstr>
      <vt:lpstr>household waste 2022</vt:lpstr>
      <vt:lpstr>Waste categories &amp;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manoj kumar</cp:lastModifiedBy>
  <dcterms:created xsi:type="dcterms:W3CDTF">2024-08-04T01:13:11Z</dcterms:created>
  <dcterms:modified xsi:type="dcterms:W3CDTF">2024-08-15T15:40:03Z</dcterms:modified>
</cp:coreProperties>
</file>