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Ex2.xml" ContentType="application/vnd.ms-office.chartex+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drawings/drawing12.xml" ContentType="application/vnd.openxmlformats-officedocument.drawing+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3.xml" ContentType="application/vnd.openxmlformats-officedocument.drawing+xml"/>
  <Override PartName="/xl/slicers/slicer6.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mc:AlternateContent xmlns:mc="http://schemas.openxmlformats.org/markup-compatibility/2006">
    <mc:Choice Requires="x15">
      <x15ac:absPath xmlns:x15ac="http://schemas.microsoft.com/office/spreadsheetml/2010/11/ac" url="C:\Users\manoj prava dash\Downloads\"/>
    </mc:Choice>
  </mc:AlternateContent>
  <xr:revisionPtr revIDLastSave="0" documentId="13_ncr:1_{AADDB41C-7B45-4D07-A127-FCC3DC830C33}" xr6:coauthVersionLast="47" xr6:coauthVersionMax="47" xr10:uidLastSave="{00000000-0000-0000-0000-000000000000}"/>
  <bookViews>
    <workbookView xWindow="-110" yWindow="-110" windowWidth="19420" windowHeight="11500" tabRatio="820" firstSheet="1" activeTab="2" xr2:uid="{00000000-000D-0000-FFFF-FFFF00000000}"/>
  </bookViews>
  <sheets>
    <sheet name="Sheet10" sheetId="14" r:id="rId1"/>
    <sheet name="Worksheet" sheetId="1" r:id="rId2"/>
    <sheet name="DASHBOARD" sheetId="13" r:id="rId3"/>
    <sheet name="Sheet5" sheetId="6" r:id="rId4"/>
    <sheet name="Sheet6" sheetId="7" r:id="rId5"/>
    <sheet name="Sheet1" sheetId="8" r:id="rId6"/>
    <sheet name="Sheet2" sheetId="9" r:id="rId7"/>
    <sheet name="Sheet4" sheetId="10" r:id="rId8"/>
    <sheet name="Sheet7" sheetId="11" r:id="rId9"/>
    <sheet name="Sheet8" sheetId="12" r:id="rId10"/>
    <sheet name="map" sheetId="3" r:id="rId11"/>
    <sheet name="Sheet3" sheetId="4" r:id="rId12"/>
    <sheet name="sheet11" sheetId="2" r:id="rId13"/>
  </sheets>
  <definedNames>
    <definedName name="_xlnm._FilterDatabase" localSheetId="1" hidden="1">Worksheet!$A$1:$K$3257</definedName>
    <definedName name="_xlchart.v5.0" hidden="1">map!$D$3</definedName>
    <definedName name="_xlchart.v5.1" hidden="1">map!$D$4:$D$34</definedName>
    <definedName name="_xlchart.v5.2" hidden="1">map!$E$3</definedName>
    <definedName name="_xlchart.v5.3" hidden="1">map!$E$4:$E$34</definedName>
    <definedName name="_xlchart.v5.4" hidden="1">map!$D$3</definedName>
    <definedName name="_xlchart.v5.5" hidden="1">map!$D$4:$D$34</definedName>
    <definedName name="_xlchart.v5.6" hidden="1">map!$E$3</definedName>
    <definedName name="_xlchart.v5.7" hidden="1">map!$E$4:$E$34</definedName>
    <definedName name="Slicer_city">#N/A</definedName>
    <definedName name="Slicer_city1">#N/A</definedName>
    <definedName name="Slicer_city2">#N/A</definedName>
    <definedName name="Slicer_city3">#N/A</definedName>
    <definedName name="Slicer_pollutant_id">#N/A</definedName>
    <definedName name="Slicer_stat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2" l="1"/>
  <c r="H8" i="2"/>
  <c r="F8" i="2"/>
  <c r="J4" i="2"/>
  <c r="H4" i="2"/>
  <c r="F4" i="2"/>
</calcChain>
</file>

<file path=xl/sharedStrings.xml><?xml version="1.0" encoding="utf-8"?>
<sst xmlns="http://schemas.openxmlformats.org/spreadsheetml/2006/main" count="20209" uniqueCount="824">
  <si>
    <t>country</t>
  </si>
  <si>
    <t>state</t>
  </si>
  <si>
    <t>city</t>
  </si>
  <si>
    <t>station</t>
  </si>
  <si>
    <t>last_update</t>
  </si>
  <si>
    <t>latitude</t>
  </si>
  <si>
    <t>longitude</t>
  </si>
  <si>
    <t>pollutant_id</t>
  </si>
  <si>
    <t>pollutant_min</t>
  </si>
  <si>
    <t>pollutant_max</t>
  </si>
  <si>
    <t>pollutant_avg</t>
  </si>
  <si>
    <t>India</t>
  </si>
  <si>
    <t>Andaman and Nicobar</t>
  </si>
  <si>
    <t>Sri Vijaya Puram</t>
  </si>
  <si>
    <t>Police Line, Sri Vijaya Puram - ANPCC</t>
  </si>
  <si>
    <t>05-03-2025 14:00:00</t>
  </si>
  <si>
    <t>NO2</t>
  </si>
  <si>
    <t>NH3</t>
  </si>
  <si>
    <t>Andhra_Pradesh</t>
  </si>
  <si>
    <t>Amaravati</t>
  </si>
  <si>
    <t>Secretariat, Amaravati - APPCB</t>
  </si>
  <si>
    <t>PM2.5</t>
  </si>
  <si>
    <t>PM10</t>
  </si>
  <si>
    <t>Anantapur</t>
  </si>
  <si>
    <t>Gulzarpet, Anantapur - APPCB</t>
  </si>
  <si>
    <t>SO2</t>
  </si>
  <si>
    <t>Vijayawada</t>
  </si>
  <si>
    <t>HB Colony, Vijayawada - APPCB</t>
  </si>
  <si>
    <t>OZONE</t>
  </si>
  <si>
    <t>Kanuru, Vijayawada - APPCB</t>
  </si>
  <si>
    <t>NA</t>
  </si>
  <si>
    <t>Rajiv Gandhi Park, Vijayawada - APPCB</t>
  </si>
  <si>
    <t>Assam</t>
  </si>
  <si>
    <t>Sivasagar</t>
  </si>
  <si>
    <t>Girls College, Sivasagar - PCBA</t>
  </si>
  <si>
    <t>CO</t>
  </si>
  <si>
    <t>Bihar</t>
  </si>
  <si>
    <t>Araria</t>
  </si>
  <si>
    <t>Kharahiya Basti, Araria - BSPCB</t>
  </si>
  <si>
    <t>Guwahati</t>
  </si>
  <si>
    <t>LGBI Airport, Guwahati - PCBA</t>
  </si>
  <si>
    <t>Nagaon</t>
  </si>
  <si>
    <t>Christianpatty, Nagaon - PCBA</t>
  </si>
  <si>
    <t>Nalbari</t>
  </si>
  <si>
    <t>Bata Chowk, Nalbari - PCBA</t>
  </si>
  <si>
    <t>Rajiv Nagar, Vijayawada - APPCB</t>
  </si>
  <si>
    <t>Visakhapatnam</t>
  </si>
  <si>
    <t>GVM Corporation, Visakhapatnam - APPCB</t>
  </si>
  <si>
    <t>Rajamahendravaram</t>
  </si>
  <si>
    <t>Anand Kala Kshetram, Rajamahendravaram - APPCB</t>
  </si>
  <si>
    <t>Tirupati</t>
  </si>
  <si>
    <t>Vaikuntapuram, Tirupati - APPCB</t>
  </si>
  <si>
    <t>Chittoor</t>
  </si>
  <si>
    <t>Gangineni Cheruvu, Chittoor - APPCB</t>
  </si>
  <si>
    <t>Silchar</t>
  </si>
  <si>
    <t>Tarapur, Silchar - PCBA</t>
  </si>
  <si>
    <t>Bihar Sharif</t>
  </si>
  <si>
    <t>D M Colony, Bihar Sharif - BSPCB</t>
  </si>
  <si>
    <t>Buxar</t>
  </si>
  <si>
    <t>Charitra Van, Buxar - BSPCB</t>
  </si>
  <si>
    <t>Gaya</t>
  </si>
  <si>
    <t>Collectorate, Gaya - BSPCB</t>
  </si>
  <si>
    <t>Kareemganj, Gaya - BSPCB</t>
  </si>
  <si>
    <t>Begusarai</t>
  </si>
  <si>
    <t>Lohiyanagar, Begusarai - BSPCB</t>
  </si>
  <si>
    <t>Bettiah</t>
  </si>
  <si>
    <t>Kamalnath Nagar, Bettiah - BSPCB</t>
  </si>
  <si>
    <t>Bhagalpur</t>
  </si>
  <si>
    <t>DM Office_Kachari Chowk, Bhagalpur - BSPCB</t>
  </si>
  <si>
    <t>Katihar</t>
  </si>
  <si>
    <t>Mirchaibari, Katihar - BSPCB</t>
  </si>
  <si>
    <t>Motihari</t>
  </si>
  <si>
    <t>Gandak Colony, Motihari - BSPCB</t>
  </si>
  <si>
    <t>Aurangabad</t>
  </si>
  <si>
    <t>Gurdeo Nagar, Aurangabad - BSPCB</t>
  </si>
  <si>
    <t>SFTI Kusdihra, Gaya - BSPCB</t>
  </si>
  <si>
    <t>Hajipur</t>
  </si>
  <si>
    <t>Industrial Area, Hajipur - BSPCB</t>
  </si>
  <si>
    <t>Mayaganj, Bhagalpur - BSPCB</t>
  </si>
  <si>
    <t>Rajgir</t>
  </si>
  <si>
    <t>Dangi Tola, Rajgir - BSPCB</t>
  </si>
  <si>
    <t>Samastipur</t>
  </si>
  <si>
    <t>DM Office_Kasipur, Samastipur - BSPCB</t>
  </si>
  <si>
    <t>Sasaram</t>
  </si>
  <si>
    <t>Dada Peer, Sasaram - BSPCB</t>
  </si>
  <si>
    <t>Siwan</t>
  </si>
  <si>
    <t>Chitragupta Nagar, Siwan - BSPCB</t>
  </si>
  <si>
    <t>Patna</t>
  </si>
  <si>
    <t>Muradpur, Patna - BSPCB</t>
  </si>
  <si>
    <t>Rajbansi Nagar, Patna - BSPCB</t>
  </si>
  <si>
    <t>Purnia</t>
  </si>
  <si>
    <t>Mariam Nagar, Purnia - BSPCB</t>
  </si>
  <si>
    <t>Chandigarh</t>
  </si>
  <si>
    <t>Sector-25, Chandigarh - CPCC</t>
  </si>
  <si>
    <t>Chhattisgarh</t>
  </si>
  <si>
    <t>Bhilai</t>
  </si>
  <si>
    <t>32Bungalows, Bhilai - CECB</t>
  </si>
  <si>
    <t>Muzaffarpur</t>
  </si>
  <si>
    <t>Buddha Colony, Muzaffarpur - BSPCB</t>
  </si>
  <si>
    <t>Muzaffarpur Collectorate, Muzaffarpur - BSPCB</t>
  </si>
  <si>
    <t>Sector 22, Chandigarh - CPCC</t>
  </si>
  <si>
    <t>Civic Center, Bhilai - Bhilai Steel Plant</t>
  </si>
  <si>
    <t>Govt. High School Shikarpur, Patna - BSPCB</t>
  </si>
  <si>
    <t>Hathkhoj, Bhilai - CECB</t>
  </si>
  <si>
    <t>Delhi</t>
  </si>
  <si>
    <t>Alipur, Delhi - DPCC</t>
  </si>
  <si>
    <t>Anand Vihar, Delhi - DPCC</t>
  </si>
  <si>
    <t>Ashok Vihar, Delhi - DPCC</t>
  </si>
  <si>
    <t>Aya Nagar, Delhi - IMD</t>
  </si>
  <si>
    <t>Bawana, Delhi - DPCC</t>
  </si>
  <si>
    <t>Bilaspur</t>
  </si>
  <si>
    <t>Mangala, Bilaspur - NTPC</t>
  </si>
  <si>
    <t>Chhal</t>
  </si>
  <si>
    <t>Nawapara SECL Colony, Chhal - CECB</t>
  </si>
  <si>
    <t>Korba</t>
  </si>
  <si>
    <t>Urja Nagar, Korba - CECB</t>
  </si>
  <si>
    <t>Kunjemura</t>
  </si>
  <si>
    <t>OP Jindal School, Kunjemura - CECB</t>
  </si>
  <si>
    <t>Raipur</t>
  </si>
  <si>
    <t>AIIMS, Raipur - CECB</t>
  </si>
  <si>
    <t>Bhatagaon New ISBT, Raipur - CECB</t>
  </si>
  <si>
    <t>Krishak Nagar, Raipur - CECB</t>
  </si>
  <si>
    <t>Rampur, Korba - CECB</t>
  </si>
  <si>
    <t>Tumidih</t>
  </si>
  <si>
    <t>OP Jindal Industrial Park, Tumidih - CECB</t>
  </si>
  <si>
    <t>Milupara</t>
  </si>
  <si>
    <t>Govt. Higher Secondary School, Milupara - CECB</t>
  </si>
  <si>
    <t>ITO, Delhi - CPCB</t>
  </si>
  <si>
    <t>Jahangirpuri, Delhi - DPCC</t>
  </si>
  <si>
    <t>Jawaharlal Nehru Stadium, Delhi - DPCC</t>
  </si>
  <si>
    <t>Lodhi Road, Delhi - IITM</t>
  </si>
  <si>
    <t>Dr. Karni Singh Shooting Range, Delhi - DPCC</t>
  </si>
  <si>
    <t>IGI Airport (T3), Delhi - IMD</t>
  </si>
  <si>
    <t>IHBAS, Dilshad Garden, Delhi - CPCB</t>
  </si>
  <si>
    <t>Major Dhyan Chand National Stadium, Delhi - DPCC</t>
  </si>
  <si>
    <t>Mandir Marg, Delhi - DPCC</t>
  </si>
  <si>
    <t>NSIT Dwarka, Delhi - CPCB</t>
  </si>
  <si>
    <t>CRRI Mathura Road, Delhi - IMD</t>
  </si>
  <si>
    <t>Chandni Chowk, Delhi - IITM</t>
  </si>
  <si>
    <t>DTU, Delhi - CPCB</t>
  </si>
  <si>
    <t>Patparganj, Delhi - DPCC</t>
  </si>
  <si>
    <t>Punjabi Bagh, Delhi - DPCC</t>
  </si>
  <si>
    <t>Pusa, Delhi - DPCC</t>
  </si>
  <si>
    <t>Rohini, Delhi - DPCC</t>
  </si>
  <si>
    <t>Sirifort, Delhi - CPCB</t>
  </si>
  <si>
    <t>Najafgarh, Delhi - DPCC</t>
  </si>
  <si>
    <t>Okhla Phase-2, Delhi - DPCC</t>
  </si>
  <si>
    <t>Burari Crossing, Delhi - IMD</t>
  </si>
  <si>
    <t>R K Puram, Delhi - DPCC</t>
  </si>
  <si>
    <t>Gujarat</t>
  </si>
  <si>
    <t>Ahmedabad</t>
  </si>
  <si>
    <t>Chandkheda, Ahmedabad - IITM</t>
  </si>
  <si>
    <t>Gyaspur, Ahmedabad - IITM</t>
  </si>
  <si>
    <t>Maninagar, Ahmedabad - GPCB</t>
  </si>
  <si>
    <t>Rakhial, Ahmedabad - IITM</t>
  </si>
  <si>
    <t>Surat</t>
  </si>
  <si>
    <t>Science Center, Surat - SMC</t>
  </si>
  <si>
    <t>Vapi</t>
  </si>
  <si>
    <t>Phase-1 GIDC, Vapi - GPCB</t>
  </si>
  <si>
    <t>Sonia Vihar, Delhi - DPCC</t>
  </si>
  <si>
    <t>Vivek Vihar, Delhi - DPCC</t>
  </si>
  <si>
    <t>Wazirpur, Delhi - DPCC</t>
  </si>
  <si>
    <t>Haryana</t>
  </si>
  <si>
    <t>Charkhi Dadri</t>
  </si>
  <si>
    <t>Mini Secretariat, Charkhi Dadri - HSPCB</t>
  </si>
  <si>
    <t>Ankleshwar</t>
  </si>
  <si>
    <t>GIDC, Ankleshwar - GPCB</t>
  </si>
  <si>
    <t>Gandhinagar</t>
  </si>
  <si>
    <t>GIFT City, Gandhinagar - IITM</t>
  </si>
  <si>
    <t>Faridabad</t>
  </si>
  <si>
    <t>Sector 30, Faridabad - HSPCB</t>
  </si>
  <si>
    <t>Gurugram</t>
  </si>
  <si>
    <t>Sector-51, Gurugram - HSPCB</t>
  </si>
  <si>
    <t>SVPI Airport Hansol, Ahmedabad - IITM</t>
  </si>
  <si>
    <t>New Industrial Town, Faridabad - HSPCB</t>
  </si>
  <si>
    <t>IIPHG Lekawada, Gandhinagar - IITM</t>
  </si>
  <si>
    <t>Jammu_and_Kashmir</t>
  </si>
  <si>
    <t>Srinagar</t>
  </si>
  <si>
    <t>Rajbagh, Srinagar - JKSPCB</t>
  </si>
  <si>
    <t>Jharkhand</t>
  </si>
  <si>
    <t>Dhanbad</t>
  </si>
  <si>
    <t>Sardar Patel Nagar, Dhanbad - JSPCB</t>
  </si>
  <si>
    <t>Karnataka</t>
  </si>
  <si>
    <t>Belgaum</t>
  </si>
  <si>
    <t>Ramteerth Nagar, Belgaum - KSPCB</t>
  </si>
  <si>
    <t>Bengaluru</t>
  </si>
  <si>
    <t>BTM Layout, Bengaluru - CPCB</t>
  </si>
  <si>
    <t>Bapuji Nagar, Bengaluru - KSPCB</t>
  </si>
  <si>
    <t>City Railway Station, Bengaluru - KSPCB</t>
  </si>
  <si>
    <t>Hebbal, Bengaluru - KSPCB</t>
  </si>
  <si>
    <t>Jayanagar 5th Block, Bengaluru - KSPCB</t>
  </si>
  <si>
    <t>Shivapura_Peenya, Bengaluru - KSPCB</t>
  </si>
  <si>
    <t>Silk Board, Bengaluru - KSPCB</t>
  </si>
  <si>
    <t>Himachal Pradesh</t>
  </si>
  <si>
    <t>Baddi</t>
  </si>
  <si>
    <t>HIMUDA Complex Phase-1, Baddi - HPPCB</t>
  </si>
  <si>
    <t>Kasturi Nagar, Bengaluru - KSPCB</t>
  </si>
  <si>
    <t>Peenya, Bengaluru - CPCB</t>
  </si>
  <si>
    <t>Jigani, Bengaluru - KSPCB</t>
  </si>
  <si>
    <t>Chikkaballapur</t>
  </si>
  <si>
    <t>Chikkaballapur Rural, Chikkaballapur - KSPCB</t>
  </si>
  <si>
    <t>Teri Gram, Gurugram - HSPCB</t>
  </si>
  <si>
    <t>Bidar</t>
  </si>
  <si>
    <t>Naubad, Bidar - KSPCB</t>
  </si>
  <si>
    <t>Kolar</t>
  </si>
  <si>
    <t>Tamaka Ind. Area, Kolar - KSPCB</t>
  </si>
  <si>
    <t>Koppal</t>
  </si>
  <si>
    <t>Diwator Nagar, Koppal - KSPCB</t>
  </si>
  <si>
    <t>Madikeri</t>
  </si>
  <si>
    <t>Stuart Hill, Madikeri - KSPCB</t>
  </si>
  <si>
    <t>Mangalore</t>
  </si>
  <si>
    <t>Kadri, Mangalore - KSPCB</t>
  </si>
  <si>
    <t>Tumakuru</t>
  </si>
  <si>
    <t>Thimmalapura, Tumakuru - KSPCB</t>
  </si>
  <si>
    <t>Yadgir</t>
  </si>
  <si>
    <t>Collector Office, Yadgir - KSPCB</t>
  </si>
  <si>
    <t>Kerala</t>
  </si>
  <si>
    <t>Eloor</t>
  </si>
  <si>
    <t>Udyogamandal, Eloor - Kerala PCB</t>
  </si>
  <si>
    <t>Kannur</t>
  </si>
  <si>
    <t>Thavakkara, Kannur - Kerala PCB</t>
  </si>
  <si>
    <t>Mysuru</t>
  </si>
  <si>
    <t>Hebbal 1st Stage, Mysuru - KSPCB</t>
  </si>
  <si>
    <t>Raichur</t>
  </si>
  <si>
    <t>Haji Colony, Raichur - KSPCB</t>
  </si>
  <si>
    <t>Ramanagara</t>
  </si>
  <si>
    <t>Vijay Nagar, Ramanagara - KSPCB</t>
  </si>
  <si>
    <t>Shivamogga</t>
  </si>
  <si>
    <t>Vinoba Nagara, Shivamogga - KSPCB</t>
  </si>
  <si>
    <t>Kalaburagi</t>
  </si>
  <si>
    <t>Lal Bahadur Shastri Nagar, Kalaburagi - KSPCB</t>
  </si>
  <si>
    <t>Mahatma Basaveswar Colony, Kalaburgi - KSPCB</t>
  </si>
  <si>
    <t>Kollam</t>
  </si>
  <si>
    <t>Polayathode, Kollam - Kerala PCB</t>
  </si>
  <si>
    <t>Dharwad</t>
  </si>
  <si>
    <t>Kalabhavan, Dharwad - KSPCB</t>
  </si>
  <si>
    <t>Hassan</t>
  </si>
  <si>
    <t>B.Katihalli, Hassan - KSPCB</t>
  </si>
  <si>
    <t>Davanagere</t>
  </si>
  <si>
    <t>Devaraj Urs Badavane, Davanagere - KSPCB</t>
  </si>
  <si>
    <t>Haveri</t>
  </si>
  <si>
    <t>Ashwini Nagar, Haveri - KSPCB</t>
  </si>
  <si>
    <t>Madhya Pradesh</t>
  </si>
  <si>
    <t>Pithampur</t>
  </si>
  <si>
    <t>Sector-2 Industrial Area, Pithampur - MPPCB</t>
  </si>
  <si>
    <t>Ratlam</t>
  </si>
  <si>
    <t>Shasthri Nagar, Ratlam - IPCA Lab</t>
  </si>
  <si>
    <t>Sagar</t>
  </si>
  <si>
    <t>Civil Lines, Sagar - MPPCB</t>
  </si>
  <si>
    <t>Deen Dayal Nagar, Sagar - MPPCB</t>
  </si>
  <si>
    <t>Bhopal</t>
  </si>
  <si>
    <t>Paryavaran Parisar, Bhopal - MPPCB</t>
  </si>
  <si>
    <t>T T Nagar, Bhopal - MPPCB</t>
  </si>
  <si>
    <t>Damoh</t>
  </si>
  <si>
    <t>Shrivastav Colony, Damoh - MPPCB</t>
  </si>
  <si>
    <t>Dewas</t>
  </si>
  <si>
    <t>Bhopal Chauraha, Dewas - MPPCB</t>
  </si>
  <si>
    <t>Gwalior</t>
  </si>
  <si>
    <t>City Center, Gwalior - MPPCB</t>
  </si>
  <si>
    <t>Thiruvananthapuram</t>
  </si>
  <si>
    <t>Kariavattom, Thiruvananthapuram - Kerala PCB</t>
  </si>
  <si>
    <t>Plammoodu, Thiruvananthapuram - Kerala PCB</t>
  </si>
  <si>
    <t>Thrissur</t>
  </si>
  <si>
    <t>Corporation Ground, Thrissur - Kerala PCB</t>
  </si>
  <si>
    <t>Idgah Hills, Bhopal - MPPCB</t>
  </si>
  <si>
    <t>Satna</t>
  </si>
  <si>
    <t>Bandhavgar Colony, Satna - Birla Cement</t>
  </si>
  <si>
    <t>Singrauli</t>
  </si>
  <si>
    <t>Suryakiran Bhawan NCL, Singrauli - MPPCB</t>
  </si>
  <si>
    <t>Jabalpur</t>
  </si>
  <si>
    <t>Govindh Bhavan Colony, Jabalpur - JMC</t>
  </si>
  <si>
    <t>Gupteshwar, Jabalpur - JMC</t>
  </si>
  <si>
    <t>Marhatal, Jabalpur - MPPCB</t>
  </si>
  <si>
    <t>Suhagi, Jabalpur - JMC</t>
  </si>
  <si>
    <t>Maharaj Bada, Gwalior - MPPCB</t>
  </si>
  <si>
    <t>Indore</t>
  </si>
  <si>
    <t>Airport Area, Indore - IMC</t>
  </si>
  <si>
    <t>Katni</t>
  </si>
  <si>
    <t>Gole Bazar, Katni - MPPCB</t>
  </si>
  <si>
    <t>Chhoti Gwaltoli, Indore - MPPCB</t>
  </si>
  <si>
    <t>Maharashtra</t>
  </si>
  <si>
    <t>Amravati</t>
  </si>
  <si>
    <t>Shivneri Colony, Amravati - MPCB</t>
  </si>
  <si>
    <t>Shri Shivaji Science College, Amaravati - MPCB</t>
  </si>
  <si>
    <t>MIDC Chilkalthana, Aurangabad - MPCB</t>
  </si>
  <si>
    <t>Chandrapur</t>
  </si>
  <si>
    <t>Chauhan Colony, Chandrapur - MPCB</t>
  </si>
  <si>
    <t>MIDC Khutala, Chandrapur - MPCB</t>
  </si>
  <si>
    <t>Dhule</t>
  </si>
  <si>
    <t>Deopur, Dhule - MPCB</t>
  </si>
  <si>
    <t>Jalgaon</t>
  </si>
  <si>
    <t>Prabhat Colony, Jalgaon - MPCB</t>
  </si>
  <si>
    <t>Jalna</t>
  </si>
  <si>
    <t>Old MIDC, Jalna - MPCB</t>
  </si>
  <si>
    <t>Kalyan</t>
  </si>
  <si>
    <t>Khadakpada, Kalyan - MPCB</t>
  </si>
  <si>
    <t>Pimpleshwar Mandir, Kalyan - MPCB</t>
  </si>
  <si>
    <t>Kolhapur</t>
  </si>
  <si>
    <t>Shivaji University, Kolhapur - MPCB</t>
  </si>
  <si>
    <t>Latur</t>
  </si>
  <si>
    <t>Sawe Wadi, Latur - MPCB</t>
  </si>
  <si>
    <t>Badlapur</t>
  </si>
  <si>
    <t>Katrap, Badlapur - MPCB</t>
  </si>
  <si>
    <t>Belapur</t>
  </si>
  <si>
    <t>CBD Belapur, Belapur - MPCB</t>
  </si>
  <si>
    <t>Boisar</t>
  </si>
  <si>
    <t>Khaira, Boisar - MPCB</t>
  </si>
  <si>
    <t>Malegaon</t>
  </si>
  <si>
    <t>Mahesh Nagar, Malegaon - MPCB</t>
  </si>
  <si>
    <t>Mira-Bhayandar</t>
  </si>
  <si>
    <t>Bhayandar West, Mira-Bhayandar - MPCB</t>
  </si>
  <si>
    <t>Mumbai</t>
  </si>
  <si>
    <t>Byculla, Mumbai - BMC</t>
  </si>
  <si>
    <t>Ahmednagar</t>
  </si>
  <si>
    <t>Tarakpur, Ahmednagar - MPCB</t>
  </si>
  <si>
    <t>Akola</t>
  </si>
  <si>
    <t>Ramdaspeth, Akola - MPCB</t>
  </si>
  <si>
    <t>Chembur, Mumbai - MPCB</t>
  </si>
  <si>
    <t>Chhatrapati Shivaji Intl. Airport (T2), Mumbai - MPCB</t>
  </si>
  <si>
    <t>Colaba, Mumbai - MPCB</t>
  </si>
  <si>
    <t>Deonar, Mumbai - IITM</t>
  </si>
  <si>
    <t>Ghatkopar, Mumbai - BMC</t>
  </si>
  <si>
    <t>Kherwadi_Bandra East, Mumbai - MPCB</t>
  </si>
  <si>
    <t>Khindipada-Bhandup West, Mumbai - IITM</t>
  </si>
  <si>
    <t>Kurla, Mumbai - MPCB</t>
  </si>
  <si>
    <t>Malad West, Mumbai - IITM</t>
  </si>
  <si>
    <t>Powai, Mumbai - MPCB</t>
  </si>
  <si>
    <t>Shivaji Nagar, Mumbai - BMC</t>
  </si>
  <si>
    <t>Siddharth Nagar-Worli, Mumbai - IITM</t>
  </si>
  <si>
    <t>Sion, Mumbai - MPCB</t>
  </si>
  <si>
    <t>Mazgaon, Mumbai - IITM</t>
  </si>
  <si>
    <t>Mindspace-Malad West, Mumbai - MPCB</t>
  </si>
  <si>
    <t>Mulund West, Mumbai - MPCB</t>
  </si>
  <si>
    <t>Navy Nagar-Colaba, Mumbai - IITM</t>
  </si>
  <si>
    <t>Nagpur</t>
  </si>
  <si>
    <t>Mahal, Nagpur - MPCB</t>
  </si>
  <si>
    <t>Opp GPO Civil Lines, Nagpur - MPCB</t>
  </si>
  <si>
    <t>Ram Nagar, Nagpur - MPCB</t>
  </si>
  <si>
    <t>Vasai West, Mumbai - MPCB</t>
  </si>
  <si>
    <t>Vile Parle West, Mumbai - MPCB</t>
  </si>
  <si>
    <t>Ambazari, Nagpur - MPCB</t>
  </si>
  <si>
    <t>Nashik</t>
  </si>
  <si>
    <t>Pandav Nagari, Nashik - MPCB</t>
  </si>
  <si>
    <t>Navi Mumbai</t>
  </si>
  <si>
    <t>Mahape, Navi Mumbai - MPCB</t>
  </si>
  <si>
    <t>Gangapur Road, Nashik - MPCB</t>
  </si>
  <si>
    <t>Hirawadi, Nashik - MPCB</t>
  </si>
  <si>
    <t>Pune</t>
  </si>
  <si>
    <t>Dhankawadi, Pune - IITM</t>
  </si>
  <si>
    <t>Hadapsar, Pune - IITM</t>
  </si>
  <si>
    <t>Karve Road, Pune - MPCB</t>
  </si>
  <si>
    <t>Mhada Colony, Pune - IITM</t>
  </si>
  <si>
    <t>Revenue Colony-Shivajinagar, Pune - IITM</t>
  </si>
  <si>
    <t>Savitribai Phule Pune University, Pune - MPCB</t>
  </si>
  <si>
    <t>Transport Nagar-Nigdi, Pune - IITM</t>
  </si>
  <si>
    <t>Sangli</t>
  </si>
  <si>
    <t>Vijay Nagar, Sangli - MPCB</t>
  </si>
  <si>
    <t xml:space="preserve"> 16.5038</t>
  </si>
  <si>
    <t>Sanpada, Navi Mumbai - MPCB</t>
  </si>
  <si>
    <t>Tondare-Taloja, Navi Mumbai - MPCB</t>
  </si>
  <si>
    <t>Pimpri-Chinchwad</t>
  </si>
  <si>
    <t>Park Street Wakad, Pimpri Chinchwad - MPCB</t>
  </si>
  <si>
    <t>Savta Mali Nagar, Pimpri-Chinchwad - IITM</t>
  </si>
  <si>
    <t>Parbhani</t>
  </si>
  <si>
    <t>Masoom Colony, Parbhani - MPCB</t>
  </si>
  <si>
    <t>Gavalinagar, Pimpri Chinchwad - MPCB</t>
  </si>
  <si>
    <t>Bhosari, Pune - IITM</t>
  </si>
  <si>
    <t>Bhumkar Nagar, Pune - IITM</t>
  </si>
  <si>
    <t>Solapur</t>
  </si>
  <si>
    <t>Dnyaneshwar Nagar, Solapur - MPCB</t>
  </si>
  <si>
    <t>Ratandeep Housing Society, Solapur - MPCB</t>
  </si>
  <si>
    <t>Thane</t>
  </si>
  <si>
    <t>Kasarvadavali, Thane - MPCB</t>
  </si>
  <si>
    <t>Ulhasnagar</t>
  </si>
  <si>
    <t>Sidhi Vinayak Nagar, Ulhasnagar - MPCB</t>
  </si>
  <si>
    <t>Virar</t>
  </si>
  <si>
    <t>Bolinj, Virar - MPCB</t>
  </si>
  <si>
    <t>Manipur</t>
  </si>
  <si>
    <t>Imphal</t>
  </si>
  <si>
    <t>DM College of Science, Imphal - Manipur PCB</t>
  </si>
  <si>
    <t>Meghalaya</t>
  </si>
  <si>
    <t>Shillong</t>
  </si>
  <si>
    <t>Lumpyngngad, Shillong - Meghalaya PCB</t>
  </si>
  <si>
    <t>Nagaland</t>
  </si>
  <si>
    <t>Kohima</t>
  </si>
  <si>
    <t>PWD Juction, Kohima - NPCB</t>
  </si>
  <si>
    <t>Odisha</t>
  </si>
  <si>
    <t>Keonjhar</t>
  </si>
  <si>
    <t>Jagamohanpur, Keonjhar - OSPCB</t>
  </si>
  <si>
    <t>Nayagarh</t>
  </si>
  <si>
    <t>Dabuna, Nayagarh - OSPCB</t>
  </si>
  <si>
    <t>Rairangpur</t>
  </si>
  <si>
    <t>Divisional Forest Office, Rairangpur - OSPCB</t>
  </si>
  <si>
    <t>Balasore</t>
  </si>
  <si>
    <t>Kalidaspur, Balasore - OSPCB</t>
  </si>
  <si>
    <t>Barbil</t>
  </si>
  <si>
    <t>Forest Office, Barbil - OSPCB</t>
  </si>
  <si>
    <t>Baripada</t>
  </si>
  <si>
    <t>Meher Colony, Baripada - OSPCB</t>
  </si>
  <si>
    <t>Brajrajnagar</t>
  </si>
  <si>
    <t>GM Office, Brajrajnagar - OSPCB</t>
  </si>
  <si>
    <t>Byasanagar</t>
  </si>
  <si>
    <t>Ferro Chrome Colony, Byasanagar - OSPCB</t>
  </si>
  <si>
    <t>Upvan Fort, Thane - MPCB</t>
  </si>
  <si>
    <t>Angul</t>
  </si>
  <si>
    <t>Hakimapada, Angul - OSPCB</t>
  </si>
  <si>
    <t>Bhubaneswar</t>
  </si>
  <si>
    <t>Lingraj Mandir, Bhubaneswar - OSPCB</t>
  </si>
  <si>
    <t>Cuttack</t>
  </si>
  <si>
    <t>CDA Area, Cuttack - OSPCB</t>
  </si>
  <si>
    <t xml:space="preserve">20.48891     </t>
  </si>
  <si>
    <t xml:space="preserve">85.84768     </t>
  </si>
  <si>
    <t>Suakati</t>
  </si>
  <si>
    <t>OMC Colony, Suakati - OSPCB</t>
  </si>
  <si>
    <t>Talcher</t>
  </si>
  <si>
    <t>Talcher Coalfields,Talcher - OSPCB</t>
  </si>
  <si>
    <t>Puducherry</t>
  </si>
  <si>
    <t>Jawahar Nagar, Puducherry - PPCC</t>
  </si>
  <si>
    <t>Punjab</t>
  </si>
  <si>
    <t>Amritsar</t>
  </si>
  <si>
    <t>Golden Temple, Amritsar - PPCB</t>
  </si>
  <si>
    <t>Bathinda</t>
  </si>
  <si>
    <t>Hardev Nagar, Bathinda - PPCB</t>
  </si>
  <si>
    <t>Jalandhar</t>
  </si>
  <si>
    <t>Civil Line, Jalandhar - PPCB</t>
  </si>
  <si>
    <t>Khanna</t>
  </si>
  <si>
    <t>Kalal Majra, Khanna - PPCB</t>
  </si>
  <si>
    <t xml:space="preserve">30.736056 </t>
  </si>
  <si>
    <t>Ludhiana</t>
  </si>
  <si>
    <t>Punjab Agricultural University, Ludhiana - PPCB</t>
  </si>
  <si>
    <t>Mandi Gobindgarh</t>
  </si>
  <si>
    <t>RIMT University, Mandi Gobindgarh - PPCB</t>
  </si>
  <si>
    <t>Patiala</t>
  </si>
  <si>
    <t>Model Town, Patiala - PPCB</t>
  </si>
  <si>
    <t>Rajasthan</t>
  </si>
  <si>
    <t>Baran</t>
  </si>
  <si>
    <t>Bamboliya, Baran - RSPCB</t>
  </si>
  <si>
    <t>Barmer</t>
  </si>
  <si>
    <t>Railway Colony, Barmer - RSPCB</t>
  </si>
  <si>
    <t>Bharatpur</t>
  </si>
  <si>
    <t>Krishna Nagar, Bharatpur - RSPCB</t>
  </si>
  <si>
    <t>Ajmer</t>
  </si>
  <si>
    <t>Civil Lines,  Ajmer - RSPCB</t>
  </si>
  <si>
    <t>Rourkela</t>
  </si>
  <si>
    <t>Raghunathpali, Rourkela - OSPCB</t>
  </si>
  <si>
    <t>Sector-2, Rourkela - OSPCB</t>
  </si>
  <si>
    <t>Rupnagar</t>
  </si>
  <si>
    <t>Ratanpura, Rupnagar - Ambuja Cements</t>
  </si>
  <si>
    <t>Bhiwadi</t>
  </si>
  <si>
    <t>Vasundhara Nagar_UIT, Bhiwadi - RSPCB</t>
  </si>
  <si>
    <t>Jaipur</t>
  </si>
  <si>
    <t>Police Commissionerate, Jaipur - RSPCB</t>
  </si>
  <si>
    <t>RIICO Sitapura, Jaipur - RSPCB</t>
  </si>
  <si>
    <t>Sector-2 Murlipura, Jaipur - RSPCB</t>
  </si>
  <si>
    <t>Jalore</t>
  </si>
  <si>
    <t>Mudtra Sili, Jalore - RSPCB</t>
  </si>
  <si>
    <t>Jhalawar</t>
  </si>
  <si>
    <t>Rajlaxmi Nagar, Jhalawar - RSPCB</t>
  </si>
  <si>
    <t>Chittorgarh</t>
  </si>
  <si>
    <t>Shastri Nagar, Chittorgarh - RSPCB</t>
  </si>
  <si>
    <t>Churu</t>
  </si>
  <si>
    <t>Subash Chowk, Churu - RSPCB</t>
  </si>
  <si>
    <t>Bikaner</t>
  </si>
  <si>
    <t>MM Ground, Bikaner - RSPCB</t>
  </si>
  <si>
    <t>Bundi</t>
  </si>
  <si>
    <t>New Colony, Bundi - RSPCB</t>
  </si>
  <si>
    <t>Dungarpur</t>
  </si>
  <si>
    <t>Bhoiwada, Dungarpur - RSPCB</t>
  </si>
  <si>
    <t>Hanumangarh</t>
  </si>
  <si>
    <t>Housing Board, Hanumangarh - RSPCB</t>
  </si>
  <si>
    <t>Adarsh Nagar, Jaipur - RSPCB</t>
  </si>
  <si>
    <t>Mansarovar Sector-12, Jaipur - RSPCB</t>
  </si>
  <si>
    <t>Dausa</t>
  </si>
  <si>
    <t>Khatikan Mohalla, Dausa - RSPCB</t>
  </si>
  <si>
    <t>Dholpur</t>
  </si>
  <si>
    <t>Raja Ganj, Dholpur - RSPCB</t>
  </si>
  <si>
    <t>TamilNadu</t>
  </si>
  <si>
    <t>Chennai</t>
  </si>
  <si>
    <t>Arumbakkam, Chennai - TNPCB</t>
  </si>
  <si>
    <t xml:space="preserve">80.2112 </t>
  </si>
  <si>
    <t>Kodungaiyur, Chennai - TNPCB</t>
  </si>
  <si>
    <t>Manali Village, Chennai - TNPCB</t>
  </si>
  <si>
    <t>Perungudi, Chennai - TNPCB</t>
  </si>
  <si>
    <t>Kota</t>
  </si>
  <si>
    <t>Dhanmandi, Kota - RSPCB</t>
  </si>
  <si>
    <t>Nayapura, Kota - RSPCB</t>
  </si>
  <si>
    <t>Shrinath Puram, Kota - RSPCB</t>
  </si>
  <si>
    <t>Nagaur</t>
  </si>
  <si>
    <t>Karni Colony, Nagaur - RSPCB</t>
  </si>
  <si>
    <t>Sirohi</t>
  </si>
  <si>
    <t>Vedhaynath Colony, Sirohi - RSPCB</t>
  </si>
  <si>
    <t>Tonk</t>
  </si>
  <si>
    <t>Shastri Nagar, Tonk - RSPCB</t>
  </si>
  <si>
    <t>Ariyalur</t>
  </si>
  <si>
    <t>Keelapalur, Ariyalur - TNPCB</t>
  </si>
  <si>
    <t>Alandur Bus Depot, Chennai - CPCB</t>
  </si>
  <si>
    <t>Jodhpur</t>
  </si>
  <si>
    <t>Samrat Ashok Udhyan, Jodhpur - RSPCB</t>
  </si>
  <si>
    <t>Karauli</t>
  </si>
  <si>
    <t>Satyawati Vihar, Karauli - RSPCB</t>
  </si>
  <si>
    <t>Jhunjhunu</t>
  </si>
  <si>
    <t>Indra Nagar, Jhunjhunu - RSPCB</t>
  </si>
  <si>
    <t>Collectorate, Jodhpur - RSPCB</t>
  </si>
  <si>
    <t>Pali</t>
  </si>
  <si>
    <t>Indira Colony Vistar, Pali - RSPCB</t>
  </si>
  <si>
    <t xml:space="preserve"> 73.340227</t>
  </si>
  <si>
    <t>Rajsamand</t>
  </si>
  <si>
    <t>Dhoinda, Rajsamand - RSPCB</t>
  </si>
  <si>
    <t>Sawai Madhopur</t>
  </si>
  <si>
    <t>Sahu Nagar, Sawai Madhopur - RSPCB</t>
  </si>
  <si>
    <t>Mandor, Jodhpur - RSPCB</t>
  </si>
  <si>
    <t>Gummidipoondi</t>
  </si>
  <si>
    <t>Anthoni Pillai Nagar, Gummidipoondi - TNPCB</t>
  </si>
  <si>
    <t>Kanchipuram</t>
  </si>
  <si>
    <t>Kilambi, Kanchipuram - TNPCB</t>
  </si>
  <si>
    <t>Karur</t>
  </si>
  <si>
    <t>Kamadenu Nagar, Karur - TNPCB</t>
  </si>
  <si>
    <t>Madurai</t>
  </si>
  <si>
    <t>Uchapatti, Madurai - TNPCB</t>
  </si>
  <si>
    <t>Palkalaiperur</t>
  </si>
  <si>
    <t>Bharathidasan University, Palkalaiperur - TNPCB</t>
  </si>
  <si>
    <t>Perundurai</t>
  </si>
  <si>
    <t>SIPCOT Industrial Park, Perundurai - TNPCB</t>
  </si>
  <si>
    <t>Ramanathapuram</t>
  </si>
  <si>
    <t>Chalai Bazaar, Ramanathapuram - TNPCB</t>
  </si>
  <si>
    <t>Cuddalore</t>
  </si>
  <si>
    <t>Kudikadu, Cuddalore - TNPCB</t>
  </si>
  <si>
    <t>Semmandalam, Cuddalore - TNPCB</t>
  </si>
  <si>
    <t>Dindigul</t>
  </si>
  <si>
    <t>Mendonsa Colony, Dindigul - TNPCB</t>
  </si>
  <si>
    <t>Coimbatore</t>
  </si>
  <si>
    <t>SIDCO Kurichi, Coimbatore - TNPCB</t>
  </si>
  <si>
    <t>PSG College of Arts and Science, Coimbatore - TNPCB</t>
  </si>
  <si>
    <t>Nagapattinam</t>
  </si>
  <si>
    <t>Velippalayam, Nagapattinam - TNPCB</t>
  </si>
  <si>
    <t>Velachery Res. Area, Chennai - CPCB</t>
  </si>
  <si>
    <t>Telangana</t>
  </si>
  <si>
    <t>Hyderabad</t>
  </si>
  <si>
    <t>IITH Kandi, Hyderabad - TSPCB</t>
  </si>
  <si>
    <t>Kokapet, Hyderabad - TSPCB</t>
  </si>
  <si>
    <t>Kompally Municipal Office, Hyderabad - TSPCB</t>
  </si>
  <si>
    <t>Nacharam_TSIIC IALA, Hyderabad - TSPCB</t>
  </si>
  <si>
    <t>Central University, Hyderabad - TSPCB</t>
  </si>
  <si>
    <t>ECIL Kapra, Hyderabad - TSPCB</t>
  </si>
  <si>
    <t>ICRISAT Patancheru, Hyderabad - TSPCB</t>
  </si>
  <si>
    <t>IDA Pashamylaram, Hyderabad - TSPCB</t>
  </si>
  <si>
    <t>Ranipet</t>
  </si>
  <si>
    <t>VOC Nagar_SIPCOT, Ranipet - TNPCB</t>
  </si>
  <si>
    <t>Salem</t>
  </si>
  <si>
    <t>Sona College of Technology, Salem - TNPCB</t>
  </si>
  <si>
    <t>Thanjavur</t>
  </si>
  <si>
    <t>Parisutham Nagar, Thanjavur - TNPCB</t>
  </si>
  <si>
    <t>Tirunelveli</t>
  </si>
  <si>
    <t>Municipal Corporation Office, Tirunelveli - TNPCB</t>
  </si>
  <si>
    <t>Vellore</t>
  </si>
  <si>
    <t>Vasanthapuram, Vellore - TNPCB</t>
  </si>
  <si>
    <t>Virudhunagar</t>
  </si>
  <si>
    <t>Collectorate Office, Virudhunagar - TNPCB</t>
  </si>
  <si>
    <t>Bollaram Industrial Area, Hyderabad - TSPCB</t>
  </si>
  <si>
    <t>New Malakpet, Hyderabad - TSPCB</t>
  </si>
  <si>
    <t>Ramachandrapuram, Hyderabad - TSPCB</t>
  </si>
  <si>
    <t>Tiruchirappalli</t>
  </si>
  <si>
    <t>St Joseph College, Tiruchirappalli - TNPCB</t>
  </si>
  <si>
    <t>Thoothukudi</t>
  </si>
  <si>
    <t>Meelavittan, Thoothukudi - TNPCB</t>
  </si>
  <si>
    <t xml:space="preserve">8.816428 </t>
  </si>
  <si>
    <t>Tripura</t>
  </si>
  <si>
    <t>Agartala</t>
  </si>
  <si>
    <t>Bardowali, Agartala - Tripura SPCB</t>
  </si>
  <si>
    <t>Uttar_Pradesh</t>
  </si>
  <si>
    <t>Agra</t>
  </si>
  <si>
    <t>Rohta, Agra - UPPCB</t>
  </si>
  <si>
    <t>Sanjay Palace, Agra - UPPCB</t>
  </si>
  <si>
    <t>Ghaziabad</t>
  </si>
  <si>
    <t>Indirapuram, Ghaziabad - UPPCB</t>
  </si>
  <si>
    <t>Loni, Ghaziabad - UPPCB</t>
  </si>
  <si>
    <t>Sanjay Nagar, Ghaziabad - UPPCB</t>
  </si>
  <si>
    <t>Vasundhara, Ghaziabad - UPPCB</t>
  </si>
  <si>
    <t>Bareilly</t>
  </si>
  <si>
    <t>Rajendra Nagar, Bareilly - UPPCB</t>
  </si>
  <si>
    <t>Bulandshahr</t>
  </si>
  <si>
    <t>Yamunapuram, Bulandshahr - UPPCB</t>
  </si>
  <si>
    <t>Firozabad</t>
  </si>
  <si>
    <t>Nagla Bhau, Firozabad - UPPCB</t>
  </si>
  <si>
    <t>Vibhab Nagar, Firozabad - UPPCB</t>
  </si>
  <si>
    <t>Shahjahan Garden, Agra - UPPCB</t>
  </si>
  <si>
    <t>Shastripuram, Agra - UPPCB</t>
  </si>
  <si>
    <t>Baghpat</t>
  </si>
  <si>
    <t>Sardar Patel Inter College, Baghpat - UPPCB</t>
  </si>
  <si>
    <t>Gorakhpur</t>
  </si>
  <si>
    <t>Madan Mohan Malaviya University of Technology, Gorakhpur - UPPCB</t>
  </si>
  <si>
    <t>Somajiguda, Hyderabad - TSPCB</t>
  </si>
  <si>
    <t>Kanpur</t>
  </si>
  <si>
    <t>FTI Kidwai Nagar, Kanpur - UPPCB</t>
  </si>
  <si>
    <t>Zoo Park, Hyderabad - TSPCB</t>
  </si>
  <si>
    <t>Hapur</t>
  </si>
  <si>
    <t>Anand Vihar, Hapur - UPPCB</t>
  </si>
  <si>
    <t>Meerut</t>
  </si>
  <si>
    <t>Jai Bhim Nagar, Meerut - UPPCB</t>
  </si>
  <si>
    <t>Pallavpuram Phase 2, Meerut - UPPCB</t>
  </si>
  <si>
    <t>Moradabad</t>
  </si>
  <si>
    <t>Buddhi Vihar, Moradabad - UPPCB</t>
  </si>
  <si>
    <t>Eco Herbal Park, Moradabad - UPPCB</t>
  </si>
  <si>
    <t>Kashiram Nagar, Moradabad - UPPCB</t>
  </si>
  <si>
    <t>Transport Nagar, Moradabad - UPPCB</t>
  </si>
  <si>
    <t>Muzaffarnagar</t>
  </si>
  <si>
    <t>New Mandi, Muzaffarnagar - UPPCB</t>
  </si>
  <si>
    <t>Lucknow</t>
  </si>
  <si>
    <t>Kukrail Picnic Spot-1, Lucknow - UPPCB</t>
  </si>
  <si>
    <t>Talkatora District Industries Center, Lucknow - CPCB</t>
  </si>
  <si>
    <t>Employment Office, Moradabad - UPPCB</t>
  </si>
  <si>
    <t>Jigar Colony, Moradabad - UPPCB</t>
  </si>
  <si>
    <t>NSI Kalyanpur, Kanpur - UPPCB</t>
  </si>
  <si>
    <t>Nehru Nagar, Kanpur - UPPCB</t>
  </si>
  <si>
    <t>B R Ambedkar University, Lucknow - UPPCB</t>
  </si>
  <si>
    <t>Kendriya Vidyalaya, Lucknow - CPCB</t>
  </si>
  <si>
    <t>Gomti Nagar, Lucknow - UPPCB</t>
  </si>
  <si>
    <t>Khurja</t>
  </si>
  <si>
    <t>Kalindi Kunj, Khurja - UPPCB</t>
  </si>
  <si>
    <t>Varanasi</t>
  </si>
  <si>
    <t>Ardhali Bazar, Varanasi - UPPCB</t>
  </si>
  <si>
    <t>IESD Banaras Hindu University, Varanasi - UPPCB</t>
  </si>
  <si>
    <t>Maldahiya, Varanasi - UPPCB</t>
  </si>
  <si>
    <t>Vrindavan</t>
  </si>
  <si>
    <t>Omex Eternity, Vrindavan - UPPCB</t>
  </si>
  <si>
    <t>West_Bengal</t>
  </si>
  <si>
    <t>Durgapur</t>
  </si>
  <si>
    <t>PCBL Residential Complex, Durgapur - WBPCB</t>
  </si>
  <si>
    <t>Sidhu Kanhu Indoor Stadium, Durgapur - WBPCB</t>
  </si>
  <si>
    <t>Haldia</t>
  </si>
  <si>
    <t>Priyambada Housing Estate, Haldia - WBPCB</t>
  </si>
  <si>
    <t>Noida</t>
  </si>
  <si>
    <t>Sector - 125, Noida - UPPCB</t>
  </si>
  <si>
    <t>Sector-1, Noida - UPPCB</t>
  </si>
  <si>
    <t>Sector-116, Noida - UPPCB</t>
  </si>
  <si>
    <t>Prayagraj</t>
  </si>
  <si>
    <t>Motilal Nehru NIT, Prayagraj - UPPCB</t>
  </si>
  <si>
    <t>Nagar Nigam, Prayagraj - UPPCB</t>
  </si>
  <si>
    <t xml:space="preserve">25.44919916 </t>
  </si>
  <si>
    <t xml:space="preserve">81.82735986 </t>
  </si>
  <si>
    <t>Asansol</t>
  </si>
  <si>
    <t>Asansol Court Area, Asansol - WBPCB</t>
  </si>
  <si>
    <t>Mahabir Colliery, Asansol - WBPCB</t>
  </si>
  <si>
    <t>Uttarakhand</t>
  </si>
  <si>
    <t>Dehradun</t>
  </si>
  <si>
    <t>Doon University, Dehradun - UKPCB</t>
  </si>
  <si>
    <t>Howrah</t>
  </si>
  <si>
    <t>Belur Math, Howrah - WBPCB</t>
  </si>
  <si>
    <t>Botanical Garden, Howrah - WBPCB</t>
  </si>
  <si>
    <t>Trivenidevi Bhalotia College, Asansol - WBPCB</t>
  </si>
  <si>
    <t>Dasnagar, Howrah - WBPCB</t>
  </si>
  <si>
    <t>Ghusuri, Howrah - WBPCB</t>
  </si>
  <si>
    <t>Padmapukur, Howrah - WBPCB</t>
  </si>
  <si>
    <t>Kolkata</t>
  </si>
  <si>
    <t>Ballygunge, Kolkata - WBPCB</t>
  </si>
  <si>
    <t>Bidhannagar, Kolkata - WBPCB</t>
  </si>
  <si>
    <t>Jadavpur, Kolkata - WBPCB</t>
  </si>
  <si>
    <t>Rabindra Bharati University, Kolkata - WBPCB</t>
  </si>
  <si>
    <t>Rabindra Sarobar, Kolkata - WBPCB</t>
  </si>
  <si>
    <t>Siliguri</t>
  </si>
  <si>
    <t>Ward-32 Bapupara, Siliguri - WBPCB</t>
  </si>
  <si>
    <t>Arunachal_Pradesh</t>
  </si>
  <si>
    <t>Naharlagun</t>
  </si>
  <si>
    <t>Naharlagun, Naharlagun - APSPCB</t>
  </si>
  <si>
    <t>Byrnihat</t>
  </si>
  <si>
    <t>Central Academy for SFS, Byrnihat - PCBA</t>
  </si>
  <si>
    <t>Kadapa</t>
  </si>
  <si>
    <t>Yerramukkapalli, Kadapa - APPCB</t>
  </si>
  <si>
    <t>Tirumala</t>
  </si>
  <si>
    <t>Toll Gate, Tirumala - APPCB (Formerly known as Tirumala, Tirupati - APPCB)</t>
  </si>
  <si>
    <t>IITG, Guwahati - PCBA</t>
  </si>
  <si>
    <t>Pan Bazaar, Guwahati - PCBA</t>
  </si>
  <si>
    <t>Railway Colony, Guwahati - PCBA</t>
  </si>
  <si>
    <t>Arrah</t>
  </si>
  <si>
    <t>New DM Office, Arrah - BSPCB</t>
  </si>
  <si>
    <t>Munger</t>
  </si>
  <si>
    <t>Town Hall, Munger - BSPCB</t>
  </si>
  <si>
    <t>MIT-Daudpur Kothi, Muzaffarpur - BSPCB</t>
  </si>
  <si>
    <t>DRM Office Danapur, Patna - BSPCB</t>
  </si>
  <si>
    <t>IGSC Planetarium Complex, Patna - BSPCB</t>
  </si>
  <si>
    <t>Siltara Phase-II, Raipur - CECB</t>
  </si>
  <si>
    <t>Narela, Delhi - DPCC</t>
  </si>
  <si>
    <t>Nehru Nagar, Delhi - DPCC</t>
  </si>
  <si>
    <t>North Campus, DU, Delhi - IMD</t>
  </si>
  <si>
    <t>Lodhi Road, Delhi - IMD</t>
  </si>
  <si>
    <t>Sardar Vallabhbhai Patel Stadium, Ahmedabad - IITM</t>
  </si>
  <si>
    <t>Sri Aurobindo Marg, Delhi - DPCC</t>
  </si>
  <si>
    <t>Raikhad, Ahmedabad - IITM</t>
  </si>
  <si>
    <t>Shadipur, Delhi - CPCB</t>
  </si>
  <si>
    <t>Sector-10, Gandhinagar - GPCB</t>
  </si>
  <si>
    <t>Pusa, Delhi - IMD</t>
  </si>
  <si>
    <t>Vatva</t>
  </si>
  <si>
    <t>Phase-4 GIDC, Vatva - GPCB</t>
  </si>
  <si>
    <t>Panchgaon</t>
  </si>
  <si>
    <t>Amity University, Panchgaon - IITM</t>
  </si>
  <si>
    <t>Hombegowda Nagar, Bengaluru - KSPCB</t>
  </si>
  <si>
    <t>NISE Gwal Pahari, Gurugram - IMD</t>
  </si>
  <si>
    <t>RVCE-Mailasandra, Bengaluru - KSPCB</t>
  </si>
  <si>
    <t>Sanegurava Halli, Bengaluru - KSPCB</t>
  </si>
  <si>
    <t>Karwar</t>
  </si>
  <si>
    <t>KHB Colony, Karwar - KSPCB</t>
  </si>
  <si>
    <t>Chamarajanagar</t>
  </si>
  <si>
    <t>Urban, Chamarajanagar - KSPCB</t>
  </si>
  <si>
    <t>Residency Area, Indore - IMC</t>
  </si>
  <si>
    <t>Udupi</t>
  </si>
  <si>
    <t>Brahmagiri, Udupi - KSPCB</t>
  </si>
  <si>
    <t>Deen Dayal Nagar, Gwalior - MPPCB</t>
  </si>
  <si>
    <t>Bhiwandi</t>
  </si>
  <si>
    <t>Gokul Nagar, Bhiwandi - MPCB</t>
  </si>
  <si>
    <t>More Chowk Waluj, Aurangabad - MPCB</t>
  </si>
  <si>
    <t>Rachnakar Colony, Aurangabad - MPCB</t>
  </si>
  <si>
    <t>Mandideep</t>
  </si>
  <si>
    <t>Sector-D Industrial Area, Mandideep - MPPCB</t>
  </si>
  <si>
    <t>Ujjain</t>
  </si>
  <si>
    <t>Mahakaleshwar Temple, Ujjain - MPPCB</t>
  </si>
  <si>
    <t xml:space="preserve">23.182719 </t>
  </si>
  <si>
    <t xml:space="preserve">75.768218 </t>
  </si>
  <si>
    <t>Sewri, Mumbai - BMC</t>
  </si>
  <si>
    <t>Sinchan Bhavan, Kolhapur - MPCB</t>
  </si>
  <si>
    <t>Mahad</t>
  </si>
  <si>
    <t>Kamble Tarf Birwadi, Mahad - MPCB</t>
  </si>
  <si>
    <t>Bandra Kurla Complex, Mumbai - MPCB</t>
  </si>
  <si>
    <t>Kopripada-Vashi, Navi Mumbai - MPCB</t>
  </si>
  <si>
    <t>MIDC Ambad, Nashik - MPCB</t>
  </si>
  <si>
    <t>Solapur, Solapur - MPCB</t>
  </si>
  <si>
    <t>Thergaon, Pimpri Chinchwad - MPCB</t>
  </si>
  <si>
    <t>Tensa</t>
  </si>
  <si>
    <t>Barsua Iron Ore Mines, Tensa - OSPCB</t>
  </si>
  <si>
    <t>Fertilizer Township, Rourkela - OSPCB</t>
  </si>
  <si>
    <t>Patia, Bhubaneswar - OSPCB</t>
  </si>
  <si>
    <t>Banswara</t>
  </si>
  <si>
    <t>Rati Talai, Banswara - RSPCB</t>
  </si>
  <si>
    <t>Bhilwara</t>
  </si>
  <si>
    <t>Pratap Nagar, Bhilwara - RSPCB</t>
  </si>
  <si>
    <t>Alwar</t>
  </si>
  <si>
    <t>Moti Doongri, Alwar - RSPCB</t>
  </si>
  <si>
    <t>RIICO Ind. Area III, Bhiwadi - RSPCB</t>
  </si>
  <si>
    <t>Shastri Nagar, Jaipur - RSPCB</t>
  </si>
  <si>
    <t>Sri Ganganagar</t>
  </si>
  <si>
    <t>Old City, Sri Ganganagar - RSPCB</t>
  </si>
  <si>
    <t>Udaipur</t>
  </si>
  <si>
    <t>Ashok Nagar, Udaipur - RSPCB</t>
  </si>
  <si>
    <t>Chengalpattu</t>
  </si>
  <si>
    <t>Crescent University, Chengalpattu - TNPCB</t>
  </si>
  <si>
    <t>Pratapgarh</t>
  </si>
  <si>
    <t>Pragati Nagar, Pratapgarh - RSPCB</t>
  </si>
  <si>
    <t>Sikar</t>
  </si>
  <si>
    <t>Radhakishan Pura, Sikar - RSPCB</t>
  </si>
  <si>
    <t>Manali, Chennai - CPCB</t>
  </si>
  <si>
    <t>Digari Kalan, Jodhpur - RSPCB</t>
  </si>
  <si>
    <t>Jhalamand, Jodhpur - RSPCB</t>
  </si>
  <si>
    <t>Ooty</t>
  </si>
  <si>
    <t>Bombay Castel, Ooty - TNPCB</t>
  </si>
  <si>
    <t>Royapuram, Chennai - TNPCB</t>
  </si>
  <si>
    <t>Tirupur</t>
  </si>
  <si>
    <t>Kumaran College, Tirupur - TNPCB</t>
  </si>
  <si>
    <t>Pudukottai</t>
  </si>
  <si>
    <t>SIPCOT Nathampannai, Pudukottai - TNPCB</t>
  </si>
  <si>
    <t>Greater Noida</t>
  </si>
  <si>
    <t>Knowledge Park - V, Greater Noida - UPPCB</t>
  </si>
  <si>
    <t>Jhansi</t>
  </si>
  <si>
    <t>Shivaji Nagar, Jhansi - UPPCB</t>
  </si>
  <si>
    <t>Civil Lines, Bareilly - UPPCB</t>
  </si>
  <si>
    <t>Sector-3B Avas Vikas Colony, Agra - UPPCB</t>
  </si>
  <si>
    <t>Knowledge Park - III, Greater Noida - UPPCB</t>
  </si>
  <si>
    <t>Lalbagh, Lucknow - CPCB</t>
  </si>
  <si>
    <t>Ganga Nagar, Meerut - UPPCB</t>
  </si>
  <si>
    <t>Jhunsi, Prayagraj - UPPCB</t>
  </si>
  <si>
    <t>Sector - 62, Noida - IMD</t>
  </si>
  <si>
    <t>Mahishkapur Road_B-Zone, Durgapur - WBPCB</t>
  </si>
  <si>
    <t>Kashipur</t>
  </si>
  <si>
    <t>Govt. Girls Inter College, Kashipur - UKPCB</t>
  </si>
  <si>
    <t>Barrackpore</t>
  </si>
  <si>
    <t>SVSPA Campus, Barrackpore - WBPCB</t>
  </si>
  <si>
    <t>Rishikesh</t>
  </si>
  <si>
    <t>Shivaji Nagar, Rishikesh - UKPCB</t>
  </si>
  <si>
    <t>Evelyn Lodge, Asansol - WBPCB</t>
  </si>
  <si>
    <t>Bhelupur, Varanasi - UPPCB</t>
  </si>
  <si>
    <t>Victoria, Kolkata - WBPCB</t>
  </si>
  <si>
    <t>Kishanganj</t>
  </si>
  <si>
    <t>SDM Office_Khagra, Kishanganj - BSPCB</t>
  </si>
  <si>
    <t>Saharsa</t>
  </si>
  <si>
    <t>Police Line, Saharsa - BSPCB</t>
  </si>
  <si>
    <t>Mundka, Delhi - DPCC</t>
  </si>
  <si>
    <t xml:space="preserve">Dwarka-Sector 8, Delhi - DPCC </t>
  </si>
  <si>
    <t>Sector 11, Faridabad - HSPCB</t>
  </si>
  <si>
    <t>Hubballi</t>
  </si>
  <si>
    <t>Lingaraj Nagar, Hubballi - KSPCB</t>
  </si>
  <si>
    <t>Borivali East, Mumbai - IITM</t>
  </si>
  <si>
    <t>Borivali East, Mumbai - MPCB</t>
  </si>
  <si>
    <t>Panchawati_Pashan, Pune - IITM</t>
  </si>
  <si>
    <t>Nanded</t>
  </si>
  <si>
    <t>Sneh Nagar, Nanded - MPCB</t>
  </si>
  <si>
    <t>Sector-2E Kalamboli, Navi Mumbai - MPCB</t>
  </si>
  <si>
    <t>Mizoram</t>
  </si>
  <si>
    <t>Aizawl</t>
  </si>
  <si>
    <t>Sikulpuikawn, Aizawl - Mizoram PCB</t>
  </si>
  <si>
    <t>Bileipada</t>
  </si>
  <si>
    <t>Tata Township, Bileipada - OSPCB</t>
  </si>
  <si>
    <t>Jaisalmer</t>
  </si>
  <si>
    <t>Sadar Bazar, Jaisalmer - RSPCB</t>
  </si>
  <si>
    <t>Manoharpur, Agra - UPPCB</t>
  </si>
  <si>
    <t>Sanathnagar, Hyderabad - TSPCB</t>
  </si>
  <si>
    <t>Fort William, Kolkata - WBPCB</t>
  </si>
  <si>
    <t>Maihar</t>
  </si>
  <si>
    <t>Sahilara, Maihar - KJS Cements</t>
  </si>
  <si>
    <t>Kandivali East, Mumbai - MPCB</t>
  </si>
  <si>
    <t>Total Monitoring Stations</t>
  </si>
  <si>
    <t>City with Highest Pollution (by avg)</t>
  </si>
  <si>
    <t>Maximum Pollutant Value</t>
  </si>
  <si>
    <t>Minimum Pollutant Value</t>
  </si>
  <si>
    <t>Average Pollution Level</t>
  </si>
  <si>
    <t>Row Labels</t>
  </si>
  <si>
    <t>Grand Total</t>
  </si>
  <si>
    <t>Count of pollutant_max</t>
  </si>
  <si>
    <t>avg</t>
  </si>
  <si>
    <t>Average of pollutant_min</t>
  </si>
  <si>
    <t>Average of pollutant_avg</t>
  </si>
  <si>
    <t>Average of pollutant_max</t>
  </si>
  <si>
    <t>Column Labels</t>
  </si>
  <si>
    <t>Count of pollutant_avg</t>
  </si>
  <si>
    <t>Count of station</t>
  </si>
  <si>
    <t>Count of latitude</t>
  </si>
  <si>
    <t>Count of 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</si>
</sst>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2">
    <border>
      <left/>
      <right/>
      <top/>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xf numFmtId="0" fontId="0" fillId="0" borderId="2" xfId="0" applyBorder="1"/>
    <xf numFmtId="0" fontId="1" fillId="0" borderId="0" xfId="0" applyFont="1"/>
    <xf numFmtId="2" fontId="0" fillId="0" borderId="0" xfId="0" applyNumberFormat="1"/>
    <xf numFmtId="0" fontId="0" fillId="0" borderId="1" xfId="0" pivotButton="1" applyBorder="1"/>
    <xf numFmtId="0" fontId="0" fillId="0" borderId="4" xfId="0" applyBorder="1"/>
    <xf numFmtId="0" fontId="0" fillId="0" borderId="1" xfId="0" applyBorder="1" applyAlignment="1">
      <alignment horizontal="left"/>
    </xf>
    <xf numFmtId="0" fontId="0" fillId="0" borderId="7" xfId="0" applyBorder="1" applyAlignment="1">
      <alignment horizontal="left"/>
    </xf>
    <xf numFmtId="0" fontId="0" fillId="0" borderId="6" xfId="0" applyBorder="1"/>
    <xf numFmtId="0" fontId="0" fillId="0" borderId="3" xfId="0" applyBorder="1" applyAlignment="1">
      <alignment horizontal="left"/>
    </xf>
    <xf numFmtId="0" fontId="0" fillId="0" borderId="8" xfId="0" applyBorder="1"/>
    <xf numFmtId="0" fontId="0" fillId="0" borderId="10" xfId="0" applyBorder="1"/>
    <xf numFmtId="0" fontId="0" fillId="0" borderId="4" xfId="0" pivotButton="1" applyBorder="1"/>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4" xfId="0" applyNumberFormat="1" applyBorder="1"/>
    <xf numFmtId="0" fontId="0" fillId="0" borderId="5" xfId="0" applyNumberFormat="1" applyBorder="1"/>
    <xf numFmtId="0" fontId="0" fillId="0" borderId="6" xfId="0" applyNumberFormat="1" applyBorder="1"/>
    <xf numFmtId="0" fontId="0" fillId="0" borderId="1" xfId="0" applyNumberFormat="1" applyBorder="1"/>
    <xf numFmtId="0" fontId="0" fillId="0" borderId="10" xfId="0" applyNumberFormat="1" applyBorder="1"/>
    <xf numFmtId="0" fontId="0" fillId="0" borderId="7" xfId="0" applyNumberFormat="1" applyBorder="1"/>
    <xf numFmtId="0" fontId="0" fillId="0" borderId="11" xfId="0" applyNumberFormat="1" applyBorder="1"/>
    <xf numFmtId="0" fontId="0" fillId="0" borderId="8" xfId="0" applyNumberFormat="1" applyBorder="1"/>
    <xf numFmtId="0" fontId="0" fillId="0" borderId="9" xfId="0" applyNumberFormat="1" applyBorder="1"/>
  </cellXfs>
  <cellStyles count="1">
    <cellStyle name="Normal" xfId="0" builtinId="0"/>
  </cellStyles>
  <dxfs count="0"/>
  <tableStyles count="0" defaultTableStyle="TableStyleMedium9"/>
  <colors>
    <mruColors>
      <color rgb="FFE911B6"/>
      <color rgb="FF7B1F6C"/>
      <color rgb="FFE73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CA2.xlsx]Sheet10!PivotTable8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Count of latitude</c:v>
                </c:pt>
              </c:strCache>
            </c:strRef>
          </c:tx>
          <c:spPr>
            <a:solidFill>
              <a:schemeClr val="accent1"/>
            </a:solidFill>
            <a:ln>
              <a:noFill/>
            </a:ln>
            <a:effectLst/>
          </c:spPr>
          <c:invertIfNegative val="0"/>
          <c:cat>
            <c:strRef>
              <c:f>Sheet10!$A$4:$A$5</c:f>
              <c:strCache>
                <c:ptCount val="1"/>
                <c:pt idx="0">
                  <c:v>PM2.5</c:v>
                </c:pt>
              </c:strCache>
            </c:strRef>
          </c:cat>
          <c:val>
            <c:numRef>
              <c:f>Sheet10!$B$4:$B$5</c:f>
              <c:numCache>
                <c:formatCode>General</c:formatCode>
                <c:ptCount val="1"/>
                <c:pt idx="0">
                  <c:v>18</c:v>
                </c:pt>
              </c:numCache>
            </c:numRef>
          </c:val>
          <c:extLst>
            <c:ext xmlns:c16="http://schemas.microsoft.com/office/drawing/2014/chart" uri="{C3380CC4-5D6E-409C-BE32-E72D297353CC}">
              <c16:uniqueId val="{00000000-46B5-4B74-8CDC-3CB134543569}"/>
            </c:ext>
          </c:extLst>
        </c:ser>
        <c:ser>
          <c:idx val="1"/>
          <c:order val="1"/>
          <c:tx>
            <c:strRef>
              <c:f>Sheet10!$C$3</c:f>
              <c:strCache>
                <c:ptCount val="1"/>
                <c:pt idx="0">
                  <c:v>Count of longitude</c:v>
                </c:pt>
              </c:strCache>
            </c:strRef>
          </c:tx>
          <c:spPr>
            <a:solidFill>
              <a:schemeClr val="accent2"/>
            </a:solidFill>
            <a:ln>
              <a:noFill/>
            </a:ln>
            <a:effectLst/>
          </c:spPr>
          <c:invertIfNegative val="0"/>
          <c:cat>
            <c:strRef>
              <c:f>Sheet10!$A$4:$A$5</c:f>
              <c:strCache>
                <c:ptCount val="1"/>
                <c:pt idx="0">
                  <c:v>PM2.5</c:v>
                </c:pt>
              </c:strCache>
            </c:strRef>
          </c:cat>
          <c:val>
            <c:numRef>
              <c:f>Sheet10!$C$4:$C$5</c:f>
              <c:numCache>
                <c:formatCode>General</c:formatCode>
                <c:ptCount val="1"/>
                <c:pt idx="0">
                  <c:v>18</c:v>
                </c:pt>
              </c:numCache>
            </c:numRef>
          </c:val>
          <c:extLst>
            <c:ext xmlns:c16="http://schemas.microsoft.com/office/drawing/2014/chart" uri="{C3380CC4-5D6E-409C-BE32-E72D297353CC}">
              <c16:uniqueId val="{00000001-46B5-4B74-8CDC-3CB134543569}"/>
            </c:ext>
          </c:extLst>
        </c:ser>
        <c:dLbls>
          <c:showLegendKey val="0"/>
          <c:showVal val="0"/>
          <c:showCatName val="0"/>
          <c:showSerName val="0"/>
          <c:showPercent val="0"/>
          <c:showBubbleSize val="0"/>
        </c:dLbls>
        <c:gapWidth val="182"/>
        <c:axId val="1892181327"/>
        <c:axId val="1892191727"/>
      </c:barChart>
      <c:catAx>
        <c:axId val="1892181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191727"/>
        <c:crosses val="autoZero"/>
        <c:auto val="1"/>
        <c:lblAlgn val="ctr"/>
        <c:lblOffset val="100"/>
        <c:noMultiLvlLbl val="0"/>
      </c:catAx>
      <c:valAx>
        <c:axId val="1892191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18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CA2.xlsx]Sheet1!PivotTable1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24709807400835"/>
          <c:y val="0.12560386473429952"/>
          <c:w val="0.69734251968503935"/>
          <c:h val="0.49893833922933545"/>
        </c:manualLayout>
      </c:layout>
      <c:barChart>
        <c:barDir val="col"/>
        <c:grouping val="stacked"/>
        <c:varyColors val="0"/>
        <c:ser>
          <c:idx val="0"/>
          <c:order val="0"/>
          <c:tx>
            <c:strRef>
              <c:f>Sheet1!$B$3:$B$4</c:f>
              <c:strCache>
                <c:ptCount val="1"/>
                <c:pt idx="0">
                  <c:v>PM2.5</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Sheet1!$A$5:$A$6</c:f>
              <c:strCache>
                <c:ptCount val="1"/>
                <c:pt idx="0">
                  <c:v>Odisha</c:v>
                </c:pt>
              </c:strCache>
            </c:strRef>
          </c:cat>
          <c:val>
            <c:numRef>
              <c:f>Sheet1!$B$5:$B$6</c:f>
              <c:numCache>
                <c:formatCode>General</c:formatCode>
                <c:ptCount val="1"/>
                <c:pt idx="0">
                  <c:v>18</c:v>
                </c:pt>
              </c:numCache>
            </c:numRef>
          </c:val>
          <c:extLst>
            <c:ext xmlns:c16="http://schemas.microsoft.com/office/drawing/2014/chart" uri="{C3380CC4-5D6E-409C-BE32-E72D297353CC}">
              <c16:uniqueId val="{00000000-53FD-45EB-93B3-78AAB1595A4D}"/>
            </c:ext>
          </c:extLst>
        </c:ser>
        <c:dLbls>
          <c:showLegendKey val="0"/>
          <c:showVal val="0"/>
          <c:showCatName val="0"/>
          <c:showSerName val="0"/>
          <c:showPercent val="0"/>
          <c:showBubbleSize val="0"/>
        </c:dLbls>
        <c:gapWidth val="112"/>
        <c:overlap val="100"/>
        <c:axId val="1529327999"/>
        <c:axId val="1529328415"/>
      </c:barChart>
      <c:catAx>
        <c:axId val="15293279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9328415"/>
        <c:crosses val="autoZero"/>
        <c:auto val="1"/>
        <c:lblAlgn val="ctr"/>
        <c:lblOffset val="100"/>
        <c:noMultiLvlLbl val="0"/>
      </c:catAx>
      <c:valAx>
        <c:axId val="1529328415"/>
        <c:scaling>
          <c:orientation val="minMax"/>
        </c:scaling>
        <c:delete val="0"/>
        <c:axPos val="l"/>
        <c:majorGridlines>
          <c:spPr>
            <a:ln w="9525" cap="flat" cmpd="sng" algn="ctr">
              <a:solidFill>
                <a:schemeClr val="tx1">
                  <a:lumMod val="65000"/>
                  <a:lumOff val="3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9327999"/>
        <c:crosses val="autoZero"/>
        <c:crossBetween val="between"/>
      </c:valAx>
      <c:spPr>
        <a:noFill/>
        <a:ln>
          <a:noFill/>
        </a:ln>
        <a:effectLst/>
      </c:spPr>
    </c:plotArea>
    <c:legend>
      <c:legendPos val="r"/>
      <c:layout>
        <c:manualLayout>
          <c:xMode val="edge"/>
          <c:yMode val="edge"/>
          <c:x val="0.87395929291795393"/>
          <c:y val="0.41425762676919609"/>
          <c:w val="0.11097508610485814"/>
          <c:h val="8.0047181051683278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70000">
          <a:srgbClr val="301545">
            <a:alpha val="75000"/>
          </a:srgbClr>
        </a:gs>
        <a:gs pos="34000">
          <a:schemeClr val="tx1"/>
        </a:gs>
        <a:gs pos="100000">
          <a:srgbClr val="7030A0"/>
        </a:gs>
      </a:gsLst>
      <a:lin ang="2700000" scaled="0"/>
    </a:gradFill>
    <a:ln w="9525" cap="flat" cmpd="sng" algn="ctr">
      <a:gradFill>
        <a:gsLst>
          <a:gs pos="82330">
            <a:srgbClr val="FFFF00"/>
          </a:gs>
          <a:gs pos="0">
            <a:schemeClr val="bg1"/>
          </a:gs>
          <a:gs pos="43000">
            <a:srgbClr val="FF0000"/>
          </a:gs>
          <a:gs pos="100000">
            <a:srgbClr val="E735B4"/>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CA2.xlsx]Sheet2!PivotTable2</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2250472195648442E-2"/>
              <c:y val="-5.21369587573483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8898741629258954E-2"/>
              <c:y val="0.198411382787677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3540473912723527"/>
              <c:y val="3.6764593022363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6.1951823779036949E-2"/>
              <c:y val="8.1106583168332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5390634581892216E-3"/>
              <c:y val="0.116394606375957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4.0774155567002722E-2"/>
              <c:y val="-9.3309005233994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15397257585786E-2"/>
          <c:y val="0.22109292259520191"/>
          <c:w val="0.65040081438418329"/>
          <c:h val="0.74192491289466"/>
        </c:manualLayout>
      </c:layout>
      <c:pie3DChart>
        <c:varyColors val="1"/>
        <c:ser>
          <c:idx val="0"/>
          <c:order val="0"/>
          <c:tx>
            <c:strRef>
              <c:f>Sheet2!$B$3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7EF-4709-8FBE-1DC81FD06B27}"/>
              </c:ext>
            </c:extLst>
          </c:dPt>
          <c:dPt>
            <c:idx val="1"/>
            <c:bubble3D val="0"/>
            <c:explosion val="1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7EF-4709-8FBE-1DC81FD06B27}"/>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7EF-4709-8FBE-1DC81FD06B27}"/>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7EF-4709-8FBE-1DC81FD06B27}"/>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47EF-4709-8FBE-1DC81FD06B27}"/>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47EF-4709-8FBE-1DC81FD06B27}"/>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E1FB-4C71-9B44-C8A623A9CE14}"/>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E1FB-4C71-9B44-C8A623A9CE14}"/>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E1FB-4C71-9B44-C8A623A9CE14}"/>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E1FB-4C71-9B44-C8A623A9CE14}"/>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E1FB-4C71-9B44-C8A623A9CE14}"/>
              </c:ext>
            </c:extLst>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E1FB-4C71-9B44-C8A623A9CE14}"/>
              </c:ext>
            </c:extLst>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E1FB-4C71-9B44-C8A623A9CE14}"/>
              </c:ext>
            </c:extLst>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E1FB-4C71-9B44-C8A623A9CE14}"/>
              </c:ext>
            </c:extLst>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E1FB-4C71-9B44-C8A623A9CE14}"/>
              </c:ext>
            </c:extLst>
          </c:dPt>
          <c:dPt>
            <c:idx val="15"/>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E1FB-4C71-9B44-C8A623A9CE14}"/>
              </c:ext>
            </c:extLst>
          </c:dPt>
          <c:dPt>
            <c:idx val="16"/>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E1FB-4C71-9B44-C8A623A9CE14}"/>
              </c:ext>
            </c:extLst>
          </c:dPt>
          <c:dPt>
            <c:idx val="17"/>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E1FB-4C71-9B44-C8A623A9CE14}"/>
              </c:ext>
            </c:extLst>
          </c:dPt>
          <c:dPt>
            <c:idx val="18"/>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E1FB-4C71-9B44-C8A623A9CE14}"/>
              </c:ext>
            </c:extLst>
          </c:dPt>
          <c:dPt>
            <c:idx val="19"/>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E1FB-4C71-9B44-C8A623A9CE14}"/>
              </c:ext>
            </c:extLst>
          </c:dPt>
          <c:dPt>
            <c:idx val="2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E1FB-4C71-9B44-C8A623A9CE14}"/>
              </c:ext>
            </c:extLst>
          </c:dPt>
          <c:dPt>
            <c:idx val="21"/>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E1FB-4C71-9B44-C8A623A9CE14}"/>
              </c:ext>
            </c:extLst>
          </c:dPt>
          <c:dPt>
            <c:idx val="22"/>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E1FB-4C71-9B44-C8A623A9CE14}"/>
              </c:ext>
            </c:extLst>
          </c:dPt>
          <c:dPt>
            <c:idx val="23"/>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E1FB-4C71-9B44-C8A623A9CE14}"/>
              </c:ext>
            </c:extLst>
          </c:dPt>
          <c:dPt>
            <c:idx val="24"/>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E1FB-4C71-9B44-C8A623A9CE14}"/>
              </c:ext>
            </c:extLst>
          </c:dPt>
          <c:dPt>
            <c:idx val="25"/>
            <c:bubble3D val="0"/>
            <c:spPr>
              <a:gradFill rotWithShape="1">
                <a:gsLst>
                  <a:gs pos="0">
                    <a:schemeClr val="accent2">
                      <a:lumMod val="60000"/>
                      <a:lumOff val="40000"/>
                      <a:shade val="51000"/>
                      <a:satMod val="130000"/>
                    </a:schemeClr>
                  </a:gs>
                  <a:gs pos="80000">
                    <a:schemeClr val="accent2">
                      <a:lumMod val="60000"/>
                      <a:lumOff val="40000"/>
                      <a:shade val="93000"/>
                      <a:satMod val="130000"/>
                    </a:schemeClr>
                  </a:gs>
                  <a:gs pos="100000">
                    <a:schemeClr val="accent2">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E1FB-4C71-9B44-C8A623A9CE14}"/>
              </c:ext>
            </c:extLst>
          </c:dPt>
          <c:dPt>
            <c:idx val="26"/>
            <c:bubble3D val="0"/>
            <c:spPr>
              <a:gradFill rotWithShape="1">
                <a:gsLst>
                  <a:gs pos="0">
                    <a:schemeClr val="accent3">
                      <a:lumMod val="60000"/>
                      <a:lumOff val="40000"/>
                      <a:shade val="51000"/>
                      <a:satMod val="130000"/>
                    </a:schemeClr>
                  </a:gs>
                  <a:gs pos="80000">
                    <a:schemeClr val="accent3">
                      <a:lumMod val="60000"/>
                      <a:lumOff val="40000"/>
                      <a:shade val="93000"/>
                      <a:satMod val="130000"/>
                    </a:schemeClr>
                  </a:gs>
                  <a:gs pos="100000">
                    <a:schemeClr val="accent3">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E1FB-4C71-9B44-C8A623A9CE14}"/>
              </c:ext>
            </c:extLst>
          </c:dPt>
          <c:dPt>
            <c:idx val="27"/>
            <c:bubble3D val="0"/>
            <c:spPr>
              <a:gradFill rotWithShape="1">
                <a:gsLst>
                  <a:gs pos="0">
                    <a:schemeClr val="accent4">
                      <a:lumMod val="60000"/>
                      <a:lumOff val="40000"/>
                      <a:shade val="51000"/>
                      <a:satMod val="130000"/>
                    </a:schemeClr>
                  </a:gs>
                  <a:gs pos="80000">
                    <a:schemeClr val="accent4">
                      <a:lumMod val="60000"/>
                      <a:lumOff val="40000"/>
                      <a:shade val="93000"/>
                      <a:satMod val="130000"/>
                    </a:schemeClr>
                  </a:gs>
                  <a:gs pos="100000">
                    <a:schemeClr val="accent4">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E1FB-4C71-9B44-C8A623A9CE14}"/>
              </c:ext>
            </c:extLst>
          </c:dPt>
          <c:dPt>
            <c:idx val="28"/>
            <c:bubble3D val="0"/>
            <c:spPr>
              <a:gradFill rotWithShape="1">
                <a:gsLst>
                  <a:gs pos="0">
                    <a:schemeClr val="accent5">
                      <a:lumMod val="60000"/>
                      <a:lumOff val="40000"/>
                      <a:shade val="51000"/>
                      <a:satMod val="130000"/>
                    </a:schemeClr>
                  </a:gs>
                  <a:gs pos="80000">
                    <a:schemeClr val="accent5">
                      <a:lumMod val="60000"/>
                      <a:lumOff val="40000"/>
                      <a:shade val="93000"/>
                      <a:satMod val="130000"/>
                    </a:schemeClr>
                  </a:gs>
                  <a:gs pos="100000">
                    <a:schemeClr val="accent5">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E1FB-4C71-9B44-C8A623A9CE14}"/>
              </c:ext>
            </c:extLst>
          </c:dPt>
          <c:dPt>
            <c:idx val="29"/>
            <c:bubble3D val="0"/>
            <c:spPr>
              <a:gradFill rotWithShape="1">
                <a:gsLst>
                  <a:gs pos="0">
                    <a:schemeClr val="accent6">
                      <a:lumMod val="60000"/>
                      <a:lumOff val="40000"/>
                      <a:shade val="51000"/>
                      <a:satMod val="130000"/>
                    </a:schemeClr>
                  </a:gs>
                  <a:gs pos="80000">
                    <a:schemeClr val="accent6">
                      <a:lumMod val="60000"/>
                      <a:lumOff val="40000"/>
                      <a:shade val="93000"/>
                      <a:satMod val="130000"/>
                    </a:schemeClr>
                  </a:gs>
                  <a:gs pos="100000">
                    <a:schemeClr val="accent6">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B-E1FB-4C71-9B44-C8A623A9CE14}"/>
              </c:ext>
            </c:extLst>
          </c:dPt>
          <c:dPt>
            <c:idx val="30"/>
            <c:bubble3D val="0"/>
            <c:spPr>
              <a:gradFill rotWithShape="1">
                <a:gsLst>
                  <a:gs pos="0">
                    <a:schemeClr val="accent1">
                      <a:lumMod val="50000"/>
                      <a:shade val="51000"/>
                      <a:satMod val="130000"/>
                    </a:schemeClr>
                  </a:gs>
                  <a:gs pos="80000">
                    <a:schemeClr val="accent1">
                      <a:lumMod val="50000"/>
                      <a:shade val="93000"/>
                      <a:satMod val="130000"/>
                    </a:schemeClr>
                  </a:gs>
                  <a:gs pos="100000">
                    <a:schemeClr val="accent1">
                      <a:lumMod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D-E1FB-4C71-9B44-C8A623A9CE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Sheet2!$A$4:$A$5</c:f>
              <c:strCache>
                <c:ptCount val="1"/>
                <c:pt idx="0">
                  <c:v>Odisha</c:v>
                </c:pt>
              </c:strCache>
            </c:strRef>
          </c:cat>
          <c:val>
            <c:numRef>
              <c:f>Sheet2!$B$4:$B$5</c:f>
              <c:numCache>
                <c:formatCode>General</c:formatCode>
                <c:ptCount val="1"/>
                <c:pt idx="0">
                  <c:v>195.44444444444446</c:v>
                </c:pt>
              </c:numCache>
            </c:numRef>
          </c:val>
          <c:extLst>
            <c:ext xmlns:c16="http://schemas.microsoft.com/office/drawing/2014/chart" uri="{C3380CC4-5D6E-409C-BE32-E72D297353CC}">
              <c16:uniqueId val="{0000000C-47EF-4709-8FBE-1DC81FD06B27}"/>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70000">
          <a:srgbClr val="301545"/>
        </a:gs>
        <a:gs pos="34000">
          <a:schemeClr val="tx1"/>
        </a:gs>
        <a:gs pos="100000">
          <a:srgbClr val="7030A0"/>
        </a:gs>
      </a:gsLst>
      <a:lin ang="2700000" scaled="0"/>
    </a:gradFill>
    <a:ln w="9525" cap="flat" cmpd="sng" algn="ctr">
      <a:gradFill>
        <a:gsLst>
          <a:gs pos="0">
            <a:schemeClr val="bg1"/>
          </a:gs>
          <a:gs pos="44000">
            <a:schemeClr val="accent6">
              <a:lumMod val="75000"/>
            </a:schemeClr>
          </a:gs>
          <a:gs pos="83000">
            <a:srgbClr val="FFFF00"/>
          </a:gs>
          <a:gs pos="100000">
            <a:srgbClr val="FF0000"/>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CA2.xlsx]Sheet8!PivotTable6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bg1"/>
                </a:solidFill>
                <a:latin typeface="Arial Black" panose="020B0A04020102020204" pitchFamily="34" charset="0"/>
              </a:rPr>
              <a:t>Pollutant-wise Station Coverage Across India</a:t>
            </a:r>
            <a:endParaRPr lang="en-US" b="1">
              <a:solidFill>
                <a:schemeClr val="bg1"/>
              </a:solidFill>
              <a:latin typeface="Arial Black" panose="020B0A04020102020204" pitchFamily="34" charset="0"/>
            </a:endParaRPr>
          </a:p>
        </c:rich>
      </c:tx>
      <c:layout>
        <c:manualLayout>
          <c:xMode val="edge"/>
          <c:yMode val="edge"/>
          <c:x val="0.11246917548815283"/>
          <c:y val="1.83102121762485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890122791952296E-2"/>
          <c:y val="0.2473102785782901"/>
          <c:w val="0.8782220152240674"/>
          <c:h val="0.6412667256650556"/>
        </c:manualLayout>
      </c:layout>
      <c:bar3DChart>
        <c:barDir val="col"/>
        <c:grouping val="stacked"/>
        <c:varyColors val="0"/>
        <c:ser>
          <c:idx val="0"/>
          <c:order val="0"/>
          <c:tx>
            <c:strRef>
              <c:f>Sheet8!$B$3</c:f>
              <c:strCache>
                <c:ptCount val="1"/>
                <c:pt idx="0">
                  <c:v>Total</c:v>
                </c:pt>
              </c:strCache>
            </c:strRef>
          </c:tx>
          <c:spPr>
            <a:solidFill>
              <a:schemeClr val="accent1"/>
            </a:solidFill>
            <a:ln>
              <a:noFill/>
            </a:ln>
            <a:effectLst/>
            <a:sp3d/>
          </c:spPr>
          <c:invertIfNegative val="0"/>
          <c:cat>
            <c:strRef>
              <c:f>Sheet8!$A$4:$A$5</c:f>
              <c:strCache>
                <c:ptCount val="1"/>
                <c:pt idx="0">
                  <c:v>PM2.5</c:v>
                </c:pt>
              </c:strCache>
            </c:strRef>
          </c:cat>
          <c:val>
            <c:numRef>
              <c:f>Sheet8!$B$4:$B$5</c:f>
              <c:numCache>
                <c:formatCode>General</c:formatCode>
                <c:ptCount val="1"/>
                <c:pt idx="0">
                  <c:v>18</c:v>
                </c:pt>
              </c:numCache>
            </c:numRef>
          </c:val>
          <c:extLst>
            <c:ext xmlns:c16="http://schemas.microsoft.com/office/drawing/2014/chart" uri="{C3380CC4-5D6E-409C-BE32-E72D297353CC}">
              <c16:uniqueId val="{00000000-2841-4538-B0B3-2129C9745F0C}"/>
            </c:ext>
          </c:extLst>
        </c:ser>
        <c:dLbls>
          <c:showLegendKey val="0"/>
          <c:showVal val="0"/>
          <c:showCatName val="0"/>
          <c:showSerName val="0"/>
          <c:showPercent val="0"/>
          <c:showBubbleSize val="0"/>
        </c:dLbls>
        <c:gapWidth val="150"/>
        <c:shape val="box"/>
        <c:axId val="1518095871"/>
        <c:axId val="1518096703"/>
        <c:axId val="0"/>
      </c:bar3DChart>
      <c:catAx>
        <c:axId val="151809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18096703"/>
        <c:crosses val="autoZero"/>
        <c:auto val="1"/>
        <c:lblAlgn val="ctr"/>
        <c:lblOffset val="100"/>
        <c:noMultiLvlLbl val="0"/>
      </c:catAx>
      <c:valAx>
        <c:axId val="151809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1809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9000">
          <a:schemeClr val="tx1"/>
        </a:gs>
        <a:gs pos="100000">
          <a:srgbClr val="4E2270"/>
        </a:gs>
        <a:gs pos="55000">
          <a:srgbClr val="2E1442"/>
        </a:gs>
        <a:gs pos="100000">
          <a:srgbClr val="7030A0"/>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CA2.xlsx]Sheet3!PivotTable3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405434614790792E-2"/>
          <c:y val="0.18137254901960781"/>
          <c:w val="0.52150397560599038"/>
          <c:h val="0.62938204415624521"/>
        </c:manualLayout>
      </c:layout>
      <c:barChart>
        <c:barDir val="col"/>
        <c:grouping val="clustered"/>
        <c:varyColors val="0"/>
        <c:ser>
          <c:idx val="0"/>
          <c:order val="0"/>
          <c:tx>
            <c:strRef>
              <c:f>Sheet3!$B$3</c:f>
              <c:strCache>
                <c:ptCount val="1"/>
                <c:pt idx="0">
                  <c:v>Average of pollutant_min</c:v>
                </c:pt>
              </c:strCache>
            </c:strRef>
          </c:tx>
          <c:spPr>
            <a:solidFill>
              <a:schemeClr val="accent1"/>
            </a:solidFill>
            <a:ln>
              <a:noFill/>
            </a:ln>
            <a:effectLst/>
          </c:spPr>
          <c:invertIfNegative val="0"/>
          <c:cat>
            <c:strRef>
              <c:f>Sheet3!$A$4:$A$5</c:f>
              <c:strCache>
                <c:ptCount val="1"/>
                <c:pt idx="0">
                  <c:v>PM2.5</c:v>
                </c:pt>
              </c:strCache>
            </c:strRef>
          </c:cat>
          <c:val>
            <c:numRef>
              <c:f>Sheet3!$B$4:$B$5</c:f>
              <c:numCache>
                <c:formatCode>General</c:formatCode>
                <c:ptCount val="1"/>
                <c:pt idx="0">
                  <c:v>42.944444444444443</c:v>
                </c:pt>
              </c:numCache>
            </c:numRef>
          </c:val>
          <c:extLst>
            <c:ext xmlns:c16="http://schemas.microsoft.com/office/drawing/2014/chart" uri="{C3380CC4-5D6E-409C-BE32-E72D297353CC}">
              <c16:uniqueId val="{00000000-DF1B-4C28-A24F-5A23275BCB16}"/>
            </c:ext>
          </c:extLst>
        </c:ser>
        <c:ser>
          <c:idx val="1"/>
          <c:order val="1"/>
          <c:tx>
            <c:strRef>
              <c:f>Sheet3!$C$3</c:f>
              <c:strCache>
                <c:ptCount val="1"/>
                <c:pt idx="0">
                  <c:v>Average of pollutant_avg</c:v>
                </c:pt>
              </c:strCache>
            </c:strRef>
          </c:tx>
          <c:spPr>
            <a:solidFill>
              <a:schemeClr val="accent2"/>
            </a:solidFill>
            <a:ln>
              <a:noFill/>
            </a:ln>
            <a:effectLst/>
          </c:spPr>
          <c:invertIfNegative val="0"/>
          <c:cat>
            <c:strRef>
              <c:f>Sheet3!$A$4:$A$5</c:f>
              <c:strCache>
                <c:ptCount val="1"/>
                <c:pt idx="0">
                  <c:v>PM2.5</c:v>
                </c:pt>
              </c:strCache>
            </c:strRef>
          </c:cat>
          <c:val>
            <c:numRef>
              <c:f>Sheet3!$C$4:$C$5</c:f>
              <c:numCache>
                <c:formatCode>General</c:formatCode>
                <c:ptCount val="1"/>
                <c:pt idx="0">
                  <c:v>102.61111111111111</c:v>
                </c:pt>
              </c:numCache>
            </c:numRef>
          </c:val>
          <c:extLst>
            <c:ext xmlns:c16="http://schemas.microsoft.com/office/drawing/2014/chart" uri="{C3380CC4-5D6E-409C-BE32-E72D297353CC}">
              <c16:uniqueId val="{00000001-DF1B-4C28-A24F-5A23275BCB16}"/>
            </c:ext>
          </c:extLst>
        </c:ser>
        <c:ser>
          <c:idx val="2"/>
          <c:order val="2"/>
          <c:tx>
            <c:strRef>
              <c:f>Sheet3!$D$3</c:f>
              <c:strCache>
                <c:ptCount val="1"/>
                <c:pt idx="0">
                  <c:v>Average of pollutant_max</c:v>
                </c:pt>
              </c:strCache>
            </c:strRef>
          </c:tx>
          <c:spPr>
            <a:solidFill>
              <a:schemeClr val="accent3"/>
            </a:solidFill>
            <a:ln>
              <a:noFill/>
            </a:ln>
            <a:effectLst/>
          </c:spPr>
          <c:invertIfNegative val="0"/>
          <c:cat>
            <c:strRef>
              <c:f>Sheet3!$A$4:$A$5</c:f>
              <c:strCache>
                <c:ptCount val="1"/>
                <c:pt idx="0">
                  <c:v>PM2.5</c:v>
                </c:pt>
              </c:strCache>
            </c:strRef>
          </c:cat>
          <c:val>
            <c:numRef>
              <c:f>Sheet3!$D$4:$D$5</c:f>
              <c:numCache>
                <c:formatCode>General</c:formatCode>
                <c:ptCount val="1"/>
                <c:pt idx="0">
                  <c:v>195.44444444444446</c:v>
                </c:pt>
              </c:numCache>
            </c:numRef>
          </c:val>
          <c:extLst>
            <c:ext xmlns:c16="http://schemas.microsoft.com/office/drawing/2014/chart" uri="{C3380CC4-5D6E-409C-BE32-E72D297353CC}">
              <c16:uniqueId val="{00000002-DF1B-4C28-A24F-5A23275BCB16}"/>
            </c:ext>
          </c:extLst>
        </c:ser>
        <c:dLbls>
          <c:showLegendKey val="0"/>
          <c:showVal val="0"/>
          <c:showCatName val="0"/>
          <c:showSerName val="0"/>
          <c:showPercent val="0"/>
          <c:showBubbleSize val="0"/>
        </c:dLbls>
        <c:gapWidth val="219"/>
        <c:overlap val="-27"/>
        <c:axId val="1414717679"/>
        <c:axId val="1414720591"/>
      </c:barChart>
      <c:catAx>
        <c:axId val="141471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4720591"/>
        <c:crosses val="autoZero"/>
        <c:auto val="1"/>
        <c:lblAlgn val="ctr"/>
        <c:lblOffset val="100"/>
        <c:noMultiLvlLbl val="0"/>
      </c:catAx>
      <c:valAx>
        <c:axId val="141472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4717679"/>
        <c:crosses val="autoZero"/>
        <c:crossBetween val="between"/>
      </c:valAx>
      <c:spPr>
        <a:noFill/>
        <a:ln>
          <a:noFill/>
        </a:ln>
        <a:effectLst/>
      </c:spPr>
    </c:plotArea>
    <c:legend>
      <c:legendPos val="r"/>
      <c:layout>
        <c:manualLayout>
          <c:xMode val="edge"/>
          <c:yMode val="edge"/>
          <c:x val="0.69063488419857211"/>
          <c:y val="0.19940766972807045"/>
          <c:w val="0.22028899010523009"/>
          <c:h val="0.6401794406022391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7030A0"/>
        </a:gs>
        <a:gs pos="29000">
          <a:schemeClr val="tx1"/>
        </a:gs>
        <a:gs pos="100000">
          <a:srgbClr val="4E2270"/>
        </a:gs>
        <a:gs pos="55000">
          <a:srgbClr val="2E1442"/>
        </a:gs>
        <a:gs pos="100000">
          <a:srgbClr val="7030A0"/>
        </a:gs>
      </a:gsLst>
      <a:lin ang="2700000" scaled="1"/>
    </a:gradFill>
    <a:ln w="9525" cap="flat" cmpd="sng" algn="ctr">
      <a:gradFill>
        <a:gsLst>
          <a:gs pos="0">
            <a:srgbClr val="FF0000"/>
          </a:gs>
          <a:gs pos="37000">
            <a:srgbClr val="FFFF00"/>
          </a:gs>
          <a:gs pos="64000">
            <a:schemeClr val="accent6"/>
          </a:gs>
          <a:gs pos="100000">
            <a:srgbClr val="E735B4"/>
          </a:gs>
        </a:gsLst>
        <a:lin ang="5400000" scaled="1"/>
      </a:gra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CA2.xlsx]Sheet7!PivotTable4</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728585063230732"/>
          <c:y val="0.17286636375891079"/>
          <c:w val="0.67774445239799574"/>
          <c:h val="0.71032463464725515"/>
        </c:manualLayout>
      </c:layout>
      <c:bar3DChart>
        <c:barDir val="bar"/>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strRef>
              <c:f>Sheet7!$A$4:$A$5</c:f>
              <c:strCache>
                <c:ptCount val="1"/>
                <c:pt idx="0">
                  <c:v>Odisha</c:v>
                </c:pt>
              </c:strCache>
            </c:strRef>
          </c:cat>
          <c:val>
            <c:numRef>
              <c:f>Sheet7!$B$4:$B$5</c:f>
              <c:numCache>
                <c:formatCode>General</c:formatCode>
                <c:ptCount val="1"/>
                <c:pt idx="0">
                  <c:v>18</c:v>
                </c:pt>
              </c:numCache>
            </c:numRef>
          </c:val>
          <c:extLst>
            <c:ext xmlns:c16="http://schemas.microsoft.com/office/drawing/2014/chart" uri="{C3380CC4-5D6E-409C-BE32-E72D297353CC}">
              <c16:uniqueId val="{00000000-9B67-4F9C-AA0C-4ACDA9D55F41}"/>
            </c:ext>
          </c:extLst>
        </c:ser>
        <c:dLbls>
          <c:showLegendKey val="0"/>
          <c:showVal val="0"/>
          <c:showCatName val="0"/>
          <c:showSerName val="0"/>
          <c:showPercent val="0"/>
          <c:showBubbleSize val="0"/>
        </c:dLbls>
        <c:gapWidth val="150"/>
        <c:shape val="box"/>
        <c:axId val="1879907423"/>
        <c:axId val="1879910335"/>
        <c:axId val="0"/>
      </c:bar3DChart>
      <c:catAx>
        <c:axId val="187990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9910335"/>
        <c:crosses val="autoZero"/>
        <c:auto val="1"/>
        <c:lblAlgn val="ctr"/>
        <c:lblOffset val="100"/>
        <c:noMultiLvlLbl val="0"/>
      </c:catAx>
      <c:valAx>
        <c:axId val="1879910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990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4000">
          <a:schemeClr val="tx1">
            <a:lumMod val="95000"/>
            <a:lumOff val="5000"/>
          </a:schemeClr>
        </a:gs>
        <a:gs pos="100000">
          <a:srgbClr val="45215F"/>
        </a:gs>
        <a:gs pos="100000">
          <a:srgbClr val="7030A0"/>
        </a:gs>
      </a:gsLst>
      <a:lin ang="5400000" scaled="1"/>
      <a:tileRect/>
    </a:gradFill>
    <a:ln w="9525" cap="flat" cmpd="sng" algn="ctr">
      <a:gradFill>
        <a:gsLst>
          <a:gs pos="24506">
            <a:srgbClr val="FF3F00"/>
          </a:gs>
          <a:gs pos="83675">
            <a:srgbClr val="FFD500"/>
          </a:gs>
          <a:gs pos="51700">
            <a:srgbClr val="FF8400"/>
          </a:gs>
          <a:gs pos="0">
            <a:srgbClr val="FF0000"/>
          </a:gs>
          <a:gs pos="100000">
            <a:srgbClr val="FFFF00"/>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CA2.xlsx]Sheet5!PivotTable8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Sheet5!$A$4:$A$5</c:f>
              <c:strCache>
                <c:ptCount val="1"/>
                <c:pt idx="0">
                  <c:v>Odisha</c:v>
                </c:pt>
              </c:strCache>
            </c:strRef>
          </c:cat>
          <c:val>
            <c:numRef>
              <c:f>Sheet5!$B$4:$B$5</c:f>
              <c:numCache>
                <c:formatCode>General</c:formatCode>
                <c:ptCount val="1"/>
                <c:pt idx="0">
                  <c:v>42.944444444444443</c:v>
                </c:pt>
              </c:numCache>
            </c:numRef>
          </c:val>
          <c:extLst>
            <c:ext xmlns:c16="http://schemas.microsoft.com/office/drawing/2014/chart" uri="{C3380CC4-5D6E-409C-BE32-E72D297353CC}">
              <c16:uniqueId val="{00000000-4789-42E6-8C25-81ADFFA721B5}"/>
            </c:ext>
          </c:extLst>
        </c:ser>
        <c:dLbls>
          <c:showLegendKey val="0"/>
          <c:showVal val="0"/>
          <c:showCatName val="0"/>
          <c:showSerName val="0"/>
          <c:showPercent val="0"/>
          <c:showBubbleSize val="0"/>
        </c:dLbls>
        <c:gapWidth val="219"/>
        <c:axId val="847615103"/>
        <c:axId val="847615519"/>
      </c:barChart>
      <c:catAx>
        <c:axId val="84761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15519"/>
        <c:crosses val="autoZero"/>
        <c:auto val="1"/>
        <c:lblAlgn val="ctr"/>
        <c:lblOffset val="100"/>
        <c:noMultiLvlLbl val="0"/>
      </c:catAx>
      <c:valAx>
        <c:axId val="84761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1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CA2.xlsx]Sheet6!PivotTable9</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Sheet6!$A$4:$A$5</c:f>
              <c:strCache>
                <c:ptCount val="1"/>
                <c:pt idx="0">
                  <c:v>Odisha</c:v>
                </c:pt>
              </c:strCache>
            </c:strRef>
          </c:cat>
          <c:val>
            <c:numRef>
              <c:f>Sheet6!$B$4:$B$5</c:f>
              <c:numCache>
                <c:formatCode>General</c:formatCode>
                <c:ptCount val="1"/>
                <c:pt idx="0">
                  <c:v>42.944444444444443</c:v>
                </c:pt>
              </c:numCache>
            </c:numRef>
          </c:val>
          <c:smooth val="0"/>
          <c:extLst>
            <c:ext xmlns:c16="http://schemas.microsoft.com/office/drawing/2014/chart" uri="{C3380CC4-5D6E-409C-BE32-E72D297353CC}">
              <c16:uniqueId val="{00000000-91A0-40AC-8119-9E7397A7927F}"/>
            </c:ext>
          </c:extLst>
        </c:ser>
        <c:dLbls>
          <c:showLegendKey val="0"/>
          <c:showVal val="0"/>
          <c:showCatName val="0"/>
          <c:showSerName val="0"/>
          <c:showPercent val="0"/>
          <c:showBubbleSize val="0"/>
        </c:dLbls>
        <c:smooth val="0"/>
        <c:axId val="1305863311"/>
        <c:axId val="1305863727"/>
      </c:lineChart>
      <c:catAx>
        <c:axId val="130586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3727"/>
        <c:crosses val="autoZero"/>
        <c:auto val="1"/>
        <c:lblAlgn val="ctr"/>
        <c:lblOffset val="100"/>
        <c:noMultiLvlLbl val="0"/>
      </c:catAx>
      <c:valAx>
        <c:axId val="1305863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CA2.xlsx]Sheet1!PivotTable1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PM2.5</c:v>
                </c:pt>
              </c:strCache>
            </c:strRef>
          </c:tx>
          <c:spPr>
            <a:solidFill>
              <a:schemeClr val="accent1"/>
            </a:solidFill>
            <a:ln>
              <a:noFill/>
            </a:ln>
            <a:effectLst/>
          </c:spPr>
          <c:invertIfNegative val="0"/>
          <c:cat>
            <c:strRef>
              <c:f>Sheet1!$A$5:$A$6</c:f>
              <c:strCache>
                <c:ptCount val="1"/>
                <c:pt idx="0">
                  <c:v>Odisha</c:v>
                </c:pt>
              </c:strCache>
            </c:strRef>
          </c:cat>
          <c:val>
            <c:numRef>
              <c:f>Sheet1!$B$5:$B$6</c:f>
              <c:numCache>
                <c:formatCode>General</c:formatCode>
                <c:ptCount val="1"/>
                <c:pt idx="0">
                  <c:v>18</c:v>
                </c:pt>
              </c:numCache>
            </c:numRef>
          </c:val>
          <c:extLst>
            <c:ext xmlns:c16="http://schemas.microsoft.com/office/drawing/2014/chart" uri="{C3380CC4-5D6E-409C-BE32-E72D297353CC}">
              <c16:uniqueId val="{00000000-FD92-4395-B947-654E45B57D6F}"/>
            </c:ext>
          </c:extLst>
        </c:ser>
        <c:dLbls>
          <c:showLegendKey val="0"/>
          <c:showVal val="0"/>
          <c:showCatName val="0"/>
          <c:showSerName val="0"/>
          <c:showPercent val="0"/>
          <c:showBubbleSize val="0"/>
        </c:dLbls>
        <c:gapWidth val="150"/>
        <c:overlap val="100"/>
        <c:axId val="1529327999"/>
        <c:axId val="1529328415"/>
      </c:barChart>
      <c:catAx>
        <c:axId val="152932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28415"/>
        <c:crosses val="autoZero"/>
        <c:auto val="1"/>
        <c:lblAlgn val="ctr"/>
        <c:lblOffset val="100"/>
        <c:noMultiLvlLbl val="0"/>
      </c:catAx>
      <c:valAx>
        <c:axId val="152932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2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CA2.xlsx]Sheet2!PivotTable2</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43-439D-9D53-E828968BD0CB}"/>
              </c:ext>
            </c:extLst>
          </c:dPt>
          <c:dPt>
            <c:idx val="1"/>
            <c:bubble3D val="0"/>
            <c:explosion val="19"/>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43-439D-9D53-E828968BD0C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43-439D-9D53-E828968BD0C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043-439D-9D53-E828968BD0C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043-439D-9D53-E828968BD0C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043-439D-9D53-E828968BD0C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043-439D-9D53-E828968BD0C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043-439D-9D53-E828968BD0C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B043-439D-9D53-E828968BD0C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B043-439D-9D53-E828968BD0CB}"/>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B043-439D-9D53-E828968BD0CB}"/>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B043-439D-9D53-E828968BD0CB}"/>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B043-439D-9D53-E828968BD0CB}"/>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B043-439D-9D53-E828968BD0CB}"/>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B043-439D-9D53-E828968BD0CB}"/>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B043-439D-9D53-E828968BD0CB}"/>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B043-439D-9D53-E828968BD0CB}"/>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B043-439D-9D53-E828968BD0CB}"/>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B043-439D-9D53-E828968BD0CB}"/>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B043-439D-9D53-E828968BD0CB}"/>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B043-439D-9D53-E828968BD0CB}"/>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B043-439D-9D53-E828968BD0CB}"/>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B043-439D-9D53-E828968BD0CB}"/>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B043-439D-9D53-E828968BD0CB}"/>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B043-439D-9D53-E828968BD0CB}"/>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B043-439D-9D53-E828968BD0CB}"/>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B043-439D-9D53-E828968BD0CB}"/>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B043-439D-9D53-E828968BD0CB}"/>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B043-439D-9D53-E828968BD0CB}"/>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B043-439D-9D53-E828968BD0CB}"/>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B043-439D-9D53-E828968BD0CB}"/>
              </c:ext>
            </c:extLst>
          </c:dPt>
          <c:cat>
            <c:strRef>
              <c:f>Sheet2!$A$4:$A$5</c:f>
              <c:strCache>
                <c:ptCount val="1"/>
                <c:pt idx="0">
                  <c:v>Odisha</c:v>
                </c:pt>
              </c:strCache>
            </c:strRef>
          </c:cat>
          <c:val>
            <c:numRef>
              <c:f>Sheet2!$B$4:$B$5</c:f>
              <c:numCache>
                <c:formatCode>General</c:formatCode>
                <c:ptCount val="1"/>
                <c:pt idx="0">
                  <c:v>195.44444444444446</c:v>
                </c:pt>
              </c:numCache>
            </c:numRef>
          </c:val>
          <c:extLst>
            <c:ext xmlns:c16="http://schemas.microsoft.com/office/drawing/2014/chart" uri="{C3380CC4-5D6E-409C-BE32-E72D297353CC}">
              <c16:uniqueId val="{0000003E-B043-439D-9D53-E828968BD0C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CA2.xlsx]Sheet7!PivotTable4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strRef>
              <c:f>Sheet7!$A$4:$A$5</c:f>
              <c:strCache>
                <c:ptCount val="1"/>
                <c:pt idx="0">
                  <c:v>Odisha</c:v>
                </c:pt>
              </c:strCache>
            </c:strRef>
          </c:cat>
          <c:val>
            <c:numRef>
              <c:f>Sheet7!$B$4:$B$5</c:f>
              <c:numCache>
                <c:formatCode>General</c:formatCode>
                <c:ptCount val="1"/>
                <c:pt idx="0">
                  <c:v>18</c:v>
                </c:pt>
              </c:numCache>
            </c:numRef>
          </c:val>
          <c:extLst>
            <c:ext xmlns:c16="http://schemas.microsoft.com/office/drawing/2014/chart" uri="{C3380CC4-5D6E-409C-BE32-E72D297353CC}">
              <c16:uniqueId val="{00000000-37DE-4369-9688-C7C0C7FFEFB8}"/>
            </c:ext>
          </c:extLst>
        </c:ser>
        <c:dLbls>
          <c:showLegendKey val="0"/>
          <c:showVal val="0"/>
          <c:showCatName val="0"/>
          <c:showSerName val="0"/>
          <c:showPercent val="0"/>
          <c:showBubbleSize val="0"/>
        </c:dLbls>
        <c:gapWidth val="150"/>
        <c:shape val="box"/>
        <c:axId val="1879907423"/>
        <c:axId val="1879910335"/>
        <c:axId val="0"/>
      </c:bar3DChart>
      <c:catAx>
        <c:axId val="187990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910335"/>
        <c:crosses val="autoZero"/>
        <c:auto val="1"/>
        <c:lblAlgn val="ctr"/>
        <c:lblOffset val="100"/>
        <c:noMultiLvlLbl val="0"/>
      </c:catAx>
      <c:valAx>
        <c:axId val="1879910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90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CA2.xlsx]Sheet8!PivotTable6</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Sheet8!$B$3</c:f>
              <c:strCache>
                <c:ptCount val="1"/>
                <c:pt idx="0">
                  <c:v>Total</c:v>
                </c:pt>
              </c:strCache>
            </c:strRef>
          </c:tx>
          <c:spPr>
            <a:solidFill>
              <a:schemeClr val="accent1"/>
            </a:solidFill>
            <a:ln>
              <a:noFill/>
            </a:ln>
            <a:effectLst/>
            <a:sp3d/>
          </c:spPr>
          <c:invertIfNegative val="0"/>
          <c:cat>
            <c:strRef>
              <c:f>Sheet8!$A$4:$A$5</c:f>
              <c:strCache>
                <c:ptCount val="1"/>
                <c:pt idx="0">
                  <c:v>PM2.5</c:v>
                </c:pt>
              </c:strCache>
            </c:strRef>
          </c:cat>
          <c:val>
            <c:numRef>
              <c:f>Sheet8!$B$4:$B$5</c:f>
              <c:numCache>
                <c:formatCode>General</c:formatCode>
                <c:ptCount val="1"/>
                <c:pt idx="0">
                  <c:v>18</c:v>
                </c:pt>
              </c:numCache>
            </c:numRef>
          </c:val>
          <c:extLst>
            <c:ext xmlns:c16="http://schemas.microsoft.com/office/drawing/2014/chart" uri="{C3380CC4-5D6E-409C-BE32-E72D297353CC}">
              <c16:uniqueId val="{00000000-D9A3-4B98-AFF6-2CB7AC9F25C4}"/>
            </c:ext>
          </c:extLst>
        </c:ser>
        <c:dLbls>
          <c:showLegendKey val="0"/>
          <c:showVal val="0"/>
          <c:showCatName val="0"/>
          <c:showSerName val="0"/>
          <c:showPercent val="0"/>
          <c:showBubbleSize val="0"/>
        </c:dLbls>
        <c:gapWidth val="150"/>
        <c:shape val="box"/>
        <c:axId val="1518095871"/>
        <c:axId val="1518096703"/>
        <c:axId val="0"/>
      </c:bar3DChart>
      <c:catAx>
        <c:axId val="151809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96703"/>
        <c:crosses val="autoZero"/>
        <c:auto val="1"/>
        <c:lblAlgn val="ctr"/>
        <c:lblOffset val="100"/>
        <c:noMultiLvlLbl val="0"/>
      </c:catAx>
      <c:valAx>
        <c:axId val="151809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9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CA2.xlsx]Sheet6!PivotTable9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Sheet6!$A$4:$A$5</c:f>
              <c:strCache>
                <c:ptCount val="1"/>
                <c:pt idx="0">
                  <c:v>Odisha</c:v>
                </c:pt>
              </c:strCache>
            </c:strRef>
          </c:cat>
          <c:val>
            <c:numRef>
              <c:f>Sheet6!$B$4:$B$5</c:f>
              <c:numCache>
                <c:formatCode>General</c:formatCode>
                <c:ptCount val="1"/>
                <c:pt idx="0">
                  <c:v>42.944444444444443</c:v>
                </c:pt>
              </c:numCache>
            </c:numRef>
          </c:val>
          <c:smooth val="0"/>
          <c:extLst>
            <c:ext xmlns:c16="http://schemas.microsoft.com/office/drawing/2014/chart" uri="{C3380CC4-5D6E-409C-BE32-E72D297353CC}">
              <c16:uniqueId val="{00000000-AEB8-4301-80CC-3378B6A0CDBC}"/>
            </c:ext>
          </c:extLst>
        </c:ser>
        <c:dLbls>
          <c:showLegendKey val="0"/>
          <c:showVal val="0"/>
          <c:showCatName val="0"/>
          <c:showSerName val="0"/>
          <c:showPercent val="0"/>
          <c:showBubbleSize val="0"/>
        </c:dLbls>
        <c:smooth val="0"/>
        <c:axId val="1305863311"/>
        <c:axId val="1305863727"/>
      </c:lineChart>
      <c:catAx>
        <c:axId val="130586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3727"/>
        <c:crosses val="autoZero"/>
        <c:auto val="1"/>
        <c:lblAlgn val="ctr"/>
        <c:lblOffset val="100"/>
        <c:noMultiLvlLbl val="0"/>
      </c:catAx>
      <c:valAx>
        <c:axId val="1305863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PM2.5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Sheet1!$A$5:$A$6</c:f>
              <c:strCache>
                <c:ptCount val="1"/>
                <c:pt idx="0">
                  <c:v>Odisha</c:v>
                </c:pt>
              </c:strCache>
            </c:strRef>
          </c:cat>
          <c:val>
            <c:numRef>
              <c:f>Sheet1!$B$5:$B$6</c:f>
              <c:numCache>
                <c:formatCode>General</c:formatCode>
                <c:ptCount val="1"/>
                <c:pt idx="0">
                  <c:v>18</c:v>
                </c:pt>
              </c:numCache>
            </c:numRef>
          </c:val>
          <c:extLst>
            <c:ext xmlns:c16="http://schemas.microsoft.com/office/drawing/2014/chart" uri="{C3380CC4-5D6E-409C-BE32-E72D297353CC}">
              <c16:uniqueId val="{00000000-91CA-49FB-81BC-01CAD096300B}"/>
            </c:ext>
          </c:extLst>
        </c:ser>
        <c:dLbls>
          <c:showLegendKey val="0"/>
          <c:showVal val="0"/>
          <c:showCatName val="0"/>
          <c:showSerName val="0"/>
          <c:showPercent val="0"/>
          <c:showBubbleSize val="0"/>
        </c:dLbls>
        <c:gapWidth val="150"/>
        <c:overlap val="100"/>
        <c:axId val="1529327999"/>
        <c:axId val="1529328415"/>
      </c:barChart>
      <c:catAx>
        <c:axId val="152932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28415"/>
        <c:crosses val="autoZero"/>
        <c:auto val="1"/>
        <c:lblAlgn val="ctr"/>
        <c:lblOffset val="100"/>
        <c:noMultiLvlLbl val="0"/>
      </c:catAx>
      <c:valAx>
        <c:axId val="152932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2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981-495A-826F-589C5445D0CD}"/>
              </c:ext>
            </c:extLst>
          </c:dPt>
          <c:dPt>
            <c:idx val="1"/>
            <c:bubble3D val="0"/>
            <c:explosion val="19"/>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7BD-42B1-B125-0CF946B6355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E7BD-42B1-B125-0CF946B6355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981-495A-826F-589C5445D0C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981-495A-826F-589C5445D0C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981-495A-826F-589C5445D0C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E15-4551-9196-67D4E659114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E15-4551-9196-67D4E6591147}"/>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E15-4551-9196-67D4E6591147}"/>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E15-4551-9196-67D4E6591147}"/>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E15-4551-9196-67D4E6591147}"/>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E15-4551-9196-67D4E6591147}"/>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E15-4551-9196-67D4E6591147}"/>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AE15-4551-9196-67D4E6591147}"/>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AE15-4551-9196-67D4E6591147}"/>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AE15-4551-9196-67D4E6591147}"/>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AE15-4551-9196-67D4E6591147}"/>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AE15-4551-9196-67D4E6591147}"/>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AE15-4551-9196-67D4E6591147}"/>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AE15-4551-9196-67D4E6591147}"/>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AE15-4551-9196-67D4E6591147}"/>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AE15-4551-9196-67D4E6591147}"/>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AE15-4551-9196-67D4E6591147}"/>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AE15-4551-9196-67D4E6591147}"/>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AE15-4551-9196-67D4E6591147}"/>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AE15-4551-9196-67D4E6591147}"/>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AE15-4551-9196-67D4E6591147}"/>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AE15-4551-9196-67D4E6591147}"/>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AE15-4551-9196-67D4E6591147}"/>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AE15-4551-9196-67D4E6591147}"/>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AE15-4551-9196-67D4E6591147}"/>
              </c:ext>
            </c:extLst>
          </c:dPt>
          <c:cat>
            <c:strRef>
              <c:f>Sheet2!$A$4:$A$5</c:f>
              <c:strCache>
                <c:ptCount val="1"/>
                <c:pt idx="0">
                  <c:v>Odisha</c:v>
                </c:pt>
              </c:strCache>
            </c:strRef>
          </c:cat>
          <c:val>
            <c:numRef>
              <c:f>Sheet2!$B$4:$B$5</c:f>
              <c:numCache>
                <c:formatCode>General</c:formatCode>
                <c:ptCount val="1"/>
                <c:pt idx="0">
                  <c:v>195.44444444444446</c:v>
                </c:pt>
              </c:numCache>
            </c:numRef>
          </c:val>
          <c:extLst>
            <c:ext xmlns:c16="http://schemas.microsoft.com/office/drawing/2014/chart" uri="{C3380CC4-5D6E-409C-BE32-E72D297353CC}">
              <c16:uniqueId val="{00000000-E7BD-42B1-B125-0CF946B6355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CA2.xlsx]Sheet4!PivotTable3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Average of pollutant_max</c:v>
                </c:pt>
              </c:strCache>
            </c:strRef>
          </c:tx>
          <c:spPr>
            <a:solidFill>
              <a:schemeClr val="accent1"/>
            </a:solidFill>
            <a:ln>
              <a:noFill/>
            </a:ln>
            <a:effectLst/>
          </c:spPr>
          <c:invertIfNegative val="0"/>
          <c:cat>
            <c:strRef>
              <c:f>Sheet4!$A$4</c:f>
              <c:strCache>
                <c:ptCount val="1"/>
                <c:pt idx="0">
                  <c:v>Grand Total</c:v>
                </c:pt>
              </c:strCache>
            </c:strRef>
          </c:cat>
          <c:val>
            <c:numRef>
              <c:f>Sheet4!$B$4</c:f>
              <c:numCache>
                <c:formatCode>General</c:formatCode>
                <c:ptCount val="1"/>
              </c:numCache>
            </c:numRef>
          </c:val>
          <c:extLst>
            <c:ext xmlns:c16="http://schemas.microsoft.com/office/drawing/2014/chart" uri="{C3380CC4-5D6E-409C-BE32-E72D297353CC}">
              <c16:uniqueId val="{00000000-ACAB-4809-A165-D6527B02F713}"/>
            </c:ext>
          </c:extLst>
        </c:ser>
        <c:ser>
          <c:idx val="1"/>
          <c:order val="1"/>
          <c:tx>
            <c:strRef>
              <c:f>Sheet4!$C$3</c:f>
              <c:strCache>
                <c:ptCount val="1"/>
                <c:pt idx="0">
                  <c:v>Average of pollutant_avg</c:v>
                </c:pt>
              </c:strCache>
            </c:strRef>
          </c:tx>
          <c:spPr>
            <a:solidFill>
              <a:schemeClr val="accent2"/>
            </a:solidFill>
            <a:ln>
              <a:noFill/>
            </a:ln>
            <a:effectLst/>
          </c:spPr>
          <c:invertIfNegative val="0"/>
          <c:cat>
            <c:strRef>
              <c:f>Sheet4!$A$4</c:f>
              <c:strCache>
                <c:ptCount val="1"/>
                <c:pt idx="0">
                  <c:v>Grand Total</c:v>
                </c:pt>
              </c:strCache>
            </c:strRef>
          </c:cat>
          <c:val>
            <c:numRef>
              <c:f>Sheet4!$C$4</c:f>
              <c:numCache>
                <c:formatCode>General</c:formatCode>
                <c:ptCount val="1"/>
              </c:numCache>
            </c:numRef>
          </c:val>
          <c:extLst>
            <c:ext xmlns:c16="http://schemas.microsoft.com/office/drawing/2014/chart" uri="{C3380CC4-5D6E-409C-BE32-E72D297353CC}">
              <c16:uniqueId val="{00000001-ACAB-4809-A165-D6527B02F713}"/>
            </c:ext>
          </c:extLst>
        </c:ser>
        <c:ser>
          <c:idx val="2"/>
          <c:order val="2"/>
          <c:tx>
            <c:strRef>
              <c:f>Sheet4!$D$3</c:f>
              <c:strCache>
                <c:ptCount val="1"/>
                <c:pt idx="0">
                  <c:v>Average of pollutant_min</c:v>
                </c:pt>
              </c:strCache>
            </c:strRef>
          </c:tx>
          <c:spPr>
            <a:solidFill>
              <a:schemeClr val="accent3"/>
            </a:solidFill>
            <a:ln>
              <a:noFill/>
            </a:ln>
            <a:effectLst/>
          </c:spPr>
          <c:invertIfNegative val="0"/>
          <c:cat>
            <c:strRef>
              <c:f>Sheet4!$A$4</c:f>
              <c:strCache>
                <c:ptCount val="1"/>
                <c:pt idx="0">
                  <c:v>Grand Total</c:v>
                </c:pt>
              </c:strCache>
            </c:strRef>
          </c:cat>
          <c:val>
            <c:numRef>
              <c:f>Sheet4!$D$4</c:f>
              <c:numCache>
                <c:formatCode>General</c:formatCode>
                <c:ptCount val="1"/>
              </c:numCache>
            </c:numRef>
          </c:val>
          <c:extLst>
            <c:ext xmlns:c16="http://schemas.microsoft.com/office/drawing/2014/chart" uri="{C3380CC4-5D6E-409C-BE32-E72D297353CC}">
              <c16:uniqueId val="{00000002-ACAB-4809-A165-D6527B02F713}"/>
            </c:ext>
          </c:extLst>
        </c:ser>
        <c:dLbls>
          <c:showLegendKey val="0"/>
          <c:showVal val="0"/>
          <c:showCatName val="0"/>
          <c:showSerName val="0"/>
          <c:showPercent val="0"/>
          <c:showBubbleSize val="0"/>
        </c:dLbls>
        <c:gapWidth val="219"/>
        <c:axId val="1879870815"/>
        <c:axId val="1879868319"/>
      </c:barChart>
      <c:catAx>
        <c:axId val="1879870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868319"/>
        <c:crosses val="autoZero"/>
        <c:auto val="1"/>
        <c:lblAlgn val="ctr"/>
        <c:lblOffset val="100"/>
        <c:noMultiLvlLbl val="0"/>
      </c:catAx>
      <c:valAx>
        <c:axId val="1879868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87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CA2.xlsx]Sheet7!PivotTable4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strRef>
              <c:f>Sheet7!$A$4:$A$5</c:f>
              <c:strCache>
                <c:ptCount val="1"/>
                <c:pt idx="0">
                  <c:v>Odisha</c:v>
                </c:pt>
              </c:strCache>
            </c:strRef>
          </c:cat>
          <c:val>
            <c:numRef>
              <c:f>Sheet7!$B$4:$B$5</c:f>
              <c:numCache>
                <c:formatCode>General</c:formatCode>
                <c:ptCount val="1"/>
                <c:pt idx="0">
                  <c:v>18</c:v>
                </c:pt>
              </c:numCache>
            </c:numRef>
          </c:val>
          <c:extLst>
            <c:ext xmlns:c16="http://schemas.microsoft.com/office/drawing/2014/chart" uri="{C3380CC4-5D6E-409C-BE32-E72D297353CC}">
              <c16:uniqueId val="{00000000-B2A6-4E92-B826-5B68B241580A}"/>
            </c:ext>
          </c:extLst>
        </c:ser>
        <c:dLbls>
          <c:showLegendKey val="0"/>
          <c:showVal val="0"/>
          <c:showCatName val="0"/>
          <c:showSerName val="0"/>
          <c:showPercent val="0"/>
          <c:showBubbleSize val="0"/>
        </c:dLbls>
        <c:gapWidth val="150"/>
        <c:shape val="box"/>
        <c:axId val="1879907423"/>
        <c:axId val="1879910335"/>
        <c:axId val="0"/>
      </c:bar3DChart>
      <c:catAx>
        <c:axId val="187990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910335"/>
        <c:crosses val="autoZero"/>
        <c:auto val="1"/>
        <c:lblAlgn val="ctr"/>
        <c:lblOffset val="100"/>
        <c:noMultiLvlLbl val="0"/>
      </c:catAx>
      <c:valAx>
        <c:axId val="1879910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90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CA2.xlsx]Sheet8!PivotTable6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Sheet8!$B$3</c:f>
              <c:strCache>
                <c:ptCount val="1"/>
                <c:pt idx="0">
                  <c:v>Total</c:v>
                </c:pt>
              </c:strCache>
            </c:strRef>
          </c:tx>
          <c:spPr>
            <a:solidFill>
              <a:schemeClr val="accent1"/>
            </a:solidFill>
            <a:ln>
              <a:noFill/>
            </a:ln>
            <a:effectLst/>
            <a:sp3d/>
          </c:spPr>
          <c:invertIfNegative val="0"/>
          <c:cat>
            <c:strRef>
              <c:f>Sheet8!$A$4:$A$5</c:f>
              <c:strCache>
                <c:ptCount val="1"/>
                <c:pt idx="0">
                  <c:v>PM2.5</c:v>
                </c:pt>
              </c:strCache>
            </c:strRef>
          </c:cat>
          <c:val>
            <c:numRef>
              <c:f>Sheet8!$B$4:$B$5</c:f>
              <c:numCache>
                <c:formatCode>General</c:formatCode>
                <c:ptCount val="1"/>
                <c:pt idx="0">
                  <c:v>18</c:v>
                </c:pt>
              </c:numCache>
            </c:numRef>
          </c:val>
          <c:extLst>
            <c:ext xmlns:c16="http://schemas.microsoft.com/office/drawing/2014/chart" uri="{C3380CC4-5D6E-409C-BE32-E72D297353CC}">
              <c16:uniqueId val="{00000000-CAA8-4E2E-95DD-EEEE0FC91BF7}"/>
            </c:ext>
          </c:extLst>
        </c:ser>
        <c:dLbls>
          <c:showLegendKey val="0"/>
          <c:showVal val="0"/>
          <c:showCatName val="0"/>
          <c:showSerName val="0"/>
          <c:showPercent val="0"/>
          <c:showBubbleSize val="0"/>
        </c:dLbls>
        <c:gapWidth val="150"/>
        <c:shape val="box"/>
        <c:axId val="1518095871"/>
        <c:axId val="1518096703"/>
        <c:axId val="0"/>
      </c:bar3DChart>
      <c:catAx>
        <c:axId val="151809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96703"/>
        <c:crosses val="autoZero"/>
        <c:auto val="1"/>
        <c:lblAlgn val="ctr"/>
        <c:lblOffset val="100"/>
        <c:noMultiLvlLbl val="0"/>
      </c:catAx>
      <c:valAx>
        <c:axId val="151809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9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CA2.xlsx]Sheet3!PivotTable3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Average of pollutant_min</c:v>
                </c:pt>
              </c:strCache>
            </c:strRef>
          </c:tx>
          <c:spPr>
            <a:solidFill>
              <a:schemeClr val="accent1"/>
            </a:solidFill>
            <a:ln>
              <a:noFill/>
            </a:ln>
            <a:effectLst/>
          </c:spPr>
          <c:invertIfNegative val="0"/>
          <c:cat>
            <c:strRef>
              <c:f>Sheet3!$A$4:$A$5</c:f>
              <c:strCache>
                <c:ptCount val="1"/>
                <c:pt idx="0">
                  <c:v>PM2.5</c:v>
                </c:pt>
              </c:strCache>
            </c:strRef>
          </c:cat>
          <c:val>
            <c:numRef>
              <c:f>Sheet3!$B$4:$B$5</c:f>
              <c:numCache>
                <c:formatCode>General</c:formatCode>
                <c:ptCount val="1"/>
                <c:pt idx="0">
                  <c:v>42.944444444444443</c:v>
                </c:pt>
              </c:numCache>
            </c:numRef>
          </c:val>
          <c:extLst>
            <c:ext xmlns:c16="http://schemas.microsoft.com/office/drawing/2014/chart" uri="{C3380CC4-5D6E-409C-BE32-E72D297353CC}">
              <c16:uniqueId val="{00000000-62B3-4E81-8C49-1DF50C285C68}"/>
            </c:ext>
          </c:extLst>
        </c:ser>
        <c:ser>
          <c:idx val="1"/>
          <c:order val="1"/>
          <c:tx>
            <c:strRef>
              <c:f>Sheet3!$C$3</c:f>
              <c:strCache>
                <c:ptCount val="1"/>
                <c:pt idx="0">
                  <c:v>Average of pollutant_avg</c:v>
                </c:pt>
              </c:strCache>
            </c:strRef>
          </c:tx>
          <c:spPr>
            <a:solidFill>
              <a:schemeClr val="accent2"/>
            </a:solidFill>
            <a:ln>
              <a:noFill/>
            </a:ln>
            <a:effectLst/>
          </c:spPr>
          <c:invertIfNegative val="0"/>
          <c:cat>
            <c:strRef>
              <c:f>Sheet3!$A$4:$A$5</c:f>
              <c:strCache>
                <c:ptCount val="1"/>
                <c:pt idx="0">
                  <c:v>PM2.5</c:v>
                </c:pt>
              </c:strCache>
            </c:strRef>
          </c:cat>
          <c:val>
            <c:numRef>
              <c:f>Sheet3!$C$4:$C$5</c:f>
              <c:numCache>
                <c:formatCode>General</c:formatCode>
                <c:ptCount val="1"/>
                <c:pt idx="0">
                  <c:v>102.61111111111111</c:v>
                </c:pt>
              </c:numCache>
            </c:numRef>
          </c:val>
          <c:extLst>
            <c:ext xmlns:c16="http://schemas.microsoft.com/office/drawing/2014/chart" uri="{C3380CC4-5D6E-409C-BE32-E72D297353CC}">
              <c16:uniqueId val="{00000001-62B3-4E81-8C49-1DF50C285C68}"/>
            </c:ext>
          </c:extLst>
        </c:ser>
        <c:ser>
          <c:idx val="2"/>
          <c:order val="2"/>
          <c:tx>
            <c:strRef>
              <c:f>Sheet3!$D$3</c:f>
              <c:strCache>
                <c:ptCount val="1"/>
                <c:pt idx="0">
                  <c:v>Average of pollutant_max</c:v>
                </c:pt>
              </c:strCache>
            </c:strRef>
          </c:tx>
          <c:spPr>
            <a:solidFill>
              <a:schemeClr val="accent3"/>
            </a:solidFill>
            <a:ln>
              <a:noFill/>
            </a:ln>
            <a:effectLst/>
          </c:spPr>
          <c:invertIfNegative val="0"/>
          <c:cat>
            <c:strRef>
              <c:f>Sheet3!$A$4:$A$5</c:f>
              <c:strCache>
                <c:ptCount val="1"/>
                <c:pt idx="0">
                  <c:v>PM2.5</c:v>
                </c:pt>
              </c:strCache>
            </c:strRef>
          </c:cat>
          <c:val>
            <c:numRef>
              <c:f>Sheet3!$D$4:$D$5</c:f>
              <c:numCache>
                <c:formatCode>General</c:formatCode>
                <c:ptCount val="1"/>
                <c:pt idx="0">
                  <c:v>195.44444444444446</c:v>
                </c:pt>
              </c:numCache>
            </c:numRef>
          </c:val>
          <c:extLst>
            <c:ext xmlns:c16="http://schemas.microsoft.com/office/drawing/2014/chart" uri="{C3380CC4-5D6E-409C-BE32-E72D297353CC}">
              <c16:uniqueId val="{00000002-62B3-4E81-8C49-1DF50C285C68}"/>
            </c:ext>
          </c:extLst>
        </c:ser>
        <c:dLbls>
          <c:showLegendKey val="0"/>
          <c:showVal val="0"/>
          <c:showCatName val="0"/>
          <c:showSerName val="0"/>
          <c:showPercent val="0"/>
          <c:showBubbleSize val="0"/>
        </c:dLbls>
        <c:gapWidth val="219"/>
        <c:overlap val="-27"/>
        <c:axId val="1414717679"/>
        <c:axId val="1414720591"/>
      </c:barChart>
      <c:catAx>
        <c:axId val="141471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720591"/>
        <c:crosses val="autoZero"/>
        <c:auto val="1"/>
        <c:lblAlgn val="ctr"/>
        <c:lblOffset val="100"/>
        <c:noMultiLvlLbl val="0"/>
      </c:catAx>
      <c:valAx>
        <c:axId val="141472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71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479EC7D7-9919-41CC-ABA9-C941818E9792}">
          <cx:dataId val="0"/>
          <cx:layoutPr>
            <cx:geography cultureLanguage="en-US" cultureRegion="IN" attribution="Powered by Bing">
              <cx:geoCache provider="{E9337A44-BEBE-4D9F-B70C-5C5E7DAFC167}">
                <cx:binary>7HxZc9w4s+VfcfhhnoZqYiEIfHP7RjTJ2rRLltcXRlmSQXABSID7r58sS7KlanXbHe0bMYqYio5w
21UoJnGYmSdPJuq/rsf/XJe3W/tqrErt/nM9/v46a9v6P7/95q6z22rrDip1bY0zX9qDa1P9Zr58
Ude3v93Y7aC0/A37iP52nW1tezu+/u//gm+Tt+bYXG9bZfRFd2uny1vXla37m/eefevV9qZSOlGu
teq6Rb+//kPfbKutfrXVN69O1bX5vLWvX93qVrXT1VTf/v76yYLXr37b/9o/mfCqBCvb7gbWInzA
fN/H3KevX5VGy/t/F/iAE4QZJ764ez1c83RbwbpnjHq1cSXY6B4++JxxX03b3tzYW+fgRr/++YMv
e3J38NnT16+uTafb3QZL2OvfX2/0jdq+fqWcie/eiM3u1jbwSdiL355C86d/gN3Z+8gj9Pa38kdv
PQdeZrfpud3e3Lrs77bmH+IWHIRBECAuvuPzCL5QHAgWUBQIeoceebj0N/jArFc/YdZfIvZk/T5I
5y8KpKNbuy3hCfplTuUfUNh3BK9vzvMYHHZAfY4ZRTvX23nfw6XvwPmxOc+D8rBuD4yj4xcFRqQg
qD5syHMx5J85Cg4OWCh4gAJyt9noSZzj8LYvGKNiD4QfmvE8BvfL9iCILl8UBH/YTm8ht5W/Pm7h
8CAQhHARoDs4YNsfuYZgB8gPSQiY3L3Yw5NwH7ceLPsXoevPX7GH1h8vC62jrdXbdlv8ygBGD0Lk
U0wpfs5pQkAJnApcijybXX7Kouf959HSPVSO/nhRPhRn2bZtlZNb+wvTPkYHmDFORfAsMBwf+BTh
MNhPKT9rzfOgPF29h0t89aJwOe90vv38EFX+fX4h/gGnGIgWDp9EsjA4gPzOfeGHz/rIj+14HouH
dXsonEcvCoU/nNtWvw4EzA5IQCGrAB++ez3BYlfMgFMAVX4+Xv3QmuehuF+2h8Qfb14UEnEGNZv6
tVEKfCLEAhDh9wT3KeeC9BFyP0BhcO8aUHreUe+7JP9zJj2PyeO1e8DE6xcFTHJbZuphY/59nML8
gFHI1z57HpPwAKGAhkCU7xxoj3j90Jrn4bhftodE8rIqklWXb+22/YVYgOgiMBPo/vkX4km4ChFw
5NAnUCJ+i2aP/eMn7HkejW8L9/BYHb4oz1hv7bTVv5DuYnGABEeCBk9xgKxCfUx9yu9Y8J5P/IQd
z+PwbeEeDuuXVXisVfW1SvyZWuyfFe0EHQhMAmC6z9LcMDzAhGFEgF99fe0D8w8M+wuE/vQN+1C9
LIXrcFtVXQqZPj3auqxS9tcFM0IOAigGg8B/XuwKdhU9g6zzfGL5atmr/7Wt6v/z6idsex6uZ79k
D7HDoxcV5A5BBSt23OzXIYXJAQsYwoLf02D+JNyBFBaAJklA9L9LO3u07Kcs+gt8vt/MPiovi5Sd
bG+y6ad0838W8ACagHBgxMF9RNtjzPwAcy4YIfdOtCfn/7xZz+Ozv34PpJOXFexOtvC4QZhr7S/k
CEgcUBBdOIEy8utrD6GdcMkFwff9FgFU4jFn+0mb/gqeRze0j81LcyCt6u4Xph8MUiWhjLBHjcrH
gjI54CD/h1BtPsulT7Y/tOevMLlfuI/Hy+pPnqjZ2F8qxZAD4sN2Q/nyJLt8bSgzHwv/+Y7kTxjy
F0A83ME+EJ9eVL4/uZXQcNlOvzBkQesrABEGkfA+3z8tMwVoyWHIeOg/X2b+lEV/gcn3m9lH5WWV
/qdbCaD8UhLGDnyGOBQ2z9JlQQ8oAyIAAtndC1Tlx3nkZwx6HpPvK/cgOX1ZkFzZXQL5lW5CDkIa
+FBw/sk/QopDKDLvi9C9lP4ThjyPxLeFe0Bcvazy/+xGuexX4uAfBIj4lALFuns9SSAcPANzUPmh
pfL1tQfHj815Ho2HdXtgnL0sMM67mw7G1qydHuLFv5eMETrgAiOGyfMqjDiA7IFDEMjuXsCIH4eq
nzPpeVAer90D5vzji8rrl9t861oo5B8259/jAt2ugFOCCTDbZxwlBMoLYgyGLPKso/yURc/D8mjp
HiqXL0tCvtpWqjzd3nS/DhXwFh8xmGrhT4lvyGHaK/SxH+yl8q82vPqREc8D8XjtHhJXL6sAuboF
fiV/qZyPwgNgTyyAbvCTDAJDkb4vdsMT9yUIvP04YP2UKX+Bx/e72Idj9aLC1du23dr/gbEvdifo
o/upLx9yxaMqnUPqZ4wE+EGZ3NO3vlr1M22G59HZW76H0NuXpW59vZntL5aGoWMPwq8Ps0X3teCf
PAfiFwHl+D7h7HGvn7Tpb9B5uKF9bF6WaP/+1rVpdAvxrHwILb8g3e/yOYxy++HTCSMeHogQWsT0
obrfA2VnzKsfG/M8KE8W74HyPvp/OqQ9fzrgLtDfofHkE//wwATGMGqEA58HD9v+JJJBjgEpkoWg
Od6Rr73W5P1Zhb+25nk47pc9Mfx/+ODDXx+K+HaeJIGx08XXgyiPzkX8/btfbw9Oyuwtvc/DzzrL
3V5tbn5/jREFF/h2vmX3HU8S+JM5ru8LboGA//4aRot9iHGAC8jF0LBkUO0P4CK/v+ZQyABZoCGj
0OvHX9/RxrYZXBF8jIGaKWAiGRHECcDpTPf1LXoArbRAcLZr25AQoW/HgM5NOUmjv+3E/d9f6a46
N0q37vfX0IZ7/aq++9zOUmAlwE3gSkhgEYJmh8Cb6+vtJZw1go+j/22ycPAzz5F1ms1miPzRy9Ci
QynJV77pOh1zM5fnXKVZFgtBuI57ObVhlLZ5XcVZG/YushBEbDKbFi019+cgIlXQmfXodalamYl6
ay5sv8AI0dsJtWSIPB2qQxqUXRnJjpcxFb3aMC0XeaDdOVUaXwiH2KnEE4sr7OnjEQu1cTIdTzpM
33Bauxh2cFr5NbKJMbg9yV24dLxOcjrki4CRw7Cq4rDuumS2wxyzqdcRbus0ni03y3Aq5oQWHV6Q
oJti04iTVHrotPecXNE5+6SRUkcTLnmSez2LZ9+JpQnITS1wEA+9u9ZVwVdFrXjUumCOujGdNnlt
2otZiOGwUH52IxrWx+WE3KFG7TYcPb4Gzm6XeVfTZBBwTa7YbdqH6LRtxpu564KlP05lRHPvlDVh
ZPL5s2iyjSdJ0lbp+7EhR21THtMwT9qpO6woWqnM11kUNt41NXxYpiO5Kct65ajJo4JN666cTIwH
ciVF1kdG5fMiKFSaVNKYqEH5+zILxkUbhh9Y7h/nFvGIh8ngBhurbmwWQjY84Z3XH6HB2Qg36LCq
zLSaFF2NHlMRHEc7L2xtZTSPrlpQWeH1UNPP0+CVSWWZfzHDWMXZ1AU4Li3tPlUOV1NkWC+vccrS
KMtH+IaOeCuNBnptbeetyq7hZ1UlwyMysumLFW0fdVSRJjJunI+KuhqObVac+ahWX6gdTFxMNYmQ
9GRUOeNFgSrbm7roitjj3iVqxGHRtVWMJCrKaPYsOcPpkK6nkp8XJhTJwOZLnpmLIvRXnhzC87lS
wyboS3WkmpaZyC9SfC560yQqmK7LIB+X3Cs/VaTrT1zINh4uZz/qsSsuw7ALFmHd5Eejz/uoYXxJ
8npY6JHMsaF6OmqL8Ax5NLhspXPoOAzTXMR+plGT6MlTJK5oUXXLtio7FXvlIL1FKErWRHkPN5uU
NQW/y1knhph1qioXdE4rf1WonMENezm+tNDZLaOcVK5PekV0kZRs9v246xs/j2p/tHLhQj7JZJ4z
xeIQmTRM0jIduoXMEbVR5+lsjLS0vTz2qKradYdE3cYZLlwV5QVV9XuvyK1S4M+8nZOi4kEZhb7h
Me657k+DLG+nNdeFnY7SJiuHJR+DEkVSW8vfVLgJzKYISs98qQs1C7huLsADXFaKWGIvZ9GUpppG
XSq4XExCmiqWvR+YVUbYhCMTNANbtNhX2TKtPO5uDO6zKjYwsNsnyEwmi3Qjgk8+ltN7PYDHiDaH
OkRaPiV5ilQTsWnMzDrFQ+lHuPcqHbN87KooMKUMkrAoYbPCwotsTxcdmPG2yH3wkJaDK6g5i4pc
V29cLtvbIW0MTVQ2DE1c5AoV58zkVb6cO6r5omp7J0+zQgP6dKqzlexH3C5wWtgy9hmfSTJJr85X
VZeFaMMa25bXjfU6tRRh0RQxrnjqItqjeatFqOJm7LJLoWd/EZQMLtjVRdKiqocbrbOw20zpaIOo
6ceoNPMh8zD+VDCVnWhB2+2gTUejMhubk864TkcZn/NNNbJ5ywMvDjJHI5+5q7wNr7J2/MB1PiZO
N9NHHgzNci6y8oLkCMKekmwptW7f0DA0y753/KPEjc0i0tL5E/Lnm4F1aWL9Tr9LPZvUQieey/uo
sn17xOB7bcRaH059QAgd+uq4tX1BVsJLYUf7yVYxk4NnopJ7zdlkS7TwsjHtVnKoW5yYsLDDAmtd
DkcQtd/1LR3DJcua9k1ehSW5TMumT5cldD6SsXPsyGFN82iyrT9eBqUS87qkjUx6vyyyN2WIshuP
lSiIBlW5LOGWqitrdNt/kmZu7eGMxnBeZr1yLGpkFiFVTOtiGD+PWZ7yiMGzjCIumYixrOclSl0e
29H15207qTPqaRn3ZBxPOOkupqKjmzRj+QUMNHdLV876rTf74bEnyvGjG4P6ovZ8oaJ+EuLKzeV0
MaW2Ks97YcxnTYJg3RXzsEn7KvSioePVlqUKXXhO2CjErTgb26pvohbl/LPEvHtfqiJvEqsDxSJL
urSI05bwL7ycm+N66oYvadYPXayECcsr5zVh7EJvsjGMxWXZIjR+Xn5RnFkZ517mnxZ9zy6NQex9
NXj5SvUKh0tBJ1YeI92MEBWmbOFpYa+MbGoZu2LQtzjk5ksfesOHocFdnTQ0EwkLKmsilLeFitQ4
N2eeUeREls6rTsqipldeTprqWNcjL9YFMpQtpPL6fCH8jH8IjSQ8zp0YV3mdGnzIUEFvjGf7C1Zg
fuUbXR5r1Sp0ZNs0fFtaFHyaO8ggaoKoGoXVJD+w3vMv8IikjsqpHE/MRPoEdGi2TgdBFkgG6CiT
uN30FBd9JKnUSdANvgcxwthiya2tmnj2JoojT8zu7Zgh7zTVtpqjUbqmi5gsZ3tSecp00SwrPUCU
bMopsr7QcefPU7nIytYcunbs8HImxAUXNu/LD5WT8NAZKUm/qPo+JQlORZgfCm3JvOFp16YbT2HP
rn3qQ/5rJGf6og+wN50FLM3whedPbopGk7f90kuJ5pEj4VQndQa3ngxDKYuo8oqBRIqjYlhJKwJ5
rLTHprjXQ3+BcKrkIa3nwD8e8nyuFr7wah7XzlwKM9ZhNOfe1F2mjQrqd2kVxGMV6Dgv8zqCmX1/
oQtweZFlIh4Q60+KEPHV0DbiKh0rdpEDc5FxlULcZ2Oj1h6dyVoEfExqrPAa8ll1RuayWvPQ8VVP
sywSU2/KxMvdfOxSyttIO+IdKeIAhbps6gEeiN5ej5w1OhonA/SB+KduGlSibHrpg8PH1ql00TK/
jFxZ9x846pqjKlfybe6aNi7c4PmRXzN5RQOZyQWwGw0Im3EzT7ypj60xvFgRSnOxZqPgAGvdBiRO
84y25xiX/hl3ITkpvYy8pUM7NqtSeUMaG1ZAWK5axoqkzvNq4/GUvJ1QrwDmaQrlQkxd92Yk+VBv
0MSLwwzP8gbSHATL1A7BGPVDRuS6VH66QFB/bGtUiaOJ+uX5TM15E6Jx5VSHolLUZWT1HBwbW/NE
d8FRMwdkoXF7JZkqUKR0ejR4wbyFhJG/kSEub+qu7ldN0aBmORCv2KDWpjqCUqa5kVIDBTNBupGl
P6zLvoIEVY9ZqCOqbI4WviN02ZDQ7yJFIBGshhFo+0mQtWLlzIBFNIzjfFZQZ+Omncx17abrtvEK
ErdIVSI2Pg6aZUdKkSaorPIcdIFvxdkzNQ/ME/5txQO11eOKh4yd9o1pxw01ZdNGJHD2UJdefvXP
LwPtEsEohrocSvenl+nnSps09YZNONpBR7mUedxMDQ1/cDsgke3dzg5fBIcsfKgIoZ57eh0kPNzC
udduM3e62+a7DM/aGSoCOfEyi0evULdlP2dVRNsK8x9cHe9262n9iFBISEhh2gmq2/3bVIMsvNqS
dkOhgb7MdkQA84ot6Y4c9IMrL3hDmmVh6PSxmMyYSGATvS+uZmAX9CvNQDIpd8RDM+D983g+hsZs
GGnG+tD3ZVtH+dyGdeQNqjxz1kKoMuGcRnWeGRsFAuYM/u7x+PMNQSUMh4FhZAjBUYhgt9+PCuKZ
0CwsTVdvZuVcHjWFknXUGzX4i471AnK8LDnZ/NOLEp/BGUrEgZkyGI15elGbppL2hXBwUTkfw2QN
cOn2o2/loQqnBrrhf3eHu5L+KWRwMQRHnUFbgCE2upMEHt2hhHFCXfKq3Qyz8haBxTdj4S0rf2x/
cFd/9jQCjyUMlwYw8AP99d37jy6EK4dq0yi9UV2F2zOK6hQSp0ZBt/77O0J/Bg2693Q3nA9yMbS8
9kCThaJ5MAflpoXTkUdZB5Qi7cZMHoP6QbqkgF6zW4lZQZ1XZ4M7K4aO0HOOghgSUXbTfWV/Nepl
0toundfjV35ov3LFvzf1T3uCEIZHS4CwA9sC07dP90R6VLbWcLUpsswPNzXv2vPRjFAs/ePr7I67
BzDUADoIEXt7z5rMNVJ22UanUAwkNsRaJTItS+iowsN0L8OdP5aUrk09WSWz+x+X+fbX/74yFfz3
dc33f9z9Ns33v508/KjN335qdWt2Z/Hc/od21nz7ru+/nLJT4r6Zuift3f0Mzl/ofn/75s+Jggha
3TikEG2/ud6fhMEnp9d2ctv3RXfiIJwogbNx8CMRDBg+2f35IA7CYUUOMV2IEJQ5OJLFoXP1IA7y
A85DeN4ZAvXQZxj8+0Ec3DV9YaAIjtsR6HmBYvxPxMHd8PCjQAE3txuzEBRchlDILHwvtSgd1BWY
16yUzeYpaoamvep6OXzI+rY/I+Nw1XnWu9SkdUWUlVkNBETIKKiRLJJgyMuPVWH7rW2M2qSF6Ba6
ZEE8z6IDLtG2S1Wq4GJkUInB12eRA7ZzLkHMuM0Z+zxAtZYMs/AWDZQFCTNAa2oxpFcNlgY4LnLv
iaHV1nAgUR6e+silRXE+meCyMGV/VCKSRyNhwzuSM3/h55AyZCa6RBSteWOM+DB6OY3RIE2ki2Zc
MM8bVr4GhjVirBLnapBApuaNX5FskbnRRKRuxWUNGTXpurZ5QyvqLZzMq4UcHI64bYO1Sotm1fpi
eI+nMVg7nJZfRFrr457I7DNnVRPxybWfO82huO5wtcrTlPURjBqLhPYkVElejR4CzShFn4o8m2JG
g27hN1wcD2gcphjPHcggQFDHTwTIag0UL6AqamjvfzQwjxz5aT3kUIQiKKlsH5wEbZ8H0RQW/B0I
Vu4oaxDwWMLnuo9mYbrhjhP8/5Dwgz4BuC+I+38dDv7QN09+veh7h+Fu5V1MgIGzEIYIoDUQAKsD
BgkZ4q5hsDvAzKAfCn5POLQNdtHiPibAMQEEx9ZCH8gYgrHzbxFh90Nbu4AAHQM4ZYN98U8CAto5
/HfmENLdJRAcIBXQfoCsznYB41FCZ670etTl7dJ28Mi/yTrOr+bQ03USGMHOaJhxl3jINEvtj2ZJ
/TZflC3IaI+27T7lPO5aQKCFzvwTS8CMELrCEAZ3U/j8q6WPLPGDnilvEnhhkHPvCj51ScpEuulB
fL7qCiWOR8aimemoSs0Y16Zb8xJiCcrBK+Gf1NJDhVmZIqs+BVntRzpTUxOVTCkQxtPg3G+ndDNj
hxMQX7rTLFfAoPMmKBa08fBF5qwXqQbrDc8qG3uNN7fxKMt04dliSEgQTgstoa7P/G74gDAN8bJl
gV7kfBJHrCuCKRK4L0BIscUE4s2INjZl49Z4GsddTk8rRaBvwnJQVGfXkq0f+OVJQMrURtAB6EBU
8JujkbWxAgXzMyHtfIMKG1wJeAig6UL6w7YY3LkqC+gD5FmhTCQH87kNudsAkbVnUKOiQ98gnLCM
d0vo+LbnkpE0oRpPEC/JYWnq9ai8PKo6Jt9CbC9Bf6aTi4Hcsw8IVFmoZH38NhuEtwT5kWxyTdJo
7gk+bjLpLeEj/moMU5aYIbNrR31xLD0ybHo4EJ7YqVzqSU4gATXd0dR66rRTVC7qoakXYdfgIu4a
TZZTOASLtKXTQgasvQoav06EMiQJZQOanR6CD+HM04WdnF0Q6/vr2pEZbq05n4tpiirmDSeyKvKr
bhi99yDP9ss8sOkafojGj6zBatGYOo/JbPubpsr5glWFvqAVJypKmdedDHVlD5UkNIGxxaUbhxOa
NaBre0e8yUD+hDbIsvfDs5BAwIZGgUTQL1IrXGnQggILvYBCi1VBpjZyjtUJzaZyzTIv0elcxA4y
iGPuHKR+BpJs2kRh53QyVFatCWgdSd3a5rQuivaDAp15pV1r4lnKNp60530OZ0hevNfTaRWA6i0G
eJ4UPFZL2rliUYMgsvs/diMtVODDWMv3M/awjjzUTyeSQm1aZgZd+CNB513Vj2d+7c1xU/cjpN9a
RZXQZ6osbZRV3byqZdtelGXAVmVJ5wvapvmimT0VV4SZuGezOi8mpc/gV/7kgmAVLHSXs03WYAqq
MiitVvs47sO2Xpuhrt+VmhBAM2wiDQrsQovqCxlAa0GDqK5SGg5RONkwge8wcZc1bN2PYj4es5Fu
TNDyldYSWnh6EiYyVQgakifEwkqfx+OY1omVRK1t6/FFISd/XIWB8V1UcBuAwhD0IFvBj3SdVq5g
iVePIYl0NVXrvCvJ4ZSFKWhGIztTziOX/TjEvnanYz3PK2gDBSccatpVXuoeEjdDJ5JnZwKCzAJz
euZ3VVxmwxhLX3dHPSLqejI2+1LJsYtF2eoYiTk9ntDgn80haT5IiPpr0pXs0PZ9faIH2m5m3QdL
D2qrMwdmx00XpJdSU7LFNVeHLAe+0Q5dd21p2VxCZOabMjT2E266PEZhnsZCsiqLawV93CigkhUb
TkGZg4e/idKw66ZVMDfVkGRAYqbI1U23TLNiWAZO8PpU9/6gk87K/KQbaplk1suXuexJnBnudARF
axYjbcM2wY1Pyph3PWkjRAYGHaf0HaFeekYrZeYYB8LgqM5KwFko3AYfK8S7Cw8bVkbYd/ada+o5
LlAqz1hrq0NIfv1JSrJpCTFtWrmp04fDVGUfa6T7PubSgl9nvdcCxRPFcq4HUNYxEiM5zuoiOAwp
TemC1OJ2KlghN7XWzWLoWn3ISxd8oEq06zk3FY36XT9a85CtNA3HOYJhpPqLMtBNXKSzbb+A4Oii
tJ/bD8CFu3XNzJnOvPfNOLi19nwUCcSCiGsFOm9dIlFFExMt+P9MP5ZhwUTEMmk+0MqWG5FPcAF/
CDfpoHg8VZXeZNCGBB0Tp6OL2yYtz1E29GhVpQMdNyyfenFcVykqbpkXuO4S5RV9I2tDxmVbe/XW
gSts0xTrd6bMvJNGMpB+UgMJeoEsXK0S8/C2zqn1IEml9J3s+w9FJbyjiQdjeuRTkPcZG2YWB63y
Y1+RgUBLEZ5/CbLOpR55BR1wrV08qol9QRMOLiEVOr4ZQlB3L1rnzKYNkXrT2QYoAepGlhDU4OC0
r0TzRVYO1N9Mhew9tATI9TTwadPWdQD9454dQVee34oqRDRKsZ+vPajJj9OcjlnkQb3xBmcBO9Ej
7GpRlOGqRw2NKHQm2GWRsuZjRVlzSSFav5mqplnn2uuX0kkcLOsi4ywSlI8nZE7JmgZKLkIH3GWg
aRi1/RC+c5lf8jOHUtDS++LSEz0/ynEOTTZayIVfmLSOc+E3/nsjrPo4BEDYI1ur2UVVKVuyACU/
+MT8rNFn+dzkZtEqPecgJnN/USLPumjGAl0gTQyEW09eZEMwfChtjd4SbyBvYGKiOhTIBUtMRnOW
lp58q5nINsBqijqCloR1wLWGPCHa9qCSqWHVwKzDEQoph3EM7l0EEzYr1HQu1sNsbkM14iXvPQ/q
BJn2b+2IdJ5A10f3EdPFeDoVIMUs5nnCJJqzHoR6WZlxnaOhSwYpN6kz4+cM2jOJsVP2XoKIcxIS
WcVelqFYV5TE0MfE8dxD/qzyJvbEyDdZBZJu15YssY1wdUz8ygMuxlfjmJfQg62Kyrm4SEF2PapT
7dEqKocOr0Po5Q+HzuTZIdAZk0wY5dkV0AZ2RV2XjTGvIb+vRB6i86Ip52iYGDwKs2Euzi2xl7Bq
GeSTWlloHk4x9BwSVvrh0SDdtMjMJKtEO+s+1CmbozQPpg3KcbuEpquEdETEUjeBF0HZVK5SM8uz
fp6CZUvhGaWZ5cfMa7JISQtdKRrV9DbzN6PVH6Bdt02DELrrxSEOP9h+IDDa0KddREfPfQZ+aZYt
Cuox0ePUv/eyqTkvrcoXpEhLaMTDWaxTA1Ml82ryO5YnrhArDq30RBaihIowoGvQi9kq8BVPkGZ9
c2pAmIl5AIo+6qp6MaY+ms7/L3Vn0iSpDmXpP9S0SQgJsQV89piHjMwNlhGZCZJAzELw6/t4VJlV
WfeqF71oe2ZvkzF4OBruPec710dPwvbcthu/E0njHiteBUPqWK0vyiTm1c1FlcKGIAfuxvqkR64f
XVWxcQdQZf3rwqaOs7Jd9A85QW23AdcqTwDSsEwTJjp4Naxtdm0jQ7/zdiS6SLlDW9k6HlcnOXqV
oQNdxqwomvLI/RKdEPzs9nCv7dXGM7nXS9yHqG/Nu28rFp5d6YJcLzQujklR9PVRS22vEEDmLqUb
P+JPBtLgaHB0zNHPeSzZY7SEI+rqcSUvOG0qjoU7wzmsPCgWGHrwxAp3NmVyHQxAC1j2OxQ93aEs
bHldOB/TcK6D39tSTOPBiSk4S61/9yxIHuBTVEG6bmH9d7Zx+WBwKuL2n5oyHXyE7mFeizU3EbF3
ca1QvQWOvHdEJY+44PpLS5bokiTBtAfgNe8jH2JN+Lb4B0e+3hnIrw+eqxAFdAyMo11iilO0C94D
seEMWX1R+CzpLLiNrhl3cc37520RUZH6KWT3Q0ESeLGb/811XTytOMUPYQlLqpk4yjJq62yux79D
BBBLlKTPY0473JxlgaJzozmny30xoChQC7swPKGdXk28c4K0bx20rZ3ARZPWwFR2jSriuxUSzjud
h/s+FNN+NO14qNtw9Pirt+k68NJchBliHCRhPR9b9Bh5UlbhiUR8fYoAdmRRbS91W7+JsPkbFPJh
crJNDa0MYAVD9qqyC4xKiZtJj1kbx2Mq6LQ91H3ffMHqnx9aVF/wq4vyWgExOApZLueYfprFpNM0
RXvDTEZKvx5ZEFXopbYlX6u12VNcSGUKMq3SmSrLo1BgusB0pG118oqfq1VcB1tezKbEXRmX9GKl
GsBusMVkW8e7vKYuQMnY/JFLX9J0dMtrh820j2zZZkKuXUZgBeSVdOapXFHRFkMZXeQ0R08RbeTZ
kc7t4LQneRxIdSiw2y/zGnubsnagKEEt8JK55lkMe3wX+KHOW+6PRS3EwQzqLM10INWSU1kdSHzz
eddssRwAFU3UuWgoOIJQ+8sApylfBe6mdGvb+UTjhu417HE40nwYMihuEYgef4xUf+wJaogtcjLj
oRjTUuj6VGwNzj/n8KiLrg0yOMDBrh2rAO52n3wQ3kWHsVjpj0GiZE/6sj53fptzGtASTiaPdnxJ
3HFzOvwlmWQ/RLx1z6iA9WkqlHs3tmhPzHZgrtwMLW7rDc5KLqs0skN1HSZd3VVNv+0IirYvzDJG
C007aHXR1P5hVc/TIJquHuzU2BQ8X0nxSTzuPrbCejU8m1Xw2us5uEDyE2m3JOMxWOv45MM5uVvE
krzIQk+5LXsNDggFrIst242gLHMed9cbY5VR1eaCADyDf5HHpHnWzhvUCXb4TYWN8iZgRQaDMjiN
LDx6swVnwlSzA5423U/JNJ7jxDzztsq4tCINo+G+DX/0BHCiIbuNyX04iZ+mWh7sQujRVP5FJnpf
Bs3z2gzHwtDbtSTKtKCty1Aa/hjK5KNpkjx06vcAYQOgnOnzUtrq+UYjHZNJ4GBfmL1GZgmxjof2
lEhzkbxqzqWPtosYKjBiXNbHG5cYrQZEnK7qY0GsOi1TXR6Ym18IswoKpHVZWKPB21wAsoijDD8R
juYKNqH5YqFur2aO9ZapxYpczzgjQxIcq1aznE81OZRJU+xbExcXX/NmFyTleEyAxhTArXR8VWVY
pNLH+TZKdxpqUx9UfKJzdaFgAzfW9LuOKv7WdfF0JVHM3pSOOpy5bkp2HMzndjBN04jUFKucM6nB
RW6j6t6DJalzydCibCJAFbYl3aVqiXvp4ubRcJLqlePrndhVoT5PTf/Xeg7mwqxBk5aS2B0O+DOB
Ed4PtNlDYupOWpoi65k3eQhO7W4LqctFHJIvhr8vLdvZTFlsffQxB7I/OS3lIyxkvi+Io7mF3jqW
dbdzvSd74aZsZgXBmdd+MBGQZ1foER2OT9anBr4VVOJADPuJy/CAef9tuiwEb72JTRa7JdktQVCW
aTfwa2OjKBedWK7xWkjIx+1dqUjqN/o3gkWZjlt8TpIXTwyIM/a4qvrUTOpzKee/azkIBm6hRSEe
9r5OuSj74wg5eI9rM8gWXvtchwHZtUGz3M/GUXTZgTri5gJcw480HvMlcvlCpEnRhx+lbLGh4maH
2/avWML7wHK4+fF25AG9cOm2FLXWvnfu5xwu5ZB5xsypx3XwMlCy3rOi+jmzcMuGNnhnKuEPDZDP
3wFn3RH/Dv0dZUuMBuLEenRjKFGCF5+wu5b14CM8yeK2E9c+HIpU8/ADB3iZCtLzd8YamgeVWHO5
0vcmFkmuhRyA+FZ71NDZ0Jlsbae/M4FA73A1p0kMTtXMoPfWRvwzcXgSlTo1xmfV0rz2QqG85Eum
enfzGFi8b4oONCY71Hb9APESYfcEZqeWgqi0jurpBU32uK8jdacLpw4JnR6XoUapx1T1WI3sTbfJ
msUeNBGtCepFCsUopuGcslHtAbuoLFJhDSmPRvfeizGXtbO5GXSRcyt24Uh2AqTJkHHqzpEBHUYu
3aIUtqN9mXWTzs6ei2RMjmqc78WW+CEf5znJ55Y2r2Xf+o/ETme9waSp0XCkTeePoq/9YepUaHc1
4JiTmsZ5HxhBTwGtwqMZqXvsN1f+Kg0dMuxQ+CzjKwOquDyGXTrT/k8Mnet1wccjnChK31MFZQiA
q7uCn0NDLcQGlDmWxyisNXqT+aFsILfMc9u9M6q3o9HrXKYqkGCruk6nYOyGvO/W7hrGUMzQNhR7
F2/iZasWlRVkA5K1RR5aZij6kxAapmbgVW4Tfw3ixqbJoj0eFCkPHWClXRzGa5L2HVNvjvvoHuts
F87rdRXFeNVFtAGuJlC9TpsO5Q7fO36MYxScQnSKu5aRNcfvjL+6rRiPLllekkKDWG2rQ9zq7jAk
nXkPLJTvng+PM7N4XYqonYFvkwdFAIYW9zzqZBdAfI0iVOHdsyAOjgvqhHWLozIlQW9PW2e6rF+W
n7wFErTiFD8JVUZ3NQlNXroqgEQMAq5PId+gWl48k9e47HibQhfq4pxrfB2ILpdXtoJC1fM/MaSu
dDRr+GiBsj7psexpbm56OKYGL1BS/d6EYfnDbNxcR9nas2XCd7tR6QIobzFakxar14fFVObXoJfp
MBnG9y0qTRRUZs6bCDey2sig0yHuwgDnwlrTu4THQIWdWC+W6+C9CLst1R1aj90YUPoKt5quaSiN
GYGkNvrqR5RkcdHRo1soufi4tFidtgFV61cR38dMqEsBdu6Ib2E7Eqrpil4+fFdJzQElif7fWHUo
HYtovC4DGiYbMEB8lpcPgWjZoa8GfehHiwKIip6CGZxx87qu4VfipnxA8YfRV+GQaqgU12Tg4QtI
hfJcr2H4ioPfPsyCVQdX9pNNydD3h1A3oFk8aUKeAjLzYLb7DldfvGVr1CNhwHuQS1m7htVvKXBe
pIov5i2k8m5OuIWYudhH3bcioz76WySEfRJG2ypHRrH4U9SqeUUZ8hMYtAF6MjyF8/gaJgYI903w
mrflOG1rtzeonS/eEyxXDuELuJ9D3GKzvzuu4qPsIp11ZUF2roV1WkIezEvkHR7J7HwGH2GqYQdK
yGYmnLC1Igh0oMjTpo33yAd099KwOet6Hx+manpzawXcLxx+KNr32aAaezAhF/fbVKrnNRj7X1Ep
gwq+Y7wckKaI+myOWJV2HI1NWbwC+ktOwF5Q7sxtKuR88UoDjRden9cw/qdQ/qdMN1NuIEHhJAD5
mrlZJq/Av3CZjJvx+TxRexVb8TjH26MAYPtUxdJn1NXdvp3CL1tJLEYOatQ3qI0HvbHLqNfgtxNl
uSva5FcyUXkUHTIQqJKibHU1irCEdQEsolqfvAvpEbcuWuPwrFA1vWlwwPchxfKzcVCeZy+DIxq7
ZYfi/WlSIkg9jKl93E9XikJ9lJM7sA2q5M6F23gyow3u3eoTiBjRa9UJ/DrTwF4ZjE6rQLh8DjUk
/AF/fN0BfmMPwdaTK/L1WyoLrs9UAj2ixiRQhoS5TNY/03DA5hxsnMbLQs/gQF9WP0UXgFcvBJso
JXzZDy5Odn6qX9ta36/TRrJKdBFsbUDp6WYwBibj80aOwg7THm46zKQW0mi0mxKHM3kB0HpJWjZV
UAGGCIt5KaFXCxzINBm6tzUJxJ+Wx1AtW/CcKCwAoSZ8PLVYhvkqO1D362a6fYdj8W6qRgD327ad
10nIO5lMdWY6/cZL8SRGneznKPktNL3UvrxKqN2HiI8oBVf2lKAuuqhqzoYe0GYzvK+z/uCuhdA6
dlXWt3EamKdidFW+wWB5GThrsjBo62dG2uHSj+2Uu1JU7zzU4ghQHCWNH1swPjIvNxrnfdVFu1h2
waGZEiSRnjy8prtyqfRZY6/9bnyhiqyO4d9HAINoOnPsgNLyK50RT4Dn3pCd7KZz6SLw5XQ4YTZ7
CxKSb+ogV1iCs0K1kOp4xXXS1IXNCI8IJEdhDwCaEzxG2YTvpK+Qt4jnjp+kr+0nhdaA/TOH7RU/
VJ+tXN8mCYmqDsJ9i/PtLllrHWeB88HXZlCY4T5cntSyuVPZWQM6FgDTB1dD8Iq+n103LOV3b2uX
eWjsVW7manzAuTD2+Kuj+hfoVfdVxRP6OogGiYMpZAzfLiNQcQP1Nprf+TSqBxd4bOPV4CHAY1qq
+2Jb9Jpuk0KZWXcsea2pGE+Vb8GLNANxPxdM7XqbK1rZQx1Dp7Ilby2UzChqUQ2G9UPJZQAaofaA
1kFFLxveEhV1GWbkqLe5XoYT7CiUcXYO1R4ddXSM50ZtqWi7EF8bNi5LzOI+dGy/qoYF2bROX2jL
A+RuVKtz0odfNQo+GG4bBKs00JBExpnIiwsnhZOixX/53NnxbhVthZKS8A+rDfYS/pmMdwET4yer
QwUaPizafTc7/kejIN9vLhLAr0txB5fV389Di9iIgyc8iGXad6rmT7OIcKJVcYmF0sd4enMl2DEI
igH+E+AOjfnAN6ULAYyROUR8+by3kw8Rx9HqiJDOs/ARbMi6oKCpI0QzdKHruykQ/gXKWrXvwYJs
m0tIhnxEM6WFEYhkrZsGyxYLX+UxLfhn2/aT20U16c9jUDdvCAfQPIQqe4x9zR7qJTBjFhdygRUd
soz1AlVlRDPCyhgXn1d7OIqHfsECLjf521ak3Mu+0I9Y+P1uC5L51IZt+EBc9TsZoeilCjVtOi/u
Z9RNczZGZb8z0fY4V67Ow65JUgDvcwo2HYDL1Gx5v350Kjcj6VMWtvdwBFt8f0/fyq7P3WqGQ6Lk
9m5dRXJftsNu1vOSe08RRayHM7McXUe8DUd0gdUeKHjxPHcEZ/0sfvliqtadtrIHte6GOy0hfnlI
YM+RKZAG05ZHrzCbEOxAiuNpsYvaTz7wP4uJ/q03iA4mKaIHhJaad6twd7RGkhRTUtTTjGzAwXFR
N9mAoJ5K4aKILQNslFwUZEl0HUbr12om03McwvDZhY0qXdYgs3ThyYqSoJQRzUuGO5mbOCs25l/8
auhR8dkdIp+gQWtvrpo6rVEL65S5eHe7qWM0HgiFAeXpAASkHe3Ju58BLSHnskJNcfXNmKW5Vovb
tbx7RWeGKmWKhoNsO3anF+32zVqrfDXhL/hvxQWFiL7WqCazpkdDs6pGXHiHo9ZpXe9WeH93ta74
jzjYdk1Jlr1WbD2O0xQfTdcNl26jam/mkTxXS+gOMBkgc07d0kG7WTuAUXYpXirnEezEtsRPhSkY
9zZCLCOhj3hXI9QHCEfd0WLmGdw169N2A7qYVZ3crnbz8b91tU19gPuCHhCumz8vQ6IyGW1YPdBS
X8stmh/Y3D0G5ZZbqHl3vZ/EKapjDTRK8PZS2hJiXE/4hi8Y3LzXHTVZsrX/kCajNl0ELJW4ZfOf
GujAfgrq4sjKGr+vHbvwQFEoXCLij3Wz4vNxELOgu8QFS5yW3Kp3PN9fa9jrg4eIgKsLvnpaNhRt
my9yoccPEunqUEUKUZeFVnxII8h0EHfg35EcY6oCxAjYLHaLEbAUB+ou6+ZFJns7/5xWtj7qFfdj
18c6nSo0BgNrL7Hl45h2guOygWeO+r9fK/U89bKHXKxH9sBKnNBTSx7hNezVgvXb8PWN1tz82YJG
vSIzFP+BA5dc+UzPatYMwY2hCKEWhctgcRbSGkmmoP0IYMg+tLQHe20txaqgQU4M634tCdJ+qS+c
CVOvBKRg1Axf0EDReYQ9eyhDgtwB8brFg2seYPz7U1vZpEtHH5FL2ShsbT3BYAp4jwB48LMY/PAr
qVBvZKJ15AL1GbcNaDb9VUCsRJsQLeLAFqqPYHaAHrZz/wPC0E9VbZ+LT2pc42J4Y2FVn1TPN5Pi
OlUfFP3nj2klsHVmQtbjgmREil5jRDeFLIiR6FnyMlFuZ4y3T3JttqywUjxMTRPvwq5ejps1bsug
9E17OpZttLcInGzlkupiQSc6Bdlas+y7wTGQJfZbPDzB8aLpoFoKFaMc/VEGCENsVSAPQe/DpzYi
7hoHcF4nnEfPgDyCbIPSn6No9481L6NjOE3lRzVZ9tabyYB1ALUCt4cA5ggidxjnmz4emIHe6xDo
PU7uRsLwmsZsGUzeKn6LZ5a4CZRdIbQ7ZZoUAGQ+BTS8krm22WRDQD52E2GXtxIpY9ELu0Pq5p+m
asqntkCQadTAGQZTb7uQ0dcY2n6mMHfwIHCa7uDvNtegDh+5s9t+FC1PQ77F9yswUPT73n+6mvWg
NeUinyKY3wNapC25J4o2zzBpk5cwiPwjDGzxGcrKXoJVwFezxJ31EK9bVpb1nLG2ki/RCpdxZdPH
CB3apMM8bHdMebMHSTMccJWCd1Hr/ADM8hkInrl61FxHnYwsjxb53jdDlY+6VyglpddvPXidx8V5
pGvIHOl332/wCAK5AW5Srss6tt0NWBCZNYVjabPGp7Eyh6pZqjNvFOTIQsqz5vy+K0yTz6yRR9uu
9gQtw2Wb6hrsCL+caQdwZtMD9M0hjpuskCv5QFAM1Adj7Ecg2LMcirfEd8tjNSBmFhfo4swwlnmz
8CpvvH6q4BMq0FDHSCIaMSbJell1B+W19vbetG7I7GBODOXsE6L20A3QRF2TtVkN8guC3XVx0h6h
+33JsXuNyHopSxhGMuBn2zcwbYgs56MuPPmohh65+rpJDjyKmjc6xzi4JnjSJ6vtmbZivkATABMS
cZ8rGvbvtcEbJcdiStEm9zIdYFQTmA/j7UgP+qwXS70v+1Ifw0AB62hnYDuk7/aLmSAA+HkNSdqV
8GUr5JmecEw7JOIj43e4Odo9PElymUP3txsotJ6x5MdCLZD2aliR9zi3OFJpbD2DJ4jgTpf+1U2l
v5e2WI7JLLdnIJb1blMFJKmE2ucexcXzMq3hrqya7udaO12l1ezdxTdkzCrMe/onPCve3Wh8Wm1o
SqFIF73BzkdSEfZS8sOqes071UI1qNogNzY0O255ddILIs5NFYdPVAl1z+wIoXyr6iFLFjY9Qhuo
vuoFfnKqOhtlDEIkcAdkGFYxRh+I4nmcZ9sI1dDzy7ytyZCtxtfgthT8BEDbX32RRGcUKuUXRELU
EPomRbFePyk04Q0agZmf5fRxk4J+kAJUVpq0ZPq5FSJ8h7qhfoJP2x6gbbBdmRTBbhsS/bcKIvq8
egHnoGjr10IX1Q62ANp7G6wpS7r4BbPgyKGae56FUlTPDvnYMuuiuT5PlTb/Wsrci8X1CmNmLR76
pOcc7AQifM2ko10A7Pk8N4zt+xF3DZpnSx7rel0QeunFHSyreidbORss+Wh8gGMQvTQzGvCgXc2L
aYNPPQ5yLwbcn3NdnKvSj7Bz+PBQ9p7+5tZBVjTYM6ltJ4I7UQUAgxAmnvotPI1GBynkGfe8bbCL
03CZh7y2cbffBggZnUasHnMe6L9Qy+ICQqezaRfMCDWvxVw9ChQHe5hxxblpsQ+XoW+wbNHqo3WG
WgA3Knxe2rF41knS7kqAAK+2UC+4XVHzcPTSuH7ZcWjiGF5aZS6jqf2bWKrtuN7mU0QBPt83BTk+
5KiRzY9EdyvE6KCoPlwUQ3NLar1AdoC+jUQLfKFABWYfYwAJ0s23HFWnxEFWcO/GqWFZgpYzS3SP
6wpe3wvUsOnIeXyj+27ae0fm8R/gmhWTPkr+svV0O7l1rjM8tzFF05WcO4OUvYNFn2GrIk8cNQvk
kzGGrrAKsOrA8hSWJRzsxt87NT01G51AxiFsOieF3IMmQ82JwO7Bwrp5GR2SXaUbOeKqfYiuStIF
fDq8939bIDhuCgShDWIoqAVHhpSAaE+tW4r7Qc/DQ1SMiENSvP5yAyiYmjiSeMvpXxw4wZ0rQNfv
EMOWmABR1ziD/gdYMa11WK+IbS+cZrVs//K+LXaeF/XPeloRVlBAht9EDf+Dg756dLbQvxDHcvec
wXSBTgsY1rigxomk7dP/kwTN/0/ZGIGRNSE+pvG/Yd3/Rzjm/xh79x2Q+a/v/E8anv5PFoYC+SWB
n4cCETmY/6Thb5/GwvFwQVBhOsB3DOa/aHhAd+i/OGbnS0kkQPn/TMhQjg+Yvg16jaTEh0xzIf5v
gHj8xP+NQxecMzC/wOKRj2FRiADAfyfilZFqREq33I9o8MStZ29u3Tt20rxP4K79Be+N6gzjz45I
bdx8oHrcu5sGILaG7ZNWW6i03yJBjV3wNN6UA7oV9oSUWINQDXSF+KYwMFnGp6BIABZBG/wz3JSI
rfYQgWLfTZ8IMkOq0IgYgmhG8f0hOK3ep5uq0f+HwPEfYsdN9wDlKE9qQR4ZwXSeAMHR6LpNiYEv
87duwu3yVaht2K1WXuRNXAHQ4TL+rbjg7YD64m5CzCCk2oN8hzrTDNFwWgByvdkmhnpjcclvMD1u
qk4Q3RQem5TNg/nWfTSSgDavgoTfzYVU9uBvIpG9yUUJkVCOfKymU5fo4pV8K0shMTeouRcV+DXM
esFokpsONVVMPUx17d5vIw3MDhwFXASyWTjl6z1Fnvqo6Lh8taRpfgXspnaN9Tg+TAZTjvLlJofh
4ODvBVnYdWIseK1MTD6C9qagCRa709q75ckVpd0N6Df/yG/VrRT+9sJrBsgQr32uoPq3cji2N72O
fEt3eMz2U9z0PDCGt+ZOkRAvUkLwI6xqD4Zo+hA2CfQU860Ntrqs4Q2zKQPjDnL8W0ZcIShGVSFz
Ny7nNoYRGH7LjhAon2eA+emCjpymqFPttQG7VWBgD1TLsuo1YFkomVhQM5AtcVM4RYMBJiUGYYDj
TXJ300ENgdWdbIM4xmgB37ubXrr5oL/Qm4YawFXLGun7B0wdKw8tZv5kwbSwhyoB5FBLDcxmbsgF
Sl5xCmED7JvNkF/9TeqtorJ4bG/y76qxUAegT5+TsX5PmIcy3oYVpHb52vdLtiRDi8Q8rlU0WxiJ
cFOYO9YW+3KW0W9F5/Wibip0yeBfC3hqLB7GH4R0PxtENlJcBC7FY3ofv7Vr+61j43OD1Evjl+Pg
9WMXUpDj/Cy6PcYoLKnBrBCMGpFN2s/dfOQWNGpGwtDEkJVL9Yp9EN+NtBHPieHCHskEnwJsbfGB
G0++RpNu0UsxyuQBX4ThN51n4MXUUK8v4KBhVt18A4K3bwTHhcF9ocToquY/nIZWRO9Wy+ieI11w
pENfxzCiYVjAO1H/yM3NGJbGTjc4bPwk3/7HfLNCYksBo377I6UgwwKxQayPkBGqp6gHvQ7cGyxy
uMnysfN9idjKzZ3x8kYuLTcDB0l197O7uTtKRct5JZbfG9DxQ7owt+EnwSSq3UyfEfiDhbT1LEkL
NMKvMvHh29zEy1Esfv1Mbh7VOoXtcAyFjj6xvtW/SjjGUoQ6UO7bm/dFC3jjoL6QS4DIF8cPOuoB
X3z7ZrB6vhPhuj8s385aw4vq0N3stgpE1qu7WXDFzYwDNcquQwDjP8WbIh6rb/8O/i/GDAxTGR1m
MpcPkKDpk7vZf3qBQwhRpPmCKNHiqd7MwrEdp2t9MxALuiG1cTMVqa7lvf12GusBglIag9q4iJsV
mfRLeYHVrq/026mU367lcDMwAy4WFDmoLhCPofAnzdQ8SYQNnqPQwxXvEKSszt22xG9l3RCWzd06
fAHL3TJyayVi0gGYHXgPwBqNYr+iHZca0myaeDfsiqA1B9Us/bgzSlZnRurquCT2nmgkGFIa8CDv
GBzwClbWEd5T84QMwJJxbNzdSBpAsPgfGvrNosZiK+aSqRGsU/LgMNPizvhGfhmWqLulLNC8hJgK
hCFD7oKQAEjciZPPG6x152CXZ9oWEzpbHl/AguEZhqW4FkkPdhW6K9C90V4gIYAQajEDBXVf80nH
uv2Gno8ssgLMa7+H1fdDC8wiw9avTtSAyunDCjM7jPsTteqvHrt4J0awylVNVebaAEI3688qiPoD
n3l0whC2B8gBsLmRw3miGBt3XLfSnsqgOJNy4CJthSe7qQ7Wj7WzCug7LeGaFsil52UZdLshCvPN
1q9bE/t9w53ct1X3UZM1PNXdRHMxqE8MeFvqc3ibyp92CXqOBbEYiIXzBsi+iNwzdZG+8y7o9tJ0
0/0Qhhd8pOWv2XfHyDYdRo9AWhr9OP8v4s5sOW4cW9dPxB2cQd5mJpOSLNuSZ/mGYbtcnElwHp7+
fOnuUy2hLSs2Ik6cuwqXjQQBLAxr/cOx3lbrTdDatxBc94BqOXp4B78PswuQBnWoVkzFKxsBFhRY
5IX0ermEXiTc+M+pdeu4c4qbvkxgcCTe1m2nPTNNaEfBSL4mhzFzNffVN7K2UCQqf3qgcjiExyTb
gJ9s1B+bjDTwsXGM7l03Vn28d0uA/gdZAgBG6/SqztKyPtt1n56GbQcCPhnOz3pM55zE9Hxht8mR
9DkqMtVRLqQ9joYcOAdyG1z4YbMHiAB7Vfg/GlSj3gp/XN7mZUbqEUWBE4nH6gBbbjtWjv0acZS3
fJZfslVtxQeH1D7SKOGIVJuVLOunJEEgj+X+sHv+iWsPEiHQ0MqhK76xIXbvcp/kYzt6PGFQUFr5
qLY7mEVq3xfopDwYaWdGqajWm8LpQ5QLETE6mrzjj07YL68pb3vfB7tMvqaXmkJqjZCkQsc/1LUh
zr0j+4+tmJurFDRmNYjhxu/r6U4WSfqp9AAP1/vi/Y3lTPVlmV15tqldNYegaur8CkZjf7U0oYcu
hLykDiVMGfg1bnPHGbDEE0+FN4EX7Dc2F7JPOU/Mm3Uw1pvODtKT03XmNQiEkQNJeLf73JDUD+wc
EH3PWHnhuP9AGM28CtJxODnenpyHGjQSQFAvLjMv3sfyIwDQ/XDJDQoPsTHp9Cd7QKzMRFsmWBtS
dEE9RdPS/3TcZeZ2wlIEABLZJjp2bMSnelzqk+sbJ9/e7g1AV4DIwW6XcoPCDHz9m8d+RtWGK4U3
wEOLeJ6f5QiH0N7t8UAJLbj3KS7cpkm3nGs5JDCWrOKQb4l9BrIvT3MCYAkBmDfpPL2y7e1vyxoo
j8wcU0AQuO3/BXYZ1TqPjJTNVetNiETIuUmX7tW4p1ls7CShhoVTJSQF/mFM+hEG4uVZmq8zOaD1
jZlm1EzDYTiZaGidkhms7bCkTlQmBsJxrgzPDltZdiTP/MA/mm/zWuzf+2Bfo6Qwi7Obpc2tCW3x
M+MdSDjYU1MepczFWWYlONcUzGOTu9mNSIS4lzNneUJRCQJ1Ur61KYC/2ZI9uYeUG9zWZlPeXuA6
9uFCQLojQsP1QO2kv+UdUt9DU/N+7uaaHqHMQY9bbeuNN9n+zdRX3s8wS8LXPvJyh3zJ8vcO6ZhX
num75JO7Jn8wrHp8zbZZXXc77NKhEz/SaQ6vRFNUwDuK6c3oWsGDC6k+IivXoNXDQc+9yCnka7l1
NWXOnAJSW6eUCTJPbuweY35I97U5Vzydrsj++9cGrNV3SYGkEtnG6abNxYUTEDY3gCO3T4szNG/X
OvvS+iK5g2ReUtwNuitHULjbkGxzeu7gW1p0Z5H7VlT3awo622rfkLXnpJMJ1E7uTZQA2Jyn0M/B
xZfeZ5OnDMMc1G+7iQ2P+2P7JWty72sII/AGPS4WcD+4t4E1XmSmUjCMhwE2xH1qV8YRaupESn5f
fyQbik4+BalDEtj88jbM50Fwjq9CpK9a0X30xzn9HBgJt8zaN0+wYB+Qk7ne0zKuwxGlpbr6ts7t
fMeJupoHqA/tyfQm+IKofFEokCeeWeMhALec58v0gXpTTVKaoulczPM1Ag/WjVinCsxeSSmjLpOr
JYOnY0o2yA6Miaj+WtC++SsNpHNdUNULuMKC2Viq/scGS+RVBVoF+hHl5LO9tEac1MjOBC2vvmZf
GD53cd8aXrDFe1b2d8vUUBmjEP79gk2iTmjN14U9LgcoB+LA04frRBcaV6PYxtc1UmkwlPPtfZLk
ILLQcvtWQkLkU2QV1c2e/eAxZl/PXk/NMDFgxoVj99Ew9uUdtQ6yzGRBrIdGtMbXWoTTuctNeeWt
W1gewGPJ8LivNY+eMbDuetRljsk8kNYrqU/PIRS9QCJsRdazhYgDujInSct84dVdftmadWFlUcqB
/Qx2MJleO0Z29NEdFa1nH/zpQi3Ng79DLvxAhG/XBoZdImFcU2OAPWofuZ6aN6Xfm1Et6p/dsl4t
afghmAKaseb8LudIPJRgOK+GQKTnzQVrSgl/vC75yofObOdv+2z1UQhZ+ZPh2eEt4pHJD4M7E1gp
lJWOcw/klelxI5g2ArB4JW99UmEPAgE27kaed40+XhcjY0qeKNxWyOaABkzSvR6aEo1lrLdd07DF
d6hcxbYDjyVbkMfhqt8G56Qvgh9muPkQ4QbI4VuViK+hb/hgXIDhfoI7aUUy3MI347JXX7oVrOmW
JfkV9P/1G6S/mrOjbCxYxJvJXtbs96lhQIvx9hVFwGEZDiSbwUog7h0lpdiv4QGs78I67L+lGzq9
fr/IL5LzjS1+cK7F5oIqKZf+dTDapKe7UfoRICwT7bmuvR+9EfzTRKHhp7mn8wej8SmADrM7vKbE
SvFy2uC8gUEMHqrB6WIx2H/nYHRukG5LQJBsuXOHQoV5XCon/8TGMVIphfF1koY3vaaQb99QfLTP
BnWqL5NXcnPdRXXXEO6HbKxaiC2z96bq+/1Cj9+3E4XEBYmr2h7uSsjFb7lcF/LgpO121Rc2W03H
Ifoubbs+POSZV12Dx0K+19r790AUpwVANWiIGjmUU8gr5tZOrfTYVc3w0TdRn2wdQFPbUKaf3OIX
vSNxgkMICeIahLx98IZlJxm8yJuu25cv8+7MEPET9x44NKfJXjifanvNb8LZKr6nYuIsSpb9DZJF
aNaW0kxvezj1r5sBucYMwhdpfBCOUErW7rCTsW6PbeF732bXyOQhLB3zW43GITKjYl8/uyU42YNN
XQsZ4NE1OxL57fSKsoEVOW3Aa7dLjB0afSlfc47LB/Qz5adZdF60S5eHQUCqdQvs9i2yE8FHX5Ti
BoL0CtNs9k6LYddvvG7jikUhsYScXuTzF0uM/skzi+xtAusp7gdrF6TRS/9htxL0QwcT+IwMqldQ
Nrh15oWAAQkyMBIX1EgB94GpDb7JC6IkA1qyXzAm5sYbnO+wjjYAlBkgiv8LklL+gqc0l9yDdcGs
WBf0Sn/BsVD77G7acpjmqNlH/7vh8r5Yf4Ffwl9AGPELFOOgPGVCDEK8+oKZGS7omfyCo8kviBrP
pqYHRBiYzf+TzO6z2kj//2SPfrRTM/bbu59p3v5jIfQrQWv9Man7RGf+n7//r1RuKP4HOwG0ry65
YSskb/p/U7l+gBE6fxSYHv/3X0nef6dyHfE/JkBmD70sP0RL7KJj9e9U7i81FCSSAgFXDVWS8H8l
dvRUl8tAakW4wkOK/WkCN7TzGVmTVUSjB/3tADF2+5zZ/vq/kuP6T/MXHZNHOiWFMMptWRsRUUbt
KTMiwZx+SFewJo9y57+RRCGj/UgP5T/tK1puISk3imSJH4W2N+z30uKYpw5WeNYBLdDaPrhONybn
P//Yc2PFBD7+mIE5ItUNJ2G9FNwPFLHS/tBufoAn5j+yOL/5GNT1f/sxit6UCDsSJByB0USJ/LWF
Fnj9fjEL07/dAsCvsQEdoKfu3sl3f/7BZz7o4sT3+INkwA4rLj84V6FYb9psSiZ4X1OWR3/+gUtD
/xHO+Wd6VLW3IN8Xc0RoAjDPIJYbf3MS+yjLwc5uvTIr7NfWdFEo74au2UgNVy6Km6i5z/1LAnlP
lXv+04HLUD9af9CihtIbNi+a0nTueGcGsXAs5LadDk5lly4z/JFNGLftgjB6RAa7DahXpIFdv6Cr
+NwYX1buox5U6VbPlYeCyxIgnE8S92/erPkL3/dc44ogUUukgjcZvYjbvvhicmdDqmEq3v559p5r
/fLnj7seFLk/OJBRSifPf5rt0N42Rl5OR73mlb2hNRZPdpnnIZEk5k/WgrTBmoCU0Wtd2Rn6aimk
5GEbgSPaYVuuBvwaX7at0Oy+shvYa2pd6iHsBq1LumrzQaoeuo5QOul9gbId2KD3yTJRugBEI/w7
kpnZ+KkeR+OFvfOZ6VVrd0NgTuayekG8Q5Ti4epCQlvzEl3aP/f/aY3wn9izFanHsC3dagL8wKsm
2Ovz0ltQf6pls/ITmCM31PwZJcQdyi/BIg24GuNkj1eN31JS3BurWiOZj7yE/vw1z42WEsddO3eJ
w3MIdlW5f4Apmb1t4Nt9+HPrz42VEshLSTp74XoQ23C6SMj1wrlN3a3tPpdeADnvz7/y3Ddc/vxR
QGfwKUrwUkHcV+52bdS7+TZEJq/6170PEUosZH5zfj3XvPO0+TbhMc/g+PGE5gEgsmJ1H/y9lZFe
75WInmbRisD0/XiumAEYvXhtTAYPc73mlXie8IjYqq2AOzzMJXOwBatxGMyNaq/eDyjxXIbAOgG1
BXAka5hv0qLOHPUFNbk7rR+wlOMcfLUz8Mz2Y15C+ScRDMPdmqfd9kL/Lyv9N4f5xebv8eqpoUV4
xZSKuKaSnLwTdd1Nn5xuD82b0chCcY87j+Nf632LEtWIXjmhCWM4lo475rC+nDU8ZCX5IL14/iWp
+ygWUPPp/NHuRVwOqXSvhxrLjkMxIeP8wg9chuV3w6WENInA1KwX1lOXbLI/FSlP6Lva2Gf/Jh2T
uozW1N6aLxWF0K8Tid/mhZFT1Ar/2XctJcrhESWiRe0jbqugkje4GyWCm30Zcq0LxqVw0Yofi30+
5pkv63O57qk4kWt12vezOfoviRM/sxtcHk6Pl8tGxYoihJHEuDNMJydfRBzgSPHCYsTv6ffDaz9t
3pvHFf3BLowdEzGAiGf3PEZesu/VlQwdsb1NhxpfFcNd6it3D6j2Qsq2m9f4LwTFlwAGn/dCV577
UGXjwBrEk+2CG5AUycCbfQ9/ynWlLqEXCcq2UfUIYsJGFXFvSJwJRsvFNAo4zF9azaOQ+WSaJgsU
S1FQS07lGjx4HKVvKH/Venu2qewZnZM2BUgAwLMVL5njZAVg+kEnb4NelJnKPjHkJLrstQ/icVsS
G323vje/r9Ii4jI7M9G2zSdZk9PzZfpD1vtg602LKlnuAJ9hEfV+7AdJPZHftjEF2sAPaR4XprJ/
7O5edqD3RQTG1IoQCsOpyAdcqzftl8X8aPvzod42RbfugOaRVNwb2BR+L4sX9qBnQsJUYh/19cwA
bL7HpB6hJKILc0q21tZcVEro8+ppAyRM9tjm3XgwM+tzk7ov3Vqf67oSzZYPDnmt0j1OL1WDaWtg
tVddhv6M3sAr4ZyhrkS9cttjI6nDaxvhFejrgRvrtA7Q7+m0OnL25FjS+piAf10cMDhDDbZAr3Ul
moMGfA0ZRPo+2tkRkjRaSOBPtfZRJICf9r0wjZ4C7rDHnZVXgGYvXkGeu5//3PdL2Pz3cUxC7Wnr
TeJl+24hcY3Xx0+eneV8dsdSNvG4CF/zC5SQhZk2w5xMgIkTuO/CsS0iy21Lref4r1Tg45AdG65C
y+4vcet68C7xvDgVW6O33XihErIWVmsJHlgYSw2V+yqvavFarpVm15WI5aBGm9xyRtT7cB0DAmSD
BsrWMtPazXCVfDq5HiIJpYF0XQQGZr0px3S8nRKAJX9eOr/fEsjRPm1dlX12KPtWb70e2L/eugmU
qC2tfO7S+aIxl06ogErvYQu35oWF/0zvLz7pj5cNShQlYOBkjroqsxBdQcOxA6Si2XUlaB1E2eyk
CGZG3njobe53CJIketN6wTE/7nopoSMYg//vrrs2SnoIX+t2XY1Wj8JlkFlzFC4kje1L6xCJdFu/
TMejA7Y0Z5lUyMhEaxFmxykoMcDykcLTWpKBEq2QjQJ8gkxad+2fXe5CKMpTvcwWWkxK19e6CvKU
xkNMwqCtg2HOSn/Vuht4F2eHxwOzjo5Iqq2cI2+EK7hCJz1Qnhr1jqhAidU6k3aDeg1eCzM4aMAk
P6dit/RGXShxOuz9iLgDBpF1mbmwM7wHY0ZYSWtKVQ8XM/F6Z8uMkRKh2ZyQlvw2TNCH9RpXwrTD
G67gJjxFBfKqB7/IIZf3qDXqta7EKbLfBuyWkK6Hk/UaIKBzlwiE8/RaV+J0nVx8aGg53pHwQlIW
Jqp3MtC0HvTWjFBCFY2wsJ5kOsfU/Bvw+lDoYrnY4w+9/iuxauWJ3bdrzcmaDNUN8qIWgqfFFum1
bj8Np6lHnytF9S0eQ+cr4q73g+vc6zWtRuqwIYu9GSP4TOMN2+MDajV6uUJPKHEa5oDRrEZAkwIi
dAKf/qFFHldvQi+2FI+3mKYcjB47uik2MD08ohRyK0Cm6y12XzlPKd8uwKMCAzeX9a98sz7bXv1K
a8B9JUoD3MSgMRhbTLPDeMB+IQPJNzip3tYL+efJuMywcgD29WMMQcj84o7sA0DJdkvvpuErgTp1
lW1WSTvFddvvp3YV37NcJprDrgQpPJlOzHk/xd7WI3Rco8w/lC9VXi+N/OZx4CshGjY+Zr5GPcYt
Sgxwd1MLqc9EftabViVE7dEe+7HPWY4ZesROvXxB4kVzSpUYxewQmlBWTnHvwcm2gvWh6oI7vX4r
MQrYbl1yh7ZxmfzgTttrD3iTVtOeEqHtgng+EhZjZCYGyuxFcoucml5+wFMt7Cz09MRuIMvmm+Fb
aOoPAVYbeluLp4SokXFP71vGpMqa+zZt8V3O9Hbyi73N413LlcsGO8hCjXafr3pUTl1P7wT1lMAE
1YyBt+Rt59doTLVr3PSJVpnVUz3u8mpcEaOm07L+uM/TsRCf9FaIEpJVWPQSfTYjcrPye7+G98Hu
6+1TnhKPUzeX67b4Y7wNhfVhh8wTF5MznPQ6rkSk0yRrU+CvEA8GUAK7KRH6Dr/ota1EZFnlgycs
E9fCnNutYfrfXMxl9XZYV4lJFnbXoR0P7yX3VyB9rnECLTnrBY6rHJvBgOeJ683Ymfnv+/YUkMXW
GhNXicgMup/bZdsYTwFgDlDaaMZ1/ge9xpWYXKh3IbiTDJGVyaulorYPQWXUWymuEpb9NJkl4jpD
FFTenTPJHzluFJqjcjnpHj0/Q9fbzC4Ih6ivnTuPttdp1m1bCU1ryXFEXaG477Zj3k5BWtx0LrYX
ekOuRCeWqHPFfZaF4u1YWJnFx8rP9C5YrhKbazi5SxkS+SteRMXRdBO/PWFjj2yTXueVAJVL7eIi
TAylrvxmLPNnig8ftZpWwVoQDE10jRmXacJRrIOxf3ACW+jdI1SkVp/Ngnz0SscR25la82adEdXS
67kSoRjRo3GN60KMrubrCsAhgjr4gek1rkTolPZgI6cZ9XhZ3SMdgS9GpndJcdT49DBwT516iG3b
s49LjRKw5RZ/6/VbCVCIIcUATQBHhsp/QA4Jp1vvvV7TSnyuqFSXAXbo8WYBfq6gfpybutCDYXiO
Ep+tB/ULIHYfU0JCQGxv0alFcE2v60qAThLqSGYtfYzBT40t+dQbr/Cc2N7pNa+E52I47IruxIzO
218DN7h1CL5rNa2iqQBno8Xrt0Nc+um7VcprSPd661AFUs1JUOJcgG7dPndZNC+wm42q+aHXbyU4
8x1BkX4tsQfO5LF0cVFDIf7PTV/i5DevKlsJzcUgHzxL0UOknb0JsSe/eN35EpmYAiXq459/5BIv
v/sRJUjhfKxN2Xo91vLO1ypzPxuy/KDXtBKiK4jHCq5XT/zPiGAPPeYzs6tZqrOVKE2xdsp7x6bj
rvW5ng1kUw35Sa/nSoxmayfL3syG2LMhu0fo6W0uJl9VVp70fkCJU6iDKeSiC8F2Ne5zPCfzTvMt
bisxiidux4OZppMtvB/N/G3i+HplKBUgVQVbUncYrcROUtuxEdjjvZUuuRbS11PxUbaYTW/OWYkI
p0Ng6rvYcTXRaZ6lhClKvMa4DlkfN7OEMTeLMzx9zeywioUaexfhk5AhZ3t8NW/2q8pb9WLIUsIz
hBI9FV3ax6i4IP+9b6+wEtOsm6lIJ6SUe3PFtSK2IC06Vnfbm6Nmv5Xo7HOqE/5idPHgBwh/o15Y
dnqPOEsJzmTFsC2VRR/7jMwBhxkISlsd6O2Hv/BSjy7+o1N0BpYLHXWbDLEFu7yfjPCjVtT/l+ss
Os1b45ldnOZYLx8WEhXRZBq+3sCoUKSiCEGlFRtxg1Ifboq+/67KzV1vRlUoEqqZfgLWrov3sLeP
1uC+4STVrJ6rMKTJaALsjFqWSxu6Zsleix5YdgjCuXzhMHV/f86peCOwwCZafg1jn2aLQA0A2E6S
uJ1mHUGFG20lMis9Zh8YscFyO86LrP+eQoE8pdbaMS/f9WhdYnxjIiphYB2RbQMew35xYIS8s17r
SrgKsa6BiQcV4gO+fTR9QOwOr1/NvisRi6+fRRa+kfHgIh+KT5tdfiu3tUk121dO0zXvYZ+ujA36
wwiLj/XHtbL0zjxTPU7tdkHxYWLcm0BebYM5nJeqza50xt1V8UaIMTsberDyYtq3fzbbJL1yRSBL
rYFBYuzponHYJ7FDYlrDJumGs5gCxz14Set3mj+gHKsU48q2kTMj7wzLdd8HH7Ou0svNuyrkSGA1
Cca4l7Fwx/d5Otwj8Pleb9yVYzVNtsWpqhRicRN+bdoFEUKkkzUHRQnVjpR5YEyIgDiQsr9iuL5e
TWU9ay4ZJVRH01hRXvHamEjFHBboy8HYDBHpDYz9dMX0m0GNvqJ1DxHHg4chIHpXL4TSr+Lkf781
XBVm1KGi4UmIwvDgMfaAbd2gaGniOVriIhqm5VUttwULFbwmHSTYfexDMHT7AMVNdHcuFhH9+1DU
WDFQl2yvirJx/QO+iiTj07ULzOWwu0XXf1w625iO5tY15bcWLyj0krhY2icLNY8pEnJap4tfH5KV
eFGN6/XUGUER22LN3OukLfABtUyyCV8MkL3b2XKKQZwcsdLmgjrbjvZsiGSNWdn7dK5te91Pw1w7
zddV4Bp8N6KLUnwfLKwe4gD/1jnuV773JMcdWyJz9oJjI2wUw/1NIJKbWi3Ok37QwAszoWq/R+4L
Cyvbx7ggH/o9Ntsw2M5LXc0uLi5u6kWzWFxS2KgCI2tWyRqlEyQSEOBEpEPgwpL31qsFCcrwunKs
0Y13RhuZJ6ecr3fEut+UFW/rGAQoKg9F0if7+8oqWqF1C3FVtFe9upNfTk4b+17WkvXB+y1FC0xr
eapIL8e9qHR0SEJlfv0zccv3icj1+q3ivGYqMWtl029vSuIB7e/Es7SSg4glPQ0qLE+dzSKDFNsh
oi6JgeRFWFmt5pgoaYLeTB2/pGgXp3ZRHNay+9sveq1Lnxso+2QBvXVuhNnG0zZJpCPW/Kp1xlpv
KwuUjTLzc3NqcJaM0750b13uryD/p/FBb60oG2Vf41U9yxm1RMSoP/UBnpE9qoGj5rArOyW6OiM0
kbCNQ5LKByxi8BxN9ZhmrgryMglhz8UJJ95amdQnjGIxBOiw8z3qjY1yq7Ga3NoN1H1iP629NUKX
CxMfYXiYRmr9gAr1wjpxSYxsbGMKVX8v0r3xUHjU67yK9JIIU83dJto4M0NwZOOAXCaqXYX9t17f
lXCdvQ79jcmWcdWFKF+JFq/fI9kOTCn1fkCJ2AW1MwspJy4IpuUeJrEUUZ7nmhcEocSsFEtS7Njk
kI0Y0QmfLP8ojcWM9fquxOxiQpX2sJ6EVVtVNz4SWeMBu2ZfD9+PM+DTvXIomhQgU8s23EziJmsc
8ytv2k0rFewKJWjFinNsPXBfJZW1XiduMsXCHIXmolfeIbZTTWF+OZ2KvE6Pw9KlhwnPB81Vo8Zs
b63Tyjs5NrbG+Ymu6/5zryeUkrQmVgV9eagKFiivy9jzxWxclyFGt2ayLN4LtcNneHV4lD+dWbit
SeJXQRPjJuX0H2SZzyi3igarCJR/jQ8Qzt4YBuLkJ25xZXhMQx6j58zwvFZv9lV8GKRglPIL7p/L
1iGsZdQFAhR11shK6xntqgAx38S/DflTdiYU9RN0a1J4Z8gwjqbmJCmxvZtTD73Wxv3LsXLsSJZi
cQ9F6c6aFyxfCW9/2Ou+sfmBbUI1Ndunz0Nl/NBbYUpoVyOGN+G0N7HskYFcU+fvffR0O65Edtrt
1jBgZRbPpnuubIxS7eGFd8vl23/zbPGVsK4Nw0wXFETi0Z2HY2m4lBqW/Z3eoChRPeLlkFrL3MTJ
1AfRlGGwUHu55lGp4sQWgT5Pw4zGOd473+ticX70BseNVt9VoNhQuE3rNlYdc9d6I+b9VdWlX/Wa
Vs7gdKXOiG1tEw+rnd1YVR8c0Bpa9A4xFSqGzlSOEbtTx06Ja8EBT+buJhNTk+mFqQoYc8O1dfzG
rGPhNcWxC4Or0rU2vXNAhYz1sknTJET2PHSz5Xboa/coxmK+//PAX3aS3yx2TwnScCk33FQ536vd
7bjym0MaRpVptW3k86pr9O5YKoYswEY38JFXi83JGSWakmNxCS0zbPXOYu+/gjYfuhl9WICduLKO
5rvUSjSXvRKyKFmMgdnTd7Jr3invSeXvE8Zff56AZ3YbFUaGundglKACI0v0ybt5M+T7JvP02Eyu
CiOr8saaTHuoLntwcC9rx4vH3Av0Bl3FkkmyC2ZSNxXFcLISbRfcG26aaw6McmuetrHZJozKQQgg
4XSEfNg97FXYzprtK2crgjQJmpB9hZic+E7u6HUtss96c3qZ60fJe3c2qVbDEIS02iZoCSI493Nx
Oj3pDRKVT5tHXLlpsuQy7DJISDgOwXXte5Pecnftp623djGte0/nkzQj7WShVI6kiuYJpULKQn8X
m4flY2wto7Wdmhw8AvLhTTHrJV9cJVoDnF8kN9sqxjgdn/fUNO9a+HzvtGZWRZVtfk6Ga+mME3qP
a3tT4Gr0xrZRhHyh97/AUr/Zj1Vgme86NgZ4E0vHnzw0bi2rma7ycu76Mw+xyT5DdMX0vfOqtb01
Nl4Ft1IUXf1gW457nnx7vxausXmoTSYT6gr4yZZv6waBZkwauy3HdS5L9u9tsuVYh0rO3OPkFesP
p3bdV7Msxpstz+azk6BxGe5oYGDUXOfu/iGz4Lfclxedig/I78rhxIMNW3Sz7pdjZoL8fFPIzNhP
/O0hf+0g0zv/0Bt05XIArrGzL4TkKE2s4s0cluGtndu4Fuo1r2w0LZqTFzO9MrZX86dvd/ehld7p
Na3sMbw18ZzzlxKjZ3C2le1e2+3wkpDGpX+/WyrKLjNNRp3uw1rGGIs7znU/7NVyCjdQD6eFF0J6
7Yd+lell1y5mPY+3NKsLUUNE8T02pOFHbokn2y6r9KPeOCl7ToZPFm9Ep4zn1kXxP8FvsbBfGqfL
YP9unJSrgWXi445AdRn7GP29B1Xtvg0wAPu24vrwQmbzuZ9QNh0zCUVqy66MhtXBXSMbOzyoD3NP
sh3rHBhtLzyqn5lyFTUHPAEhb79KsaYfy/I8easFOsyoorzeA3ThZ92ykwqiSzNyJ0lfMWiNbQB0
8z+zEWkeYLYS0AaCIyQCmjK2KMeNznIeHeuFDfqZmVBBdBhzlMEOB/dUpp0Yr8Nq8M5tEFL399O5
MrXQBa59+fVHB7xH21i5CAOZDoQEpwKfzbATetRW11YCe9jCLs+3voiF8MYzmOsAUxRL87GiAunw
FuIpPllZnLuBe5bzVp9wnNF7x9lKIJu+tKpKVMkJFe0b/FQObutrjrkSxhv+JjgO0fS+uxHmIuc6
t/XehyqGbkN1LR/CMjmVOVYdnvGq8zWzeCqGDljhRbA2T06yWLqbYhjG2PCc91rbpgqhSzyRzZtj
sNitdIik7N3DFlbuWa91JUrNsOwTzzTyWOSDfAXq9XOH9Ldm45cd7lEEpb5Ijdme8rja7Oo8hSPO
SV2lB0VFR/hp6wa2Kp6LEUWcF0V3kllwa4h+iPTGRQnPFfuzaXDa8DTWbr6ebXv5KHssETVHRjlp
sxYd/cptwlMzd9Ru27joW71DXIXSbdm6pnXKRaoap/zQTI2JO4v3ws57+fzfHLMqkm4Gnb/D8COI
hrk9gBo7opmuuSWqUDpMTPBnGGUOawlbvCaVmLskfRPqAdJcFUsX1huci9ILIVq1u41zS9K/atcy
1+NBuiqabvKbpBF4ZOFPulOzvQcFcPjzavyF3vzNuKtYOtffLcSp8ECxNsOZX5l57UEwShEOxaSe
8gGGszj3iG6uvcgnu7Ycu7H0ZuQ4pb+duylEAX6XVmp/q4WHDXsSOLnQy8CrKDzM4Sx0N8bLcwkD
ruvcMYMpyoZyaE5//vpnFp0Kw2vyfPQDKxOntc98NqitmFCI93zL0Xt7qDi8fiynfU4k9jgYQUV1
4C4nGbp6mWZV94srm+dIB+8d66L7tSCbf6xdoYWvdk3lKJYCd4VkpPF5Qru5Gtzu0Fa2HsbPNZXT
2M0m2PAYXUR2gdOcU+LmQ0biu96sKtfptsSl03SSERfZrMbn0IDAtbqm1gbrqCC8FKyp6eKdGLUg
aw5t2advKuGMn3T6jt7806PHXaTE87IbI5xwhqNb7mmUb57WwDiq5lfeL1ZLIXaM0Ki0sbdYy+++
uQutaxAOf0+7vmNm243TPET4jlRHlKtRhHETPdUT55c36qMTvwpHZ3cCb4hysfZnLxnRFzdKvRo7
BrBP++4sNhYr5ThEzlJnIK7GD9Cr1xf22N/vMo4q9jUtHZJZYhuiTVg79j5lfxSl3l3FwZfgyU3I
KycfSy1Gfa+Ra8GR7G+zz/S4hI4KwcNste6wHp2iFPbMKVyyDO9KqJx6a12J0x0aRJLPXKyEtL8P
tfO+zvBi12pbhX5lNSnlFoPwCDtP87BKO4mSBBjdn1v//TPRUdFfFW4odtk6WIInlTffZVOd1+fN
t6v+7PaSU/DPP/PMwlGRYMnsJK5V8BEYDxun2fbSY7NOekgwR9X7klkixtGn9TRt8lMADOwYtttf
el1XrtBlwXYAnrGP5Cq3Y153xWmoE62DD73Gp2s+lK451p7XR3M5zec6C+wDAsa71smHt8TT1rfa
8f29X/pozPbqjK/Vx90qPM0pVcIVU3R3b8n1RDLIxLHGU/kIJFUP9u+oQLBGbGLEIUpGRm30x2LH
Sd6Rm55yk6OqfSWuW/VW4csoH7vsuHt1dcSQWk9V0FExYJO1kXLu0+BcFM3+YTfl+qkwm5d0658J
JRUFljjLYk2AlSMMx+CjXC4c8v9wdmZNluJ4lv8qZfncVAuEhNTW1WYD3NX3NZYXLMLDg02AkAQC
Pv2cm10z0+XdWTkWlvkSvuD3XiTx3875ReGf1Qj/6Oofct04DFGuXqXcxwFK53PwNqj++Zc2UvLh
qdqGUViAn5Hs4fNVqHQGku7VVYv9/GuX/7BPQzXQYSNG7pnuegzgNguvrnmoevFre/Wj3Ze2YkIU
DzyitGHayOisyC9GYh+Hv2DENbo1wqW7GI+/yzxE/2sDifTj5BdgEDVAwqPcbxfro9aHcRZXwv/a
wyn5EP02QO26bb0AWgHt642+J/zX3ATpR6cvwjBURLsuzjnGH5o+uI77+uGXlsp/G/mCjVBlaB/n
EUjc4SHWCrrrynfTy69d/0Po2+twbNQ0JPt4CBdYqMc2Pl+ken/mJ3jZjP8906Uf57nqoNWx8AUH
QTSwR1fMc3drE1KWO+hUk+JUgsJa3bit+PPkGmyiP/ijH7ZvskZFPzejQtq6+H7JQlWrSO/aFrtO
7atiaVU6Dh1wNWlPRzzbl2Y1fXIalOZVt0di3bRdqrZ2Xk9VsQbFN0o9xu56gpHWNqXNunkgGInR
43XLQ6FvZlv4kJ8WgIzHNgWyrgTomIDETMvUuEQjEBqASdaAv45D+U2bqpvCNG6TujvRrYXdc74i
oU8AtQSP3mQtuJ7LEyzk/FwD+gfED2y+13qx4H7KKeAx8IOwhm+PoW45rO871Cxdl0JXoCa8QJsM
/YuOOiQyTdKIn53u8GUzjfGcc4z70nTCJ9Rm8+yj+rCt0wLqUkuA//w2oGibTOliQhL6lAleVl9A
SG3lW1dOAP1AyLkNpkvh9tWAyIwhvaPewEROe5hG2cz72oYtOMHDVuw2tGyiXRAVi80KgZUms5n7
lXV5NG+MXIVi5nJfs2nroAsbAfIDJaDPEq5nftOQqRY5qamnWZXwEVGY6EQuOhjgpuCf87HH/GYz
VGXugOkrkgwVkqUc8MrG3iSpiHgC3QggikWcIGzEWcK76Yy7NYBSawQiu1SGQMzlU9dHX0fX8dyv
25K8TfW20r02A2tvNxMJ/gqodZLcUldQer0VgBiXudqgUYn30k8hHBE2nkzqBgoNgfulwdvEiyvJ
JstpT+BqjGisI8PWHldOF/99FF09lNkwoxh8SqBAks/hkiwWVOU+BkmsFMHFBlJNqvcBVCwbhrbg
oAOo4LRbcS+H4RQxFNKiE297UaUtb+Wet1WfgZXtO4NqyhpYkCCHdbZXZLLtzhucUbd8KKfmeVmi
shdYDkM07RvKQF4eyiqO4BJbrSpHXlOJL8LRfriSy4bEr2JkAuDSa4difioFSyJEUM5RSjNQ4Gjz
ELbC8D0MVtrlqo98iKo2cfBW29BmBpIV2i2yWu4wyclhskbU9B1kV2hmzJzE+ilhXSjyClTM5jty
H6Gwabp4mHPbsMHethMp+TPGs8Zu36wJZEJyIAM7byyI2uuw8u32o+7VMMV5bIIhvh2xaatdrysg
wHUXNuOnKugEiXC8tSVnadLFUt8S59rwOwDIhQBQtpRdefAeaPQzMXU8fG48X1kGz3sCNXrpaShh
7cy4eiucL9sybcdWfGeUj/oT1OUbKKQ1UKy4DeGw3mCqzwr88hDEb0Nj5u3URXpdn9sNKOFMV9hJ
b02MZX4s22i7dZKUexKNorkTZkr4johaV49jWy3bvYfAIwrQiYZvgMgvTsT8ZL3r+58tOjfVVcNH
uh6GoVHFYYxkaK6mEQjQrIlpHH0RPIrlj9C3xS0k5MEZbaTtDdKWLm08K/MSBkFBvtSb8GcwJObt
CPMg+lnJOpa5VlA6PiRrpfrbsCzq8OSHelp3wVg1y1GuhvBDwpeWfCK8aIvHapSlzvTqAngiNkRa
iGg6bufzvFlmbizZHDlRzbV6AbijGO4mWKRXe1K1Q5K7pZlxdnomTAVyZB+am1HO/E3BE6DPCpQM
/V21EIOjpBoWvwOE1IFxTtCtmq/aBgbH+6KcNOQ1QTKXz5WwMj51WmueuiIw/HtVyUZnZW9b16Si
DwsC0FFMl5NVnXW58xEYwM72UZj2avP6C3USryBnpAxhZ7jgVdRBaU3aLIHtd/3FkieFod3W3oJG
W4EmrY3/GpHVc+DVyh6+nEBB8BuES+V7gS2cZI2qoi7jnWfDp3WkjMHgqOtgeZbSdtvqk3dQyT6v
4NOZIq1GlwB4HW7aDwPInHhM+xQV79m+taFz5eNcbfIKHA6Dp0ILyxr5qHCpy93UbjI7GMSj3bnr
fdSxFALQnh2UDGW7m+eSqjUFMF1sV36xJUoXC1hW8kiKFYEi5GxVdbJArQXpZuo6eOKsNVFeAZ8d
5JbMocyTdduaV0M22hxnt3l5mLohKPLRR8V6TUHMuSehbeonlI+iFfxgpZzcwzq+dGfZIo25XVEX
E/u4rfHQc0XBRgx7x9Vy3ZWkabNhM6HLYm2SAOIFY4sa/Hcso/DRkbaDIqMHCfu+XkgSHQf0jZvb
AXZ39ZjOawyKDszF09EbGZ5CKq27Y3YM+m9RvQh1zRW1WGjg6arqB1Viw3Lo4Ntmd0Mp6nmPd7Y0
O9a1Mciw7VwVZ1vWDT1BScvVzWQiUL52OJMUzwFnosX7Br9kGJvbqmFHO9RliQFnyLCwUATMlM5V
41Z91E1HMTgcYZCY7KwG+hCc47WPnoDfFue5U/JVRC0KvrBJZ8VzHFYq+IlR+6fL0OsRVirRuner
SZ4w/rn8HOxIfB4GeABmc9O3PzXENa8dZBjsyHE8h0A7j+16DH3/qQV4Nocdcv2IrAYeSRsJACRU
ZusAa14iLP2OANhwO+tlBrIZwdp9G6FtuC9dEOW+qfMIrp4PPOlnf6O2aI3zum4se+rkKIJ9NQQ6
q5YhSkGTIFgGnVcZmdhmvwLLi7RMNDBSyRxywZvGQfd5X8VwU8wx5lRceXzhZitVmdeInVBbiFq6
5E1s1s8twN0u6yBtW69hCUi/VcYsadzwG4CQyWm2NqAH6GzB2R4xgXWUiYiftrCDGUwlseufSYi9
mMoomLEeFMuiCM99Ipu6z3Hq2PF2Cyaxm4Xss4kU17oJuhd49s53yYQjPmeqo3k9Dm8bqcZ07Yr6
K9gqzXXsV7ide4uWyBE46jVGxOGWYc2JYdR9GsMS8lEEWhuDfaGD4yC8+lqsg3TwQfwcgRUT5bXX
Yf8mZorzPoB270o3FiPrDYaGyytJ3TL/xHwN8O0SXdYtJ0E0syuRuG35kfSd35ezw+hyWsGg/06M
jlfZuIAb/FApHIZfQTUHDd4GmlZZ164THFWKMlaANZtEl+ctCp3JMXPkpoO3vLvxHYLBn71L7qnb
ujDvm7AEJJpUkNQrGYzFfaR1sewxGNn3j5hZc80TzBP4dUXqYj5047qutwncG3RuFjTmTzGscua0
Axk5SukyjtXnqTcl+VpXdL5raDTea2Cdq9TDgt3OaEJsC38bwnoMnxyAjMFnilZY8CnmOElh2+Qc
g4o2VpytWVKbOcpKDQLtuao3k43jlKDezaepyJKNzXvhpqY5IDnZ9I3HTMy9xMM2MensO4xalew2
kl2frQmIiabAWB7O7ykNmqnA+HE1ZZHZkt3CZX1auzorfP+lA74sTZbanzzm6Jqh/4RpvDUD/TrO
oipuOcxNPHAJZpAKjy8IukQDFnFjpjUvVawR2VsN7uAsw+u6d8GaV6YiR+Yxf7sWaIrGPXe7ELrf
TCkzpjVlMI4wvH9B1PuVt+xuCt0exyG2aLxeJrEBmkb8yT+XtbyZqcyGMcTOCENyqFo199nWNOge
BSR+Cjs/nsAYa00aNooe2hgU9wkS13tLlDgHTdKbjJTDLfIMNx8iBYDujHtGuvFWV2MF+XoIK9i9
lo0abminPcjnCxwWriQvad4Mo1v2LKzj+S7siYGhMxr38jkWva/2swJ66X6MKvpZWGCDchsXqC2J
OnD8du11keyJaXx0h4Ym7R+t49sdi5UKD1oNQ7Ck9lK+6GOcuFBcYAZSHOZQIzfZ+lJeFTgy9ZKJ
OC7vV0xWBdnCsXsf7eZHCO6hq458BpvMos0SGdb6rrWoYeLDK9W4oyt022oPCWS4EwXt+9yQItJZ
WAPCfhNPYLHDQ95egmuB0d2qzKSYWZR300jCCReBZrzvXLJrhII1V7p1kMY+aygo6Wtp+XBt+glh
fVaVTZCFDawHsXTFMqeJ5zgkogneGseSe42gMlkIcsHSoZMLnwADxvlK48CdarwY8jAN2JhZxPiY
t2s19Yd2wfPkCyPGz/soaVUIBo6BuV4Y11Tka6KqNzmzMrU03PaTmJbPfV9UEVIeVjT2dsK0Hk48
g5C+PtNae/T+i/VOrBfw7mY2emWFaMlOgJy0IHxDqJubLabs1as5KE8t75l7nlQRzo+9mcIMvbkx
+gqYvZ+B2K6DXLfVi1ymKZ118L62UHEN6PSkZmmqY+U0jF1i6PoR7NFs25zUaYKEfMTYb/vkDImO
URv5wzJMcue7hF616AZ+UgiosmUFWR1G1nchSlr3VRjxEpgC98T8fB4GPBnOwpfrj1A34evYM1Ed
o7qCvGBr7CZvxiAy98TDfxj29+wGzqFTKvgKF5WJbAeELeNriZKTuZ8DjQFztyTZFGDkogjYqxA9
+OmDuEEbEh4DYO5Sk1pSXuGIm0+rEdELTvdy10YNb9OuWxxmbwA7iZgPstKDAJG32Dr4fCaPM6Oo
j/WUlDssDADDeLmeNy5+CFG6B0yWxWdOWiw4qkxWE/6gmOlewk0td4Lr5qEk2mKQalItSO0LqaW3
aYn8bd2vgC+uRz5H5SsPF312zSpk3vQjz7pt2pZ9bxp2XjGQG7/4QCRPpfIUoIHI9UlwLLpk9iot
sFcEjB/WivyoXbG6F8Y4X9O57haB4eRw9mteXxwuTmpdNhgBCROuYNyLcbRYZUtNhyYv+RwG5zmM
4S8AobQnZ1OFhby1wWLdfoZzBXnduIp4Jtd4dldTrFn5FblYNwKaEQXRUde6jq+bZVbAF5f9jKM1
1Ea80klpcjfSieodjEfWHiYbllenIZil+hJgZwLCxtaa1TmxTeXSidVIrqSbkjozClG3TwsaUKrS
la1T/bYIRsfreRnm7Tswax4BfuUEw9NbYSMznTaQwDU7+EIV0cEIVTcPS4hq1m7oY9rtXYKDL0eO
Xian8TJQuhuTLqJ3kIk17AoT4TTMQ7kweQohBFx+1niKdneTdUKTbJXlXJ3taCnhKSxyBOK/rYnU
+oBiTxKhroMh5O3KWmVxElV9ghhKd9j6Ty3KL/5Ly1p5ikF6R8mn88mX0NI2+NphZACFn2VgYIii
rVJlWB2I/NNimlsQYMy05HNXGvGJw6XCvQpfEfHZ2lFGTc6SMUCwUvQsmJ+435qlTIMoSiiinMJ0
mSyoim7tJpb1ZwwDC/XD1NBn7kQDEOfjqqpFwkKDDeYe1HLWLrt+hl/xQdZBNNxz7E+cwYSaS4AA
PFKC8nfVQ6h/bCip/JG2VUu6PN7MYoZUcc5LgA0GZNRIX5oxWxGkIrBG3OP8Q+MQIvqDbMvWvCob
DPN+aAInT9bKieGObdKbfIzUMn9tJYO6jlettF+db8d5r0vSBZlsp/CqHsuCZyNGO9z12jRxiVuS
1JC3WvSNMqPnERnWyGGQ9DptsPCB5H8srocyGg++WMTjSKPV2dSxbdN3q1IqNaDdppA5lhMFMU80
w371AuFLCUDwdNqoRcmhklOSWucRP6duct4+JKFPqp8zYD1it7WEVDn3sPMa0tKCmnIskDhe1zCb
w6qjYUfPRQPi8JUu1+GTxPFpcupcHKqU1BjiebVqawKkXCsJDsuGdX1IIhYmZ4fnTfPNe1ofkNSG
8suA8D6pMiZLUj8Cr1YhDGrCjtdTikXGaCZwTq+oTwSQgm5JFda3ovFkyww2/Esbsm6nipr32GrF
dB4IanI3qMBRdi/6hbdnPxv5HbXFz6C+uIgDEsQhahhAPYoe+6gsvsKhBVlG2eGYrBvT3jhHJFQP
sMzxJ5WIKtPbCoQOhErkWCeGqpvRUatuTDHZq0nrofkG5Ll7D8bW2nyZAtzGeEle2+mSUrSt6B/V
EvtXjojG5eU2IvHEpJ5bUuWTbg/5veRpo32J4ATN9xn4RrGgA4GT0KJi6ZpbD90UmKLiUruElYF5
bf2WpBGDpuKE5pC013QUY3BPE4ylYswt6cv5NPOydAo3ZVqJhUdB0dS7hVDRXMIGXj+UYy35LoQe
a/y5IPOZs6BCLfYr3EfAdzZM2HjXI++LsDTr6MnUSK4Pa9/YNGpwgOp0ngy4jGU0VW+CdTZ6pX6q
5mztbIjUPYnVvKTNLFTwpa7D4ru4BENHscA34WXl+t21ysUngipHWGZjF7fTUYJyIzLJTfc+MGzZ
VABCkwF0Q+KdkrH4vZzd0g0fwip2cGwtYuTlgtD9EiU++azLQEJRX8sCte5AdvD6shqmGzkioM6f
GR+GN6UWGBmiFlc1/Su8B2WDoLvy9Ni4eP2BYlC5XRkVFe9dpTbJQLRf5+i6q3w8vgQF4ew9BASG
/UCxpEKtrynZtRxMi7ODVGsWleHo740sEg2lErqlcclLcl8HnKM/g6CGXDEPi9y9nA2P8sVthO5m
PiMPUd20PMHlO4w/aSPnhyCI7SdRJOELppncdhgKyNqOwYBSz6K6Zd7xWMCiemtm/QmfeXvVhy0G
NXkDpDxce+LhNFRSjhnTyNlSHRTtZ2jPl3RkkCNqHXt+ZRYd3CfcLzdcbpXYDwXMRHaKrcthBCjl
EGpFTjEo4zjzempfKyQw650uB+jh5xkOVikbka0++QmmxV9hiYNKg119XH1GswNOQ3xe8TlEvmlw
LEga0gExCJIhVEPdS7VwRKQUxTEEVzVpWADDY2AlcgNhB9sxUaIS6KdoAHknMVt9iDTRrwAKNO1j
JAbYGixgijzWeCEprS+heYZje3U+Naj20jsEgkmcUY2X8zIMhR/2zVg0VRbFifbfL9Pbp6FXXXe1
JMmm8DfawD4iVfbqjpaJv0JkWdO9EDoYjhgKTvwDmiv9DsdE3+8NY43No2pWIQZAgTreDZ7gEIHj
yxn3AgW2QrNBo3bkMYY/r6t7tEHVzFnPplCdg2DutgMM9bYfAQMILFWAnV6V27Bg+xQCH0frya6V
8YQM0/kzHUKEsFXdX626Yo+Yxx+heYFjKSp3sB6hcVJ8DjYIJPYCmq/1BZXTZcaDyJLwhxOmjBJQ
ndoNtS6rJt2fevTc6q/VNtouw52ChYNoK6QBODHV3GXVWGg48sOOS97A9E+gUuO5nk7LEI/ikIBq
D9hvMXNRpwGDkefeS3rZhEEzlyUy9xF5Gw6fNm82K/3JQWYk02hYnMI2Rgf3fcKzszhp40iZz/CI
J5gt7qI4fB1iRGj57KWpsiSeOdRrjq/ta81hvJQT1DPqzwrVuTjt+qmqXsiy4fQog4CHZ56EHcs6
GakoH1DfnbOhn1GsTSu+LmXeQC5L7mI9GvEAxE09pyt8zfVuWguGVDjaYkQwUofuLTDghKQM4iX5
ADrTnByqVfvkjeNN+U8WASq/ZjZUSRarpI3uVekJbMA10oyqtl33uMKSot1HjSXdmjLYR8woyVf9
VqaxcjCMwaJeEBQOa1KMQMVLW9xUA6m3UxiTpb+RGp2HlGvqQQDQlXknjNbVbbQVPSbtCtL2R6AY
gugeSuCEY08Zunl0NPtV70Ek9WaP2U3dZegTsul77zsbAPm5OXEKFGqDn4nqLneII6XKQyN1g6Qe
iV53O6Ei3mZQDDk7pXAXCqMrwiOGdJa5oD/WmByav/tolTYvOC/cweO89rlhWrc7RakY8wiMJdem
o+nWao8MQyFVjmEoiHFidQHegf835E1Vy+VcOJKIDMqnUrIc3iIEG6ouOkxooLk/lGc+L3RDzOJ0
fFz7eMD8yYjYLkVnIWxTSKC3Jh+xDNQ+XqZwfE9q1qoAuUMYOwqCM2x5fuq2U1Aotuj5OjxMO8SJ
cRYoIw880tG6nNpQUPE6GbCJrj0KDIvGG6/jJkYMstDhjiW1Wj4FeDcySCtUQYZpf/FnR+I7i22O
b6dLzn5VBEO7IPjCBPiWNmtRlndrF1okK2aiHBs8blGATTJ0D5l3KbGd7N/qFfk8plXXpCPvxs3B
iGAgYUiYBge17gz+0mDOVg6TuGM4PEqEiqLZfrQV+mtfm8YP7T4u4z5AgWjUtAddnJv6IUa4j70c
ySRme43QaHyvdMy8SF0o4T/uk3gSzyGKzTWARuhoue8SBsXtqw6mIbgfSrQwH2bZjBYeHKtQUZbM
I5y6IQTVRp2qDp1cLJJY071JkPjwHcig03gFTWvJfLahKzp08B00SZ3khHEnrrxGb/Qa0bXg1wiL
YvvUq6Y156SkfjgFkyq7r5QQ1K34JWbbT0MXTKlKIh9cDwR+aw/BZKcaZxxIm5lEZNzv1qkT5ra2
DtKtjpFkft4UhnQzQSzaljVVPUyTTBm4N8GtLp4piqZZ1IPY0czbOdgApEfICqdOdfK6pCviKUDb
szBZ3HRch17So0HfyB9UyzfyGlaOsXPdoredadJhpGUHhTwxKHr0aF2hoWUXFuxHE0VTRnnXBCn2
3A3X9lKj7RkMX/YkhFhg3NdBiA4m79G0XFMFaKBI13HRLDdVwuKjWya5HXW8BKSHSWHkJ5m2tAT9
D1WJsLlmobH2lVlwAt6TMp66awS2dbJXrJrkk/doNuaqRN0beluMWN7Xfa/4VVGqvn3yAh/M1RqJ
1p7JBEgUKnjQXBxau27svpmSrjwvjZHtCxI9lFdRSke0PKLUJjr0YGK4DtYkm7CZdZDBzYavOkdn
OxFy32LA9WLKnXyBJyexYSYlLF27XYfmpp1OCMAMPliXNNrc4zndo4uC8TI0hxG7yfWJ4mOHXFCy
qt1e0A9ExXfGTt7LbUuukUTz4CoKCpTWU07gxxhdGtMiOpCGc31om2Rk15sa4CUQRuvgvvh6kqhp
txPMcPau1MtapaFHcwJd+whjhGS0Yobto+ns126ORXQ/wEjERvuLeXGImsbCZoHiwibnJpOd922+
dubCSHSW3zJTxP0JhqSbP469nmhezqvuryML56V0KVoSnuJNM3od2DAM9ui3uzpXopRIOPVoNWIj
2tX025I0U3xVbGWzPKLTEju0kKrCbD9oz2j5XbcDUSdCIds9kdqv4w0cMIx7VrBXR1TTs3i5DuPA
rj/XkTX6up6nLtltExMoCkoEIima1xP6hLW1GFwdXXwzkc76zK2A4J4MXkKTT1sUtRl0HhzzH3F8
GRWfxV5iSv9WzaBcvxDflvbGuC3szwkQjtvlPicFdDvSrXNW2yRuvqOaGKAky0SgLcrmyGQy22Od
dzvE1C0ejThCLwm+N9rfycDMNFuDIDTYJmI0kP5odvnspEb9CjGEYfLOJrMKYJ1RJ/WP6fJk/JFM
KEDDF4GVp3GQa4iGCsKpJ2pM5CbE2mhpmXRSMcxJPAXzLEGPgOQ0YgEmxWg5FrdRlTi/x/kJW89Z
9fX87ppFL9fDlnTsk1kmHiNrGZvpvKJIv3wSSafnu4sdKT3abirSDr5NY4owtFzynqJphYctevH3
Yl1lcrYVRDO3aPd18G5AULyhpjW2KFcxMFhj5r5NUzCKFBq5yKPOr1tU8sxYPWLiJ0QoNIMv/thg
SBcPROBiYEMqZ1HI10QTCdFET9CaRem3MOPg0hrS1TgdBEZiaIYxDjO9o4JUok6MSg1x31Cm2Oog
5Q5xa5MyHK9uS0s1QLiUgreAhHO/QOkMzlW/xLz6ArMAdGvSyYPHNB662bG6yfwIK3wEoIQvLMwN
rTCVlP+LNQ5O0wETB/RbqcsIhttQ2BRuLDJ4ftMXit8OrmZflfokq98rzMi7F3Qjelig3g2RNTuU
CbYJeoGgCE7/UkwLWVYbqyM855clJ7wZpnRbK3aHtms/5byAj8GvDeN95CjyNe67obdqR+TnJn7m
8/7Xxtk+DCkzRecFQbfa0fpRoFpRs19Tg1H+YUB5gPGoLOok2eP5SFA9kjO5sTim7Z/I0f/Ae43y
D0PKqIFFDsOV6IkE2H5jNdTuqvPBADtPi0EzVKjnBoSLRI7R/WJRs0Vm1QQkQ6ME9+mff3x/NDj3
YUayXFD2rgOT7AeAeVVeQ591gznYMUOghiY6GuDiT0wz/mgu8IMMwYwWS41Svoe3xZg8uXUoplyX
CHBhhGAvRrtwMlEIR5e1/5NP+A/mhT8abTUYdcRjJGJ7LoCXcXBQ2o0oMv/JG/qjq38YpNSAU9qk
kgxDUN331oSvXujiT5QPf3TtD5POiM/HTpcF26PzjEzBrKd6UvQXL/5hWNKFoeuHibM9is87zCCj
4xGi5PjPF9QfvfIPk87FgrYikzXflySweJjPRRpWeOz/2tUvf/W/yJOiVlMMuuFzibYONtNOApi6
DU///OJ/sEI/umxxg96pXhoslyqR0Q+LYpLPCF8jILJE1OlUTxAWHKHXY/qXSJOUfTgCKlH6BPZD
bA+yL/sUj8beNiHqqv/8Df2upP4fZnE/+m0lzUpRDyrjfSdkhdKz7FePrgr+e19Dx19jhNz4Sh+H
PT/Uunlutvo5xEpjx8LWU4Ukpax2AI3+WGZa6Sh1CWKx/3x1//q2/Fv5Ptz/5+uw//Hv+PfboJHl
l5X78M//eB46/P/vl9/5vz/zj7/xH4f34fZb924//tA//A6u+/e/m39z3/7hHzsE5G59mN7N+vhu
J+V+vz5e4eUn/3+/+Zf336/yvOr3v/327UeHyRFkO6Z+c7/9/VunH3/7Dd3lMLwYPv3rf/0bf/+B
y5v422//q//xrfvW/+Vb/+Mvt/Xb8P2b+QvGzvBP+z9e6f2bdX/7TdK/SgQNEspYQpOQXAR0/v33
70R/jQjHtHUsMeXKkosmpQfYt/rbbyH9K74CF2sex3FCILf47S92mC7f4n9FchNzKZKQRQQ/Ef72
f17xP9y3/3cf/9JP3f3wv6k7k+W4kSQNv8q8ANoCgf2KJRcySZESpWLpAhNVIvZ9x9PPh6waGzEp
U1qZzWUO3dbWFIktwsPd/8UhLXT84bcbx7JNoVqCO4N34AiIwheHCXgS+FkyMxtrKuiHGsVLWdtZ
oFlW55Jh17tqzV97M6m91cleKhWs36kU1WtG4S5JBUcZ1NUP58mAhpF8GSGzXokbF2ft+RZtzRH4
4Fi8EeNSaqeNoSHUjNE9dhHOLrWtDDiOgGxi5zQ2zTfYgfdmN/hdhAg3M5v02lbcjrn/3Yr/cwM6
CkJeleVcztqVmVrbE91djLu4AW3dGFgq9GwtCYO4qaU3hGHoQgK6GeJmcFP1qhh4i8CXd2Dam4ux
IUxhXwoMOj2RbV7kdMGYAwoh2npiUvl90pTXhF3OLy9kchndchypXRxi5hp2/QJwhivxWB36CDqg
1dfPVVMgU1nAe/AbrLxm652P0+R4VijKkzLLR6NUyxM9WSUAtg2/0ZmbgnaW4iMK5tHb9sUecK89
DmW1YHOpZ4FC6e5mmW4Fhkm52kLURO4YrbtwkA+NAt0xDnmRS2P+2YXdEU6p7cNZCm+iUrFBO+tl
3xlrfLeEn1eyEege61Ol2gZtrmm+n7vsVYU1FHRj/lKea33GG6y282OMi4/aav3xUyj4Z2P9vJG2
zOHtF2JLgKEI1dQFdoAXZ6i1liKPkgbXXy20AxKiP6Es0/Nuey+UMoHXHjm0n0bnSg4ttw369sK6
gezOsi1NnsMIP//peC1qx6o7B983u4vzwO7z9GjBljxIGnd+pAG1JdZKj7eVxm2xsKHLDoKtZZd8
0Bzifx5HuwEargemzJJWZeYDy9iYDk7LPk/D3rMdqVPKKuW1udhn05qLe0d4YcFFF4B31qU5hKD3
APSBpZyjytJvaAffRnGG6n2EJQtaEmRWD+SA2P6+nu3jqMFtzqKbgVawGxbm8e8ApM+7yjiZcJxd
GEzUxgoPbcEhcCGRJh7d0e//9lvr9NGlaUgCksFk47evvJcJ3YWR22ayIEY8TFp1bUxd/n7RrQl5
qxl6x1P0XF7bn+8/Nkxw6aCiMVQB7/rtlQdZhLS5sFYMKUy9cXBs10n6fzcxeot3uqlJ1cEMYBvb
bF6k/SWjMDSlyXP6+Va5t9omu2nD+OXKSzwbBl5+fR2OO7wEFTz+0nOrKlrLol2b7yuZv4bMN8wh
czmlG4GhgYuyyR1l4mwZ+z4o1TW7KYz8VY309bFeof4CbHDuLA6zUEfHKyikAzBMccgpxHZQzaXX
0j/wtNJ+UkwFZNy07uW8tPiGDbafzUPqjmru7BTwgyDJmfrO6Ky9mIlvhoqrHzoB6CMJ/4zxUOpJ
WNxaOuSC7cHvg/DQjlzhv8mV/9XMs3JII4QttUygUDOIC+pAre+k7L7MvQ0aXE8QNnq0E2vyYqTa
Y1Gv4U1Yp46ra+lrK4fq0A2xQ6+mPCizQ/uQsfG7vEpe2ygEDKmIuY1m0awbGX5hq6zvMuqkN9b5
izmyBpFNfG7WeoXS5zzFLA5P6TPuW3ssE0c5TPEoA032z2rJbp+26L0sWfdHPRsdIx/p0M5zKXEk
42JMPde/qWIhLMNe8/Mpeemi2fapMuF1mnnjJdL4Wrb0Z6OhkB/HaiJ5SFYO4tVUAitPX6kgOneM
etsvmOcLc67/iMvaDzPj9GRm0ClCxgE2QOCeBlC0jAPETyltvaJVni3oU74eto7nxPDlDFsLvUHv
4h2xDHKdkbxoOp8DDCDxlI4TOF/AMgq9OBl5/SlVnScgu4Jt2PZ+FtrxnuRH42Bh0Euu8WnKrv1o
Jqtwi3r4QIKxhwvw0oquPXYD1BfFyrvA2WRKxUKwbJvU9Gw81JlL/lrS+HTNZrxt+vF2LbLXnNFH
+5lK2Y/wK3a7CSL/pN2FOCd4djnavhTWPVb8aGuBcGhR65kvQTT8sGadV9uRuVTkVwhva6gz2asS
KaxYvixzbV4NFKJeJhrjy7gpIspom+WuFxAowui1onUMRZ5oTdfT9pW4Os1Wl7oQaBIvX4sXSMb5
B7rhAAajYn/qcIRa0/jF1ER1iBfR3pqh9ST6nGckPT2Z6UButX0YMoP7zmz7IFM5PM5rd5lYNqJ2
4CaFee/WcfJih+SMRqQ9anbu7PslfwGrhRbLCld7tsZ54bYbdT8s5501A0fAWNnTV3+qHRKZuBHZ
31ugYIWpqvZI4t75xkjyqev1elfOfKwh2bINhb9XFRuFLWYFIfQp4faxXWqGRLtSjvFpEooSqFOY
eLXNoq365OV849wuWcxQrrtU4UxzHJ5bGkP3xwCHZ4elMfG6ntlqVlzfVXABggTFnWctqDDWxjqq
5sw9FRK0pIcGAdvtVE0ow9IsTHdzH5ZuQQBTui1gWQa/w3OwdLO/P3AhjEeZN89QBmzXnNPXxuSu
wyZ9OYeLwcpeIabzWCORoEwjLtCZ0JRQYni1uaQunOKObiMvkWKAfGglnyJLttzRUA/oNtJTXtmZ
nzVEJQJVFphr/WzI6nQ+ndAsMdYo4g0Yqh7eSDN9XUQIWRy2U0GS5CUmrm+IU+odVqY+8fSvMieY
aJKVC27TuV2XfMZdjZCn8HdHYm1mVryQ2di3Vv7Sk19t4YxuKCEvN+/PQWkwCC/UlM/pzL0lg3kv
K3M9NLnxSL2DjTpsO5exUC/IiVPPZsCXy4jef6qJeEtYzERT4H6zWCvr/vyE05K9bluiSYzH7Siw
TPnY19zY+RvU0rlPsJB1BdAvSpsT4+ANTy23ZVOCO4USBlSlts8i1dWT0aYIs6I8gEieQStmMZ4j
na0TTPBneKoWg4hqrkpANJk+QAXrg1lh/8IbkcGkrPyWrSuHHGLuTb99nVlh5RlrdVojuIa04fi/
6nW+OUfihIann5hR7k+wltjBpFnLaj9Zed2sLr9hcif2vOtmfmp3fIAhGWoAkWHdKVmR3FeOyHzb
qDl+OiICa5g/v50rzKZzmE9N8pyZxqPahsESZ8teYwCXmy28yG2FzSv/kmbAo0Gk2Y0g5AzNZNG1
DoEHPW3nokqpsbnk02gOCcX2dbu0fU5KdjgDPKVHFVRCd+EPNiNVwTn+5lt0DJu43JeZqkElqqpD
k3Z9sJ1xrcMFophVbQxsIGvNTqbJXUtAMY8+H/rTLR0ekjQPhglCmRLmy2dYEdXBAvZ1NSTVrsCI
57xWyr54Se34FRXCUyjShQMDFv448qq30yZ0iItZzxYIcZa6my0GhZmKKVx9zKWr923GZCGocrA6
mh0O+1AMgOjuJxgkvoFJlKcbFsSXJj7kdcWBt/TNPVGyuU30uD/qE5BLZ9C+mrV49hHngeMNkx1U
lRP6KXiRWwFiw1lFhHlo6zV6weYTkECD772DczO6PX4QexQtpBpz8lo11TMua/2OUZ3Fd+ZYrZ+0
PK1vRZnNflT3n+ADR3vqHGQ9oao+C12FwlQsJRmxlvhwUEJf01ZxgCa/M1bKpLGKttSAMU3H1oit
B3WA+TPByPN0BgixEprqaG8FXEa72G3W9l5TY31n6bN6w0DPl0HJkfRYEvQ/CzVPTmu3g1yz3q4t
2wk8/sXeyrzKqjMfbiH/ZYOVGcYUQ0dDh0APP/PnMk28abNRwiRQeKAwqLbzSCdHga+HIoiTd+GN
jbL9gQ2KEvQj1F21KXNEbXUfSEs/QnRD2FhYqGrq1QV2ncBe8SbPbK3b12qbekmqh1w+5Y/1/DFd
HfjbawkPUlWHXTsYN3k1fkWuNP3I+jY+FI0d+tMcAmtL8ztjfYI0Wr4PM8mzosYELUV0XsUcA1dp
+txjNSAKy2ixmiqMBBhiUlDDJaYrE+2gbGxwrYN2NEa6T/L8oEyZx7A/0kQx7CJ6aYEd8U2j+E6Z
2lsgzYpFOH1WxXTTMrbFtRPako6j/KhhkKPBllkgZ1UiVlO+GT1RN21UDTKQ/hhlqXTTVpxaRct8
5BSzix1057cJ/rpNEgu/mwt27Vb5rBmiSrESlpIheVXnytnFMfmTGhJpqjJePmu9DkBtyZXpe5xA
6FnCVyxuK0+qdv6lbABY9VU8j5JQoajdc4m9kVtkTfs9WoGUOImHYDWtfp9VJMGM9l53U0bGJKjh
MjdV4Myd47iuZCdNcM5FBAehGhh2jRXKw7rlt7aK3oC441sa2xT0E7droT5qs91C7koyry1Ytwik
wVYiZ69P04szDvY+K8fH2GbFhE7Ruko5EjQ5Crb7HG3xqNJ92HemSlnIae06pNkYsb5AMHsW2UCO
bIjHDsGgC5eGFYrjwI2qxow4FRaAhhU9lPl0qhf1KwVksxOj0d52QrafByX7M+VMg7C2byD03Ewt
QQ2mXnYH51YJoBfZtGh7sustnK59sd5lAyfeaPeQjAz7SUuyl3opTiQY88OKQRdZoHZXt+Q1iuqc
VJRU1I124vVyStx8Lj45QJ7Ys627XuY8K4Tze31K4weBovHPRPDuS9LkQM2sY66zwuqc1TAodkWC
xTst8on3rFv2l0or21ssDqanolEEinuWm9yaV0m0eFOWxd5iE9dCKH5B1sQzQ4M0ObimswXpgmqF
qW/k3l2/8rDkmHJl3lOZYLtftdUhj1QGjA/dUXXS11KJX2EOPbct51BXGvdoV4V/PtH7mSJsS3ea
ba1GLJN7mE5UeeQEFNcySLVFCbBksJENcmaWS4WYYKta1pkGkYWq1R+i9rkqOHrGaZg+RDArYaEI
Pna5DZOBmXaz0Jl0HYH8IjP77GMzjIlXCDVQYA16M5APo2w0GZxPubavSigAGmmUvth+ZCP5YgIF
UZ8ZlO4ca+vXQrNiKPOz49G1GOmADAY6/SHaxCYSNUQYfsunjr/SFq9iFeKlCMfylHPqnVc/9WYA
gyO5oVh9pQnBU+XmR9jKe9ORj2XEMdmFnFwp2putUWXoa3MYIme8Mxq+yJJtZ2DE+kT8P3odORRB
IaofW6csOMwcpJyqAiFXxPdLQhijGZkFhYVQIzP6G2VYEyJuDX8F+ZzecPkFTgVScxIs6MIf8nZE
rqHj0afEk+o7Mccwq50jjmGr3ljqj+ez15nZp7EePv2+8H/fcdZNU1iqpdkWDr2XzpKDHEQdV1i3
69tr2koqveehrW7uoVPrj0nE+vv9JY0NY7psNZiI6IUquaK4HJk1piNq83TBZL2kzgUsBejv++em
pg+ZimLdrYqa8eJYWLAw1x0CcPhrWf3FaP6wm/oJpT8KrpjaestsBksogWlZT9kYPQjmlnpagTYH
j7PBjyfYSPU0PpiFAlHP7sm5++jzuXd6LsssVSLZKeJXc+7RYvUmtgxr6U9Kr54kDMwbs56L06yo
5JDjlgdblF29tuliIFFS0gOYd4pAcrfVfbi72x8H+69UwVe1RBwCu2NLPOOkck3KbN+I7BD2nnpt
oKL6vikOCKGBTTDsi0bEpW99mieI9Nic+7CjjLUZlnfTDTRBTNwezCIzvmDOTqwHOvCygR2uQty/
8lnf91x12wE/MXX04RuA8bYbhvlcYyQyG/ap1eluJ9f4gGCQg89sdDdTcG2LzVF4Y55o/u8X1NnQ
92JB0TFwbNBvYhTtq7eXJpioQ5LBc0KBN7rwrizE24r6MZnMTRhT118HkeInI1bGtxjpQ4WB/Cen
Rhmgzerz72/mfc+eCcDSsHTgCYGw9+JetLIXlJvhsO9CzQ7yBs5/E/G/cLB6mrt2hCqlTH45tfkh
icZ/N3P03CwEJ+AGHJtPAZT19k0UPKHWl0q/R6sH1YmGjsf0i2vGar8IGnSZEVAaNn3PdzAVp6k0
QMkg+iJj9QZsi/02nb8qS3cPn/7Ppc+Ta7DTL2KGoxkOq8iRKrjPxYNhTxORlhT9Hl+B7jbsaZgn
vd4e2Z+0cib7Keb4dGtB9wyN40sx58t+nNXahXU+ePmY/LXmX37/pd8yPv5+1+CIpiFYeTSBL0CG
GkZu4oiaBZ+lXyuYYD/+Tn6zlBwvn5srCPcFBr1dzzAI0hCFGZa8AZFvv+0gLcUMS8TddmLdw9jE
OlsxyqAK9cQTZM2uOprf9Dz9DNPzmAvrc4suHBHidDfIDEY9rK7VSNZrnsdbf/3t5jMMRxoGS519
Zp4hkZ8gD83GODGyom6PwJc+TU7ybDbs+0GUHJlSHoeqOcU0yf5gJFa96yo+EZpDWrpK9axCm3Lx
MES4VkvpMtdtIcnQ7if09m6fpt/N7mD0YvaR0z6uvXVkgvajJMcZImgd2CulgdJHQWzRqbHgxXh9
CY90Qx0zU2AdIfLU0wucQDt0ux78V+nmYVkwAlIpeDW0sjbY7nzKpNjLHX+/QuT7d7MhyQYNfNNx
bPMSz3XUccYOlkn1uBTMiCebyLP6COXEhFC+tpreW2INASgW624/juL8mLRW4eg3FQmhRas25NhZ
kXjd1GJgUJEAJRq3vBkLrHXXQbK8oyWBU5VNJzQqrp7W6ntIyzIw+mEkj2ECSl+6N9PLIOi2JJsk
pR3OeDh80lOD82C1z4NEhYBH1Ml2oKeqEFpdJU927SSuzdB4j7lahuOwvCTIvbAuByoV6QrL0Iqa
PfyIGznxYiQrISlH88oxJt9HGqBD1XYsEF5LWpeRBhQkRP+IdVlY0hVMSULUJVt3jdWXr/na0eHA
BtbD64eqaDM5LTM8NuTApPKwGCN/quMXSQmfTOBNyFrpBVIC8n4zvFL4nZLinf72qdXA5rWcNhxs
HCX4/cL71UcDwAMANSyixjvkuKRyleoaM1G8w51C5jpa9nKuvaIj65yLGTn/NPy11UtLRvtpaOJX
HOyuRKz3AdKCFgGeqElNf39M5HLoLFxb6j2GQz80NDQer4GL5a30puXa1eT7HMhCsmg5m3ZORYVx
efJWmPOg/EA4S3azy2r8RTZYcu0kynAsRmjgklCvPSCHtPXoQ7FWz9VcZXdmQXKvC5jLtrrc5Xqz
HkYKbzfDws3VCyp7JezGu1SbrnhNvj9HuWNjA4otk4h+SSRo0ZUV3czWspQl2Vdd3ftKRgdiENRP
tLKFP4r8Cmj5i+ybq7EihEO6aBiXOwlOpj1V2Gztw5TGZlNpOoX4LE8pMqZDXPT0UyMY8Go2HDva
U3ir0Kjceob025WgkJXwGZTsMNmTgqTHWolGqKbe0FpRdw2pZa1RYsYmZbdm9M9ypZo490RKlcIJ
1ry9QxlHNEsM+rUb/KLLIXnMqKi8otLig75a+j7K0D0kofY5b+SKjBVQr1ZN210BHXYxhpeeHmKg
ZGwIJVSzx3miT3LGNqpcFy6Y2/etEjaTnsvNAoQi/Kop8wxju5t263qVIfbLsGFqOgQeMGEBZ+Pt
6VzbaxK3OmEjWvr4ISuAMVVqiZ009N6lsVxxBlLkJo58oW1ON9vgQ5dTY/vIBfOgNNsJnjo9onOs
L+QENLok+KjpHSKLvpd/nqFNvUaU7oDW3hTA3fdxykf4fex4n8DaxFeSVxgnQqLSevsgbaQDwbZW
ty8tDuMBN0i/sLYtocfjbdQ66NnttfhTR+UJ33vMrpyZ+vv4a6NmNDQ4L9Ch1Et+j2PPmTPNjOoU
OShaJdv5Qc3o99s5nXCtcfQvZW0UXgKr+8h8SuFnOifkrNDHZoAbRVyGu+ogrALVMsuUswtEyQIA
gkH9VajDTbZUz0pH8/WMP9DaUBX6fCEGVjHGoc9GvaEBBk32lKbkXhRbjw/VPUBanTy2zaR/Ebnh
Q24/4auD1aS5wjLdOC9F5LzyH0APjGR+6F2a7xlsveyR38gr+fAvMguk9bZqq46jcypfTjQewerK
dIqrfQNIcQYICn2DhFUQoTphG659PrlRth5nkYmzHMELky+AB/XxDMOsYoA41Tqw8CfxmG/xrTGf
dPiL4OL1nyWIvh8tYBEWesD975fY+7hnS5OMgn0vqBkva6QBs7uuoPGyV2x9z4wscBNCRbZQop67
UShFrkS9d8mzxZoiP6Uo08lkGEb0dlUz1i9c2ow+B63t2l3q3nKTDbk/YzHd+fMOgEIj8QUmx+b4
s8GAY4/uQavmIWibNgsMyCwuVI1r9NLLg/J8cwZ5LfttYw1tP/8phTYXO02VjEFhSdxgGtFyD0hm
QQGAyxgcdG2YxS8ut21xmEqaSjHx7thBRYMRS5XtJ2NbtVZxwjaAiNSxdqgdr/V7zkbkP1cIFjGO
iAKjEyKbSuX49vHidgRtbJN4H8cxwvNk1ImFLcNMdGcH1OTgasXkzSApI84M0tADcsPwgASpvNcr
3fpj0gvnIR2Hg6kNH+DTzwFiLdPVp7EJJvaoT6uju83tutw702K6dV8mp1JLHdgqBejm2pe7LuGP
Y+Jvbtj1I+4V6ZEZKiruFx2q5EoWPrrU+kANo8ceCoLJ1yMj9YQWj8c5nHZ0JJugjRp9X8hIu4HL
oYCoZB86hCkeZZuGUwT6W11tk5PZKCmmk1n0oaRO3q2jMvoYVdv+EPODWCov6sa2U6dmeFxI1HZF
Hqa+FVOpIQAeaRsako4gFphuAk7tl8gwbyCoGvDAMif1zaIpGWqpJzcDPpkTTIsyo2UVanvNauyD
k3AP2EluEuNPda9/iGL8PxW6w7e2qaz0Ylb164D6eY983Liy0S4mekJ8kzZJmIRES1QS1OtvP7YT
Na2j5JzyMCjsw7nu0XJYI2WHHwImXn4qC/Ghbhpmg9cTWvd10QNZbx+wynTfbnvsgNKBvN5qrdRP
8GbKZYqmHeqhy8lg0t8Z9WBR7NS3CZC+XrblDhBB97auxM7WVuVpqSb95Gx/Pq36D30snwwLtsk0
mzBJjEELhrYoD2id7Svdn8vDC9ofG4odTB5DoLmco0PkVA0NZdUubtd9Gy8uLaIrBcpl8DxfwuJF
G44wVeNyxhJVmEEjAP/5Yk5rvxrphY7tSJlRr5BBeq3h3SjXqqLLpICLEjt1khvqCcLGRYSKFMYu
mDEql6aymgDwC+3bykSlMcpUCANAehhEdccKSzBP7/+twmejU3LOwfMjgae5Scfl7apamiIf0wLP
7cGsFXB5xmqjXF/9NN0uiMrqWDu9vSfaPdF2yPa5bo6ff39onRlwb8LYdg/0qyW1DKTfy6EFbJvW
kq1i7jCsYsrF0nSHQtdaCnHRrW474n6TFKL7Nos1vOdF6vfVDOsU/xb7k5JZ62bo0aLk1NPdwBzL
Z9FJXmXTkd3F9a7I4vbjtCzd0WgtHqePrVPDtPiTVU/NFxnBSnDnUk32k9M/aFaEqGVU8ivJ11ku
8eYZSWABBExN0+giczZfvGfmTOkNR+gO98HyhEvavBN1hCx2rMab80M4Q5w/iCmyTl3MDwAeQ89Z
xernKtyRlRTM1+hFeFocRgcnim3fwmGIfS2647zK1xouxgH9NRQyrHP9JNIeM1lo6JKT8WZd4+6Q
N2YLA2C19+ZsjaDaXaAYKQ5Vq9kEuYkekCJkw9hLZVfUcvWZ3+dGdTzvMjRS9zO/uatxJ3HjONpc
DdD8hlP+gO3ll7VNNYLQcGNMAzeri9yNmni8k4nVPytV+dfvl4z27qTlddIRh1Np0QrWLmut2kH/
tlI37XAaoncyMOzCSsdTEk2f8L4P8VHT1d3aq7qbmEvoMbIGwpFR24cM62pXSehe4VqlernDNksx
hrhtskh8Y/6XBbzsrLf8FfM0jqjZ8AItDzSSBpeXbu4zMX5f0xojg81YUfRQ9oy+03eNxGYbVXTr
KWb1ZciXYTfOylNBQ9rP1vZfZzZbQaSi2Xe2zfMus1nmJAZo4wWMufEKZd5+2D54i+ewN6nReKUX
eR7ScLF8NUODZkU7EquAS0ZugRRciqEnTMAJ8lPA1GfYUfFtvZaqJ9Zi3mkiTO9js49vJTppF4gU
Bdekrv48NqShSLgxhx3/GJ3wNEXmXbga3U6FqjKbN0uUVn6zsDjHFN4m/9arSWx8xeHlImUNfTmx
JMk9X/GaXR8l7kU7tVnHH2pVdYdB40Pi1VCe0k6YAdrcCCPYZvo8jXn7EdSaaaJ4szxihb56uoRs
sNl3B5q5NkGENfkdjCTnCKz42CPyODjZwvJfneGuMEsL88QKvw5BbOlqRuZ22+2AweVbNjl+NpYI
K8mRWKnETDD0DGmlO4woWUq9kt5LUSGvxRjgqxZaOTwPxm+dYlxqd05b0DsdIzwCeJFubKlmENPQ
II2iSXZtLOEvtguLhIbCRqreQv3b6NOZZp7hNWnu7BZmSYr54q6tDSJspVe+ZVRXBzq9O0t1lY4Q
54lm2Bwv6kW4S9E7mTyHsVNHUksbBc1XOSPCJqUiQHWDLRmIZ/f7fpqVncawGmhiTXyrpr19WDDy
wRQkHNwir7DBjTbyUcKhkOHcjcWfgZOYxEPihsMafyCom9jdEsGWnufAJgsbQ2GrwdIOWPLGKkwX
/dM0as+6gu8QsuxPYZz8RSU+uDVQ5m3RKxbO57iyMAXJfsBAQgZxbjcBth40i8q4Zuji3O9NOld7
HUB6B2xOGB655Ozk2pUO4/tPBcQHI50Ui0LduKzSMdGHGbyiu8OMiASk5nrQ5pwjnCP7EK9Gc+V6
6vvEkrIN/20qXmjqlnU5ts2G3tbICCkePCaNYXMwQ1UVaw4GQfb7Esfh29nRkyDqzF1dDS0+GHwQ
M2u0oCp4vdZUAgVMVujNVM6eM3BQCXTqvqj0FlKC2u/rhkdJzKr9WHSEa6PcDncjbDl5kvzBKKtv
y/ahotIIYVyzX5k/8w3+YhOkJqzQtMLJM6I3+VRh53HEn/IuH+NsB8rwivC/8nG2ec2s/JuMuXdF
YAO72OF6S19LBuow01ip2qduJUwwYyH9+2itM1Kt1o7iZxhlWuAwlulRheQLR4RA5DickjG79xZH
EHE79Xq/r8ztNC0yyOA1eUmWcM4MxcAI+y3MMYcmhdYzLC/lygrKRkLEim+Wj3d0d4AVz9mTsbC7
rG6+JEmmYBzDmZm33FBtWZVPx2X1HSUGBcD/45+f5oQKjGEUvFUUqvkKZoiPz2fjzeD8+C7wF9JY
drgcZxZxhkibqBP5QD+vvMS5O8a9sO/UBjR9wLz+6PSRfegsgluJnb8vsIT1y9Dp/a6C/A3nu9+3
UYeRigqLqOxD3Hm2x1QMNb0flXX161HtgmGpEGU2oXOUeEYETo70Hw/gz+ZifS/g63pZrssjgW08
oanRAoI/q9hY8MxtclIWDNDcc6R0TF4fTFOugGW0XztkOnHB+48drado53OcE4f/a0XnXfK9rbrq
tf9/IOnUTHp5P6VPm2j0jaDzjx9d/1/ujzL6lv8s4Pzn9/6Rb4r/0Fol7HCIqjp4P9Xl3/JN2/gP
mhXNxKEAgIj/pjL7R74prf9IOj6ICiiZyMQ0fvSPfFOq/zHIUKRtgRfYG2j/b+SbFzFxk4GiSqRA
Afymx37Ja0EkEzW5bdoUfkO2awRk2zEyE99IMmyMyuVKsn4+nX7Kdrbr6SrHAsUg0iAe5O1xmco5
3JSa1l7NumgfySz9QQ6KDZJa1sG8jJNfhGvXuAP/qsOWAt92N42NgTQ4zL1plNrnbAzt0f/psz38
fQM/i+8uwafzfVGp2boA20CgeYHVO3DU9RQ4Cf+F/GuPBb6v4p3rYjV+kL1+Q9Cq9lWutbsQmyo/
Xu6Mdvh3I+ut8z1omyaXhpqKV8rFPWSbceOcwlWsk7nZhxsv3FaT6un3j/qLL67r0t76O2Sb70aJ
4ug4pvGaUnhWxsHIpj9s3UoOU5LXbjN105UXyzr9GWnfnom2OE/DgSt1FtLb703Sroo5tdFulpa5
g5ueU1KgK/z9M7EpL68Cf8TG1AxdG0fPxaqSYYYbpBFaeyOGGttkm7w9Hz6ORfL99xf6xctzKDZB
7HgewPGLCxnKyhvdlm+YCLQ/Svo6JSsmXVr5oKXZv8Mit3cHekzrgHazAYp9cTHmDlUVvCRrD94l
vJwpE9TPNPoLLJW9OTUPv382uX2Li70JUcXWNlYEDefLNliCaRbtggiiqoJckw6ocyL3EB9zNTaP
JCSZD/fd3MX9JA9rhfxDFUX4AjsRLUA5N3jr2O0eJ6rR1zIzVF1hNLVnouzxDSxzH3pZF7Vvx6XT
HIe0RFhXFHbvQnaPR6YmNJQmOB/5g5HiTY/d1CNM3vbx98/4q32OtMWk10ce+H49TtivTNhGW/sI
y9Vjil/RcYHbi/Oa8ZlpNLuaAuwIcefVwvogQGQhn6ZIt6+86l+tV1zhGMmDdh4WyuWuSDHGMRAV
7fN80I/Ya96XVBauKmLzCujy/koO1ANaYTS0DN71xZXiOu4mBwLE3gqZYz0PgJJtVXztYtSKV14t
BJF3C8gBDVAF0LmuAQ1sP/8JEyAV1RQEANZeh1ZDnqYkh5aI/4CJwfzRVFgIsumfomwugnTAGcsH
/G6Y+VPWk5sx7OfgdHiyLyTSA0xSw/w0JKPxzRhpEE8mk3E8rRmWT07X66e+H6vbLC6SfUnLsgBp
HdJ5l8PpQLOngtoX1nAUzsLYspjWkNOWy15p6Ju3bYOI0WBmDP9Q5Crqs8oI91MvGw9r4vBuYL7L
hxIBJ0Vk3JlBNKJqGiFYfwhFkX5bmrQ4ohedApHjHrc4hkLuiMgra3rrOdFW/cMkefC1gxKDj20O
W73Fsl7I8E5NF9/JelLTsC6OMXN/PagO8PvmoX7SZVs/y6Gsv9mRsNG9NKVkoglGT2U1Mce3HJdd
6SB0SASDORRRNx9sUdiYw9NtIxWeV4ZPYNn1jFVWeIe6OMRGFjfXEfXCd3Pq5soNhfYnrMY/SgB1
JlsplXmb9u0HzQGVtYrYb0Ry0HSlOJSjqqHcHCP5kXqFIloDHL8VutZ9WLEkRovZmPsOeAlX7n5T
/TgI9PIm8fFlGfKbET8I8DszX04OUyjQVWRk82TX4bC57TfJPm+m8QcpE+9k0ra6vcTFizkS9w0z
gnhl0MgxHtO7/6buzHYjR9Il/SrzAmxwdZK3jGBsUkiR2pU3hJZM7k46Nyf59OeLPgN0dZ5BF+Zm
gLmoAgpZSCkW+mK/2WevVi+nF88NCgV7sO1FlHRm+MKxbRm47ITDc1DV7nEc8VhrpYxNJzz3Vk2C
pJYyE87s6ZXPo1a2/qhMLRpToBk347acgvxgownvZMDnbfcTb99k9N5HIkpNoQddcxEVSHnstp73
TvJpueH66r47RA6nKDDL7H5KFZRMYh/8nGA0aQJj8ZhZOd2FmQ3j9PBF995QvUChl2DCzeILeByv
wU88vvEA7/rHyuUgtIV63JI97hKYtt2mslz/9wopkTzGyIRpe5XCiOdzDYJ5iRf21i5rdVoZKDUM
GzQuHtjHwA5msbdXDjgR60FNRtObQjoDKP4K3U4dGYP7kZOCf54SExLxCgQaxichCVo4qFgxy7re
BjKhiG1ODx6Rmeyq3vL7Zrpz8EwFVytubV/Th4aRr7fM+3fjZKkTPCRyAoOsHx2ph02ZL7u59bMn
6CNznOftsCOPJg5QroCxqiEkdIjdTzUz824x8/24djBS51SNYufjyXiZcH7fOIv61VjcyvOxyzmf
KvUzTKCZcEB11BGiXRcJoyBvbE/0N1irp5nNApZScCRpOQxIh4z0kGQoFccM1zavlb4Mp8/rD7NL
i7tCWvpA4CT5hnTtJRGJb/1jKqi3qfiIHxPfMQ9YcqtYL1O2B7/luBxFu6/Jqwf8fP1yCEFA7jsk
l5hbvrXD42Og84a7eeKACDAX4CBJj3j2R1jJI1ivqT3R9h3c9MDkyCmvmotCnwYbBM/ndJncG9VZ
6b3BVPmm64bwIw+E82yvJGCqNHW8qEuQVgbZJQdMEARw6wHUuJfzKARGCjMTsrpoORzXtpfdpO30
FgRdfwoas9yw6y2RHsfx0CWrPA9cLGm4cPVKtid3o5RgXRX51zu8O6IZzsCDmHCvd72jsngq/PXR
Vn5/btcy/5xzVlzaimBrJqj7SpXzpSfBfSxQGICD42IcyzV8xkW9xiAouQjD+DunYfE2gnHANVTP
m1AmPUnwS1LVD6ZZVsea6+lRj04ZJSXVEus07auR5qmGBNcvqZlJkE4r65VnzbDe5pAUjFv1Z5pT
sfO0BcUh2gQMDpb2thocNyUdmlW7DnIwJU+N3jUuJSS9NXChsERLCUo3PSQ9wbRd5yIAAAwmKyWN
3wzcIloWvCcOSesem5mKvIZHWVC8Y1nCi7VuKI+RA7Jnd+sUV/unZeDSYgXfJ4n8QDrlms0rdwgN
0hPWRModyHX7hCFysrKzTT7aGbVDoRx9RNJM6thP0uWmCNwzfYgUVwXMPGdHoFXoUf1MQlDV/mI1
G7GsF+Epipy1pJCIGkjxJilYwKpNk5evqDOGy0qH3+ZKq+VYRf/OM+ey+YctyZ5Vwkn2HTa/jcVi
Q9oVz6OljPAx4/W+d6GeUNTh3vNuiFrMLOeqYOh7bY4la9kkZgzQuYSI3vCOEFta/UvlSeSYlMXr
dcq6/pNSD8R7zCvdeERImelxlxQxDf36e7FzUjs5s1Ltjx81FNEjf91KsnHud4XbuRuceWrbL9UD
a/8WDqV1x0Oors0uDBqcsHy3TUed6BJII2tcMVktmr6cKiXWn5cLpGUqTUoSTd2azPd+5b5gdjG3
aWg8O5WGCsImfxEGtQD9yqybJKMl/SgRmm9ueeXu+q56ZEj8SK2jOjRw9wiCkZEc+rI4XaGJJAHH
8ThCN7/WrEq1F0A2UF5se582laAU2CJg1vVmpFu7ul2G2r6MbZUTUcvke4O1PVauFyfGUtzIjtVi
Bjr8mw0pjwupq8MKwfg5tUyLDsLZ07+6avVIhpqSUX+HMLZSuMeZ0Vt2BnGtQ4CIewQ5+rux7eY0
68R6JNaudp25XCjQKk+wZr1NEzrzGGFNmCAAlAAB1rKLaSxa7lWwmEc4yMnOAErwsHpVijs3+e5C
Nd7huEl3VR7KEynrvGR5HMvDPJnzHu7wArFIFfFQmz8UqGCsyhmmgWCad2viYdxM3VSeEMPNTTDb
5s5yYKPOdrHumjkvb1wyR6j89ZhrlM1Bb2iUaL7s2a5uEmmXw04OvCOhwIyUSMr9qJfBS4evr3TH
t6Wbm/PcAOipmv7bg79wq1qn3aZWNW+4G96NTsPEPOn7D6cX3r421XSsPSxNjfEikwV47ri2aayI
m58oacFC1UItT0dRP89EiO5CWm33hP7mw0yNmoRG++xSd0VcJrC3NEV230rqlZ2bQ0Fk5w2mrDHV
29ZmbS4bkd75rUx/XOn1G0pFRRQQ/Kes16wa0vXjdJmz7pVCmyFqjPE2s6dqUy86bjLWbVIJbVzR
29I1M8z3qVn3U0jIp7JhVK+tf7ZpvuNn5vkPDvZeF6VFgryftCkNx4Ed1TNVC4WR71pf0ohhfkmR
H0aM6cdqXDpi2L19cBoqiQI8V+x9MxDk3Fv31RWSEPpXo7u/W8Sy0G7bGsEpbOZiazu5f3CqJ2Zu
9VaNJd5c7W2JF+MbLOeSsGqYxiIrkj0xsHzv8PPpdfW+BuUlb35NHWxr8jTjconXYj0MrXpehp7U
47ScBmN8CagPvGTMVXlr35kpsUdn1AnmzYvtlGeZi8d0YofKa+u+mv1fafmr08G0VzkjLjNPnwYx
0qCj2lPr+be5Z50NeyU+4Y/9bdUZTJlI57nQdfaJdoKvBhLwLqWek11qI4N22tPtWr+uzjdSXLUL
bIWUrYt6U6m2ikZvMfgA+/xpbPKeVUw+k7J/wazPP+qjbJOf9O/cZlb1TvaEOqgaYR6zcLGTdfZM
r9rBq+snHRTv0lYMyN1q4/XyzhGU0Zn2RMSqnXQ8gusjOUDvp22Mxdb10C9IzB8lXsudFtVDwVN1
rOBuIDscBbBzg+ASBCsrGtQ0bRUjnYOw7OleUhxxv7R+/2uoqJpcO+9YEhs4hblHb2+i132tk8/S
8bmYc91/GpSLk4lLPo+s4YmvbLUY6+NLSZPa23XkIU9LWZkbO9HZ9SjFYMZ1Fn/DFAdcGmntLbOP
LgqlPNtuN0MiJoNXtUnI5V67eyPlitBrwt4jfvEq5QUXNqV1sw3gl+mW3K4Nnzf31ibShv9IDfU9
Vs58I+zuJ80NO1hi9LEITp91aY+Rl7Dmg8jcKCd8yFbnDHv4FRbxXS0g9JJqHfEP4T8t/Ko7ZtkK
fM6VzyYVxRs4yJGN++StsCYmAtCxSW58+ob7Kipz2Kwde/bS9nxoXfmCT2O8LDQ0vMyIoYQgvOrQ
6dTC6Gs3cZtgkgEuXXyAgR72mZsRhkQQOfngLqKFZiVw+Zqzrd/9lGTL97gXeKVmge2pmO49SwEu
qZ0mXp1q/E3vrnOfNzOnO+FUO5pZm50RzsN2Kc2z5M6yK7j/nLRMOBxdSwjoN+sGLhjM3NVbBhx4
L5no7ZFYHhX5w13S0kUypXcBx8P7XhljPLN2xG6YCOAkNlUmxcy9Obc6ujFtU0bEVMudKbgcB7J7
dcpijUeCBjti7GacJmBEqLObn2xDcnWRLWdJ7Je7tPGbr5kXdfKheGzFzEdqW2N7sDNj3LPfmnet
yswjpj15qtVBLjCXhGzss7nQ2Z72YwF0NnBfaLERL8Hs/Upmy97atpz2WeWYr9VUDQdpFRjC2qn7
pAwgvQywls/UhcB/cBxjj+Nk2hMNoKgTotedB4Y9dpFxMKZBvjQVWPpIc5qH9GL1/rPZELQf08HZ
mRg/Sk5kdHhSE1ub0ZhRu9FDm49mkzSY4qiYonh9JSmlV7mylk1GXIzHzcz3YeE5aNUFZ6XCxOFH
CR31a0Kc2m5Y3seV5kfdibji8d2ZvTUeE5dhki48GhzqdL7kJi49OqrbE8GNCZeZ+JEhRNGawCe+
LmF4sJn00PLh29jK9Ajeqs/P7tx1x8LEdo3VeBfyoHOXqrubpsinuMg7zpWeU59D8F4cYyuKnkpL
byF1ZMd2nbr9ONtiX1eDd8PPWWLCh9l+9ezpkJQ6OCVk79BcGrUlbz5fuIA96t52fjJ3tDYETb/n
0NFvQBR/SkpczmrOktcqX7+5jmME0IoexbSjMy+nP2Bnld10Q7rr2ba9V35sf5JdeKQT3I0x4NAV
5C7LpkuQ3Oy5pxXZVB2tG6aBNiS73onr0UQLqg0L1TEXVA9Kvj5NA2Ama5J0x6XPfSXRbW35Crav
cEfSU1IC6g4kIAeQyteMUiHkD7QK+dwagGQ6iLofRZk5D5QxmBdbMWLNFq6GEejujiLc8FNV9bVZ
eRSb1nCoMHfbZqOTtdgMoe8gMI3+bdnL7lY2CkJOOJfHacbD2KpExMpo6j1zNoK7PZE+KJ75acmW
lYtZ19BRbzUaK8z6U/euecAWtbxlDQmcqig6FA7x6c+U6WUeeRzXsdKYMoH2vgLAsimnBW/mxE0L
31Nx5Ov3A79XazGQTNVhTp3sNp3oX1ibJr+xpymv6OtAUb2p5hE3jjs604+lMN3vqdDKpowBsMuk
CVZv8Gj4gLxwWsdMmGcv7sYMrAhfMh/iNFiW2ywdlqe1ZrBNCM0ACwO/Y6B7veyqNwD/Y2wsmpve
OqxPpp26+xbM+3O3YIhkavJYiJE1M+zKrxq+y46O5HkbzHMam5JsZ0lA4Dkp5U05THdBbXWnCkMO
VlH2Dp7VCnBTV9MwR+CJV+Gv1KTQH5dFg181L/yg7rmuZIP9mrXTauo72jPLXSFbGgyy0NpVlqYE
uAgG+d42rXMagC/Fq+sTr6EXAp+ul0zPGp77Y5lM6ikHqXU2qRQEy0MSw5QGA2CjQGXvq7Y6WG04
k+zz83GLc2ylaHyxWBNrk/3XoOG8vlYATBu6jIw4pwzFjVxMs5tqGJOdojgC9KEqSbaWbAaRD5ie
agXVVzsj0e2HKAkqXj+T8sln/bkb6wCaLbV8AIe4TO5H3uoAAzJ1DTsYng8J5h7TKh8o1Kr34ZTN
Gw/9MmrBNJ1pobm4qeVtUXJI/VMcFGHkvUNwxzmeaEwxCQsvc4Sd4Wl4+MzL98Tat20OaGMU7iY0
iJwbcwlT5VosffbSQkWl6l98lRfZNisdjIx1Kz4EV6kDyHwQeV0yxPj76Pdch/GBK2XC818X+zoz
RDyrlt9qyN70wu4HM2uOycmbe6SPb0JO7lHOOIabVb+MS3ZQetB7lFoIsUFiXnqbGh4i1GYEDY8q
69x3D/AaKgKIpTo5Qf4gBpAi2I9PiWvOBkxKWhgFqnCMqjOeAZnZnzMFTMm2LrB8cAZf/D0Ui8lD
Cm2HG9fHyOL7nkH1XmcG36KYwIwsdvuK/NH+kEE/PKQ6GN4C8Jj3vPPci5HucN50/j1nOb0R6mpq
5enDl2H/GrK0O4SrNd97a7omgPiq5BMNlhM+enl7I510oHOTNY+4T49hZDeW0igJLykcDmUTDsPv
0jWtOTatZDW3Qs+MHWtPkvXqnTZ8Zi8dvSijMjSIvGXkGlw2lFiAvFnahkO3yUgVgCeRI78+D15Z
PJeA/WJIeuq2T4XeJuZ14pLkxs+lbTczEXzwndTO96PuHzzdYhVvLfMeWcTnr+4h66c9ip7n+zMi
OmdZcikz7iNKv1imMxtOFjPLDcbLrdfSDpxU1Xboqa7DkBRzA0qIa7S/x7V7lsMcPkuSOWy76dUL
mMqekj1rfavl/Lr2eRZhwrV32ZRvDUJcUdAO6aZZchgYDZoQA51jWuXGC6Uz+TbM0S6R3aGPZWt+
orYaSCA0IsAccqNwwR/gaXKZnVziCD0cqCMn2EnCQqnFujMHdsWooTsDx0yjrz25ARECt9djGgVG
hnOCqYpxBzBxaQD11+g4KBrZo0M07oZDX3O0C9HEQ561j7C2aXj2B0H+DRoNU2oED5FE62gPF4pZ
XIsFzBFPZtqqQ1emXCI7bivNllKJ7gQwxRyixVxwggZ9Ry08sqapffHG64LgslDyx6DCa16clVTr
9cZSXRKSEAg3q3K+F1tx6KUiIsTiIS0bDJFqn4PluliW01VCLp3E+e2K0uYoFATGvmCGwPaGXvLq
zaX/Niy4drtiac4VFoEHBp/+UdiO82x6adpuhUedGqdqV1+Rcn34Pi1Bw0HGqOXRZIcz+W6bOXKa
QLQbPTwqUYHNlYCC5Vq/XOk6z0BGzReQWy1OIrly8Q/7+l4q02bEQNHUGhGQKr+Bt5pHcJzzwWQy
8ohFKkm3ZWb07DuN+LmQ1rj32qL6rHzsuwnsu3vyLu7baDgTt+MxrT8KL1xPbe3y31JjrKIcmwvT
Zq47SC1t4z2GDVWOm6Z2rY++Te2D7gZAJpSuiktpJqgRgerTC4BotN0MKxwVvi8mdJ7fjbSbF4ZI
yWud1s07YFYdGz3vfMHbWR4FJ8nDIvP1NVma7E2mNo/mkifD+9V8/YEK7P6sADxiOluxEDg59LCe
I/zqTH4s+YqcWsN12VKaIq79Zf5Nbk5vDHQbqkhcyBR94FIzBtrlxfDq7OjM5nLutA7fC3C7G9Pv
QfQtQX4SyMzXuAjsoLbpko8VkYUHoKnUe4Dn6LRy1uZQvYKiLjkARkNfw8RMJ++JzUv+muiruwjZ
mXuGDYYTeV6XxhzzMP9ROAt0xCRZjI0C7cYEwmWl1R43fXGHj2OQEcs+3s+mrS+MywZueSl6l5dX
HEqkXbePS6878JVXlAxXKkRI1+6Lsz3oCj7aEpBZyYZT7jbtd8EhTZF1IxlAPdjV3kndWfVEx51p
kt+smzMLRkAjEtUVF5t4dbPnmgxVYbIVt+im9qjDkXmFoQzglP1lFZ3+gWCtL5SzqEfwkM0vT43V
WcJLO61jIn6HOOjPZCHa29T1DQOm1eT89sah+UW6VUP0xLD8LrGevBW4zvyowqko8FupkZZ5DcI3
olVHUBspQuIyjvvUe8oqIoiwpNPcpDcfQHy5L6lf198y7V6saz297DmRUGi0FsQtU9rdHU+Vl3XU
y0fdA+/fdGinI+cpwQqD9L4e+gFZzwunvt5xDeBNHtuJA4YhiDaciky59TYbLJN5w5zkd9R5eM3W
Y+rKGpHKYOeA6b8BmUuSqUSv2GmaCblby4kGTTtgs7H7kkF0GxjmeVLuzNhKjvadOfoIdv4wLBti
JOnH2LVJuU27/s2lFLq4hi2z41R3zUPGBxXsXDpNnyHDd0tMxbz/zdHInQAN18tXkUqNuFK1fnG4
FmxzkKLMadnxbS76fQKj5er/7WexAZcrfo5NKLIIq6Z9kwJEfRbDdWcLhd6n69W2Z0grPKX+8tl1
FMIxOdZzxNWa54QzEq+AYYIF1ahRbLno2DNzHP89rdbqm07hBMly8Aj+LlhFLJiOAxIme4Hbib1D
VCbb+ijYIB68joGHwx88WSAPcLculCfElJnVTDosvxliN8uRznqr+Ero1jn6bu7BlE0H09oSW81j
4lLqq1v8hV0Xg280MbpZbqizrzYmDadvK0T0iCEGl7e6S+ry0FWl811Ug3mzdK7kgrsu1n65ZsMc
DJAbyvaWnagYAvGVlEedjgzKfIZpFxEiZzKDHNlNwJ5fHfU0HrW20b0WflZvNVWNUZO1v53JCm88
ww1PBW6ri14do4p42f1p6fruvOCN3DKr5Y6/UH8nTCMymPbtuds02ZZbc/ubdmcni8KqyC+g1e4r
5r57O1XpU1bXcLNtasAPRW1l0465fbaTvfvhNebyYIjC/TIE0g7OzNvFtprv0XOKZ5hZlXlYdRMi
/rrqLWQ3vzXSxroji2w8gP76OyPG/7S8hFiBiecwEXVpRbjaJ/7iWKCF2m/bjK5N7vQMT7kxU9Pa
ZPfV0Obs2xxV7yd8yc/mNLGV/mfDhPt/sktgQWEKCgYc480f/p7VNij2DGd6pkU63Iei7Q5T1zNF
MBnbO5oIeMKdjMG4WUzfemVL6cax3rVTaVHp1n+VbU9tblAjdrYmuF7JgIlWP2enOcYzb7ati0y1
gyxTCx9qSO2th064zYk4z3oe+vyutylh0B7aoINTq9qMmvQ3eUR2ZvRDA2G7tPf1XAKuxR20FQlr
2diNVHtr7wn+NZMxvVgXlYuvQjYUPvrTcFBkQDAWS7+hkvNqlaJQ/m/euj+jxFijiGbQhEHmx0Yd
9P9wmtR8lXj7XE7reCi5N5gX152XZjMWy1FaWJb0gjfDCZm7W8u43OT9uECrjzkFXD0G2t4mmN/9
TZ1NEgZWLeIidKajSfBi08zGDd3Z3HcrWAoUtxUHWZT+3xhz/kz3/vMleAy0IP2Tr4Pe8O9fPTAg
STuFXbg3u7bgihNOa0UF95zdrMbwYM2ToL2dX4d4VXayTHP8xcRrPHZwVA4awc2zZMkjpk1kD3wb
f/Pd/J9OHsyZgmSkfYXr/2lcT9HwhCXqcE8EgDV0phXx1kxk9zc/xrqmI/7dcnb9IHE88giwtP+Z
0WsZGLt90kJmSEGJs31DQdMaCto8V+IT+BkKQQnPX1qJ3ELfFg85h9AZFpUqsY7b4X21BCW2GR6W
1pP1/eCM5hKVCdhdNzefWnJ9L//5rbH+tDSyXpuWR/6CNQjkivOHTVNVakWQ4Ls39TaLwmpLb+Ob
iINFUrbU62buS1jeUzPbvFPNTtSwBv+ZTVV2WtxFbDEzLN9eEc7/nWL9f+a//rcWnv+PeneYhhJY
uxpL/0PxDsPYj6/so/pfl+7j+1ef/dWt/a+/4H8btv1/uLhwYbLgwbVCz4EuhA/j2sRztV4T5Qg9
i4QYadZ/+bXDf5AXE/zfNsu5C4PnX35t8Q9BCQJ+W/4dXL8z/zd+bYpA/v2RwUQSAgGn1oe2Duzf
/3Q4/mXLGiUqBQzh8Zh7zLpwNgwfLVjp3TD7e1mbwbFB7e3jakjC22xuwPgZ6AgnMeBWYqNAwouZ
7zZy6zrr8EbSqp0QQaEMGN3V6mlsqUjcSNe+ZpNp503W0t9WI+qwBlgJz1Vb060V1MMQVZD+tx56
wA5ZrDt48+x+Ob3xvk7hEnsQwe/VLIrTUq8GF4Dk0vjCuvUpYNy0pRgfE9VMOz2ZqqF7S298ZHED
pBZlrrssV94UtbQw7dZ8us0GqghK3C07mm39Ayv1Q+X16Rtt3cSqG2w9T7g85Ktyr8TEUXIB4SyO
FKr78aUDF/PDz9fUjrjYxCG+1rO7gt4tUzSEwfc4fHeNdPbjpKil7T3nJSeJXft6L7HLPuYyWMFX
XeHslD4ueDmIbiJDDac2mK/7IZ3NF5sT+QssKPlcoLwypKr8hJ7HBr+PM3lbQZz9rkcCjQfqPN87
gEp4W9CQkTXs6bhOdJcXvcwwyvo3yJjnXpRWLANPVWCmyY9LLtIY2K7vCsjOOiha7LSye0kLoZjt
msleIUW9KH/8XHRKC33p5zeYC5Zrdp/cOLIjA98hr2/TUppR5zjZLpnC7JPuj2GPtEDJql0l+5nL
zj6hSXbXdZSthlb9kFa2u604TAIwyn4MfcugHoALpU/tk4NV7Y6mMOyOtUF9wOJiP+GOvUX93eVq
Ne7KvGAu3XgMfQcGS5uStFQ06QFTDbPXbCfGMYGC5k075mbD+2Rb+ZPBmPoFm6U8QD802ZAxgG7I
uBU/1n5IUU9c5waEGSFq36erV7QtClrmX/zMKp6p7mTXLrMQzAkzDfeUO6ZbxfUgErjqVbPpBo4n
ws9MxiRh4dy2dfMYhhqoOV48esOXsgZSF9IKXarJdyOr0C2mUsyjOVnL2vyd5WazAkgMyPa4ruE+
MH5zq32Y1OmborEFpGOQLF+OMIYLekVyZSzLccNnpkcuEe70kRX9fKQ6tsZo1Ir8HY5pjy3LJeWo
G9OEDCS6rcZpd7y29kVoSC42gkLagg9BJ0+DsJc3gFFoeXK1kwFmHP2RJEYICDtrh/3NXYrai9ve
d852bekzQqJx49QV3u7Vzdc7J69H69EmlcYowV1UusMc5YSv0yDVcVFZb1Egb0IhXNEy1H6ZLYTu
iPtMlx9V33vmfXB9X8pYrU4f7gqaD4KnnkKI6+UNnlvCh/Jm90Bl+2W6vlnZcRwYjwxYfZkDD+6N
E7rqEJRBvdxb1Iakm5pZmHWf+gGsOcPHFFJoTJ/s+4oxhjk/DLn5u1jUEktabjcMp5IjBooJ7Sux
0ZEsm3aOftlMS7Ji4fCxBDi5R9mBO+wwxi04j0DSM+YWGup2OPqPoFQopDaoe6WNLzwZ1VjHbpE8
kkNN75xqerVbB1VWwD1zEUuxFn9bdX2UU3fUcyr3RmXWe2hO9uZKLY9ZTeU5tR38MnxtHhjhGEcx
TyWTSpe3TnHJoF7kWn7WnkYBXhBNDb8Kp6s1Cc7cCfszpdVQWTHs3laZ9vlU3ezbnfpqH9Cj+poP
nrybnNI7jNeBEBXHC8D8jKn41Kf3ZdD6MfPk5sHv3OYOchpEvtJb4xWm1pXnamIxrOZH/LoqWoYy
PS6jRnrz/e7UiozrQdgkW3/GlOQ2BT1thfOoGqskIplSv4WiRa9x5cau1GUEzhQbJlP+3BrGs4II
pyDXw1YoFm98qrL2MrUdLEtz1VgoLKDcRTbcJ1nVk0tcBtKJAFW9umBhsLFPdRvMjw8I3xXYZuNR
yvbXOOaXEuMKI38KKaphGDay6FHdB56yNDDg5PInkSIYiQYRtkcjcJ5cKqSdpTYiDxMTqYW9hQEU
OW+l9b3gPtc17U0rfMxQGleKGaL7d+X825fDzQgybaO0wSffOvXGqEs2rcRivFVhXaKUE2ufQ+m9
k5PUXpemvy0yw6cGBuGEaP+80b6P3rh465vB770rimQl6+qqveMU+hxkJYfAwNCPEMUfxZAUp8qr
fVoYqonEbefHgTu7cenM8kfHSDRG9EqjVtTrHZ6g0aUTe/YOmZU4qLrGREtvQX5sg4OCKulKGWwL
ib285MXQRIuT6LswxEkkqAqPw8y7enG6361ynK05Buo0i8TZZZYO44F6gY0op/rC8FHg6+7t0wwL
+rNppdwxpzZ48dqTF3cwU3DcJngUm5bIaGC8Gydq9H+3Rs6OkiRKX5bZz08qWdej7XvpXTsMPxVC
9AaTnEWo31hfZq3OngS5mHn1mQtrrIp2hC94bW+e1etfzniX/75G/DXUJf7J/frL9SIwCc1cIZAk
6ezrNf+POxY+TJUVmZkdAwzewzaxdC22Q94s9z21FM+64TDU9g3+FO2oteaAMMknqYwF4EJlfY+p
CotbwCyWFZcDt2fDFnQZdNevD0K7ha1Oo9UD0/YTUs0w4XASyMDKjh5jPH0/U/nXMdRkvNULp3xY
KC5xKogwYvJu2nwNztzoSrQTdkNXtdjITWwNw2awh/6TycA1y5mJ17LnZjvJcoFx7VNxxrycvz1K
fJoNQmJiR639ZT+yQdysqUEKIqOxAml55kjmh6eQVF0U2JxKHHrbWTeS4SUsDKR9Tel3N8LeYZRS
dZuBUzHcOq/Y+TMb3xDgumtAEW+EDtflEIiOMTdBe8L/qEA2xpg5MKcDbkOvvkXxCjhciTQC0mX8
Agq7nPrrhK9KG7VuOtc0HspSEPJrBu++XnqH4UiWPiq94IPpGG7mLd3dcr22ahVWc1+HNeoGWPp7
bxDeqzRaZ4stQW0GnFmEkCTd8SaMtZZObHTN4DHzAhx3lEoVyw2uuY9msPbYOkDRg/G5a4vPacKq
YFjBbWMRiSbL1W2BWPUPmVnibWp441aAq3I0QbEC4zEOEvv9BwlfsO8V8KPRnzCsyQdbj/ldltRI
X6YjLlOeHXwOhUf2JbT4QVQvnd82zLHB6hxXf+QkirNoQi+kR4P2AfmGqthvmX98zjrzGKG6VJys
tHZZfDfvla84dabelw/d8KHJeHQdjNt3/cCZd2cEWW+gE2CFOgaj5eJQnNJQfleL276BkAGrEZTE
1/ahO3l37dpONqu6582v4Tpb9Jzj+f1YQHu+DwnB7EcvMWzJ7+erZSMgIb1baMR3DN+cuzyT4lPT
ko7vegJAlHqO8Uk6vCcFICbNpXzw9qFh5thtfDqe6kI84soZvhzyJRGeivrRlvOYxT5Mt71Xoa1W
jLLOPg7I89iM4QTeTaY/vTpIH0x3cM9VwYKllOagMOp0K9w5jwXBoScFVyJyc0d82BSz+OxHM24s
barqlGtl0LhDEYcZ9ZVRPmipNJOcoHXy2OxKBkBldcXpupxY+pjVslU73krm0QWQBq4ZjtefQK2l
d/WQhryddsG5wYd8XwIM/CHbbn1jb3J/jY0YD5zdMKIvDmqX06qiwRdr1zwIozy0S7iyfCKAz7EG
8/ciPGoe1rR0+baI8SEtwvBt7B3rKa9d6BRdkj6sRsmZyTE7+biOqnyy1vW/qDuz3biRdFu/y75n
g/MAnH0umIOSmZoHS/INIcs253mK4NOfj6oNtJRWK0/V3QYKXW247BDJYDDi/9f6Fk+3Sfi2zWau
or2dxgNlfQvhl9s553GWj7QrvcYiqZFdR9yie9GKCUOEAVXKD0ezv8v7xHmS4fTbDONGRyWDtL9p
8/IlNt1pM1mpdZZlUnyH59rGfijQuPsdEUcv5GGNd1qdm0+hcOyaR0qRyo86ivp+QujNDhCH8X3O
yB7js6Y8232S3iZa6L3UXSPuNRoG5ymORipGJZ0EH4SJtTNTdcw3cGvoQGo0sLeYpOxX5AY0AJSh
p2UEY0dsrCEb+DJXgGZWpujld9VtlUuovAUJZWFqeL5ehtlBMdPmwhycaa3O+vhTLVqyCtS+cx+p
Jbc9e3pdMQ4V7c7eT3Q1ojY0yZBzpcD/VistXbeer8Wz27bFnTW5WTCFxNWYlK1XZHeYMEfMENuI
5bGX86fR6/aseoTDqnIU+boKm0L6lpj0771TSxTR5hT/kGmF0b4I8/ECj07vN3pI8EaeOd18cNml
q1qdRQfJcbHeGlNPQ4QmzXmY2MM+TnU0klSZ5m9Ezej1Ruu1bmdFQnkoOyu+7u3S/VEJrb8jBQim
C7LshieKSp9ZEPEW0jNECOtiUzBXLTyL83mstSAxNA8XjCgmlKV9VOSL3BL9HB3S+15NlCuZisUo
pMa0ScWcK7/7wSyJoMG/ktNvVK3LmUBvDhy5MV40hOM8z7Fh/IDqIsn1SfXml+yjLNDwLGerCjjd
UykoqXJCdyIyWk3zt54gTQXxnzecvhLC+ZrEEWjfx2z02zRrvmkQkulyltgBgU8iAeUrOm28zJU0
JhWcVLR/ZzS1bepdwYbxbrk/5eXUa+xb7a59LppJ27ihUZZrGF46nRXiU5+LvuobH2fp0K5CJbE2
WjSJoDWV6cwoWALWKXUTSC0ALiM/rUV1ZZp1cjUkekTp2kCYPJmRsWvLxOpQEecjXbk06/VVnCAg
Wpf4cr4RNIMO26qcB03R5A9OQihUU5HQqm1K9NNMhaTlYCwkcI6e3BbZTk9UQe/ozDb3xdg0yWaA
F3pFGqRaXY+ZiHfjrFsvmLIcfkvm/WUS6SJorCnbgIvvnobG6H4LnIHFWpkq965SSXqZzTT6Jqec
T1E2OnFQtBS0sTG4uH8ItMm2bKWViwjVp7UdaqUMkP0rgFyM+KEdbX1Py7Jv9xnZlemZNyhjgw7G
nRAMxe2V45JLkMfNTM5hIXxABF3g2KP7TCFX3LXst8RaI7Is4LBlR1tNGHkAt79ot30ji/U8MDvJ
S5KVc9VoMJvWVFXVFQ02eaY2k/GCNq8NSDGsLpEzCX/yHHpsmEAmjxNpzRYsBmgS+V6jiGulnQo/
ya3p1UFC8zOqcxRaQ+oWLWFF47LnZZ144UA8EnhS9s6KHIBmPZaKLn18FA77olR+i6YUvye3mAB5
z6tTTuN1TD5oMWZsoBtebLmKxtlYK47bBOk89PemlacaOZKiYm+G0Rl9DQmAmCnM5sJVTIGR0V4y
5wbxVFdGmF0VSmEzh9tl3awTVRprFnTj0PRgrq5riFrjhoYSfTLRIDIoVaea/ZzWzwZ4JtJiiO9o
KxZnKQLjPnqd29k4dK6bqRtyImaCiYooi9YFtLIDrNZG9Y0plHI/5aMSBQTltvGGvCn5vfbYt6lD
iqeh8Zpf+PzdQKWq8WhZWfyN6sYg/VFXp7NJXWSWGhAWGwlvIHE5rGaSmn7TC5OcqUEtE5hVlJgr
mg6LgtTCjlqjpZzxTWqws6LWGlWOc4XuUCiIFn9FETnWqwlff8kCqq372dOQreocQyPP3juwELcy
B+9DjOh8NwqpXuaYrNfYJCof44aQuF/S6razvfC1mnFZ0IBt7nJVSGweXTdsh6pXOHH2RnI7UyMF
rhfnj6anjJfUJMV9hf0h4PBJjgn3Wr1KHKi8XlmHF12uWvuRF/5e9kshVMnlLnIEqdSJKH9XrlNe
oa+27pn2bIVTc69BwgmEFvZPUY8/r7C1+eCg8NrFloETCHWwX/RGSeuwWeTEuAbt9gY9ZXNAoAIz
FDPKLrMT+1nlyf0IDWxqnKKsLY6Gdh3OWnZeD2Vy3Tk41+iU+LDP6SlPOpWKLtSj364ZP4SAgnem
VW+KNjcg83rTquKkupHYmM/7un+mdUSyXtZNZ17s4e1BobqGBsj+dHYfPRYskDT1FFhd8qo50ISo
dxDQ3iKB7zEVTpY+7Bepy442JA4c/Bhr2EzJCkFC/h2CeHkxmxQiPWRn/JB5twN62e/gvjlrpXfT
LdfTbZ3ENNawi+nZeidbZUtL5eM5zkRwDsPPRDSEx87g99/VvBXW33JiJQn0Ef/+qlz2aUnpKSij
IHW4EeFaQ9Kfke4OX3SKi+scJdJLLkS9RgExEGMdYfdN4PQ8eLHBpeVvO0LtbXfove0UxduuMRkz
+WotdWJONu4Voln2llpfGbsQmTlymcbTIZYuW1BKGPYLpDzcypnnBkqoP0Ro8oKaKjHwdcpv2Swx
aaQeCmDOyNF3FCRsed1l94uPzLogy41fLnvjMBZ9vKH5V9zhraIwqU3sopf9tLvsrON4StZtXVhn
etNSGFvKcCsmoPIjf9uYi2WPni67dW/Zt+vLDl4qsn5uCEOUKwoIbPFrL9bnO9vqsmdLz+sXywGn
jDGzN8Qj6RPcJKvKrct+5kxyNpl2BJTWa+qnNqzt8qeCepvdpjVEv2mxVQ1fNBrVY9f/iBGGE6g8
ml535bqltkipyBjckB473Y6y4gSMgayHGjaywMXm+G0SukWpUepttC3ouyLMpBzQvNgWBry12SnW
Y0N02TUkQqYepognt1GISHqraRbTqP1wSoHOT+fc/EgFSdmKvjfu9HFSXts45OgxuNGDoxqDg40m
Sp76BOsua7x54akJdRV3VB/dNuJNSWJx01R2Su3aNb2NnFXcaXHfrhH+GeykjOhqIqts1cN4vXWc
Qh4AshsXQx6xHyjxCxkif9KNSr3p9WjvTBqF6qXuS3VavtZvxWDiNPhEKEDy483E2nJbv1WOo7cq
sgMNhgrKUlvWTYQyJKq418LKMONFs/aoijH9lWP0wE2uWfvI0+OgjNRFQ05MWjVa5SqTgxNMhYEK
8+vqyVGbk9oJrG4YRJAJAabBof74zsVxk5VWLKdAm1WETJRQ052RmN7h62GOABV/DYPwQvcgj1iG
d6TA8KpmQTeoU8ChJdvb89gEomvXHlb3fzAQxKS3NB6ae0cDRYApC1lbYxCT0EySSUFAgo+4unos
HAu3ztejHVP6VItmlknKDAgpE7zjkbajoQiSaw4e2Fi4VOa7RVKLtBTw3uyyNzqFivnzLjIc1uml
yEWU1fHDguM5RywFQwBXsfF7s7qIhzyo+uhE8/vPSQEElqYjnyI2fK51dBMHkkIRI49DUFC7c2W7
sQp5Aoj52aUsg6iO4UD0OV7ri7wbVIOCR2BwZO3XzdLbTKyMBn/RqK9fP6UjBQ6TzwHOh6yVbr67
AJE+znGdgmVuhpBCOFomKOktZdhWo5JdROnQdJvWbN0TAKw/rg7ei6XaFiNCoaGH/HHEWYYSpEFr
B2UDN6hzskfP0XhigLhOzPc/HtUyEqoKcETLhPCOZqDXjPkc9Vjqh8rc0dLZpsyMr2/fp0MYqq3b
C8CMGfjxYmRpZkPjRXYQt327kbaNWrNz9/9gELQ+UHLAIJEo9XEQ4BpdR5fYDt6CzN1EN/dRZvQn
3tfPLoV+P/kR2PgdXqGPozQxR6mMhSAgtUI7qzwNSd/SYvz71+JaBgkCrAmOcRwigCgeUEBjWWwS
RnONe+ZVLh3Nrwf5bIq5NoFqtsHng5X146VkOSE6LiE3QZykxRZvRX9BT6O/KJc26t8eCnY6SDeO
zA7/HE0APCeZSJBgBoUi9KDW9DM6/mQ/8wk8MdInz4caCHPM0136Xq7x8aLc2qo6rYn0wMy9+sL9
q52fGOGpKf3JzWMcFEkLj9dFmvVxnNBORIweV4NO4twjDM5WBk3SLe1A9cSH748vBPw+9CDQSB20
IXABj0aKNS3M42IOgNQW9c1EUhg5nHget8jTKEvGXaYS3T16J1eGPxQky8gsrDZtEUJfnKO5TqRo
nytFpQYaOl1o3m61T6V3N8ziLEkpCqVFc9+oWrH5erJ8dsGmjqOTnRTT71g3RWOcVbwZ1AAtA1gl
sg4uJ+pocjdRoLpPW4k9MC4V5fHrYZer+XB24GrR7LAWIt3R3Dfq2buzg2CX6FozDXdFem20ygrK
TeSfdD2O93Y8F2+qlnrEQ2VC1DHwD4pT1MPPrhzRjm3hweabdrwZ0GsrodBoC3Y2NiLlcoAm4Y32
I1vdZ2SY5mu96Ge+vuxPJjJSIXY7Drs4vgBHD3maZ6duw0wGzeRFCtHf9DOzBGLsXBXp3ddj/fEZ
dRasrm7ofLFxLTlHU7mypwqC8yQD22i7fRJLugLSXpWCNstM4/fr0T69Mo6vgPhM7qm53O13D7RL
6qHgTCcDcjCkdVZZY10BDkZlPPbpicnzybLjItbnRUVtxXq6XPm7sZyQhizELxGocXJBJ35Vk5v+
9eV8Mjk+DLFc7rshbGKezK7PmBzQiVq89ppGLvlYrb4e5rO79v5Kju6a642EGFPlCEbvQhk45Zju
eZJsvh7kk5UF/Q6xKazSS+7C0aeHsqXLhxxyAWoSCnaSVES7oc7SLfqqccxzlKS85UOKD/HrkT+5
vA8jH01BOE1GtTQ7Am0w9qNi7JL2xHP6ZCqglCBIwlrwpW/iv/fPqWVD149TqQeZRKc2ccRdpxQQ
/v6WatHbojpERWjiCvw4G1AkNo2t4VfreqAhihpiYua78PXN+uxS3g+yPMZ3Uw4ncQPsdDSC0hnN
73J2lWA2wu7Exu2TVcFj+THNJahZY93/OEo0lRL7iq0Ho1spIMpqSm1CUQ5YlOLVMuv/yVW9G2+Z
Iu+uykI/H6st43WRU/tTDdQxnuITr9GfXxPY4YjLNIOjKgWpo+ejcCKuWlotQb+I+/RF5pe9Kf4A
0ZQPk6mXd4npImQphWgf4sk0TxyP/nx2mko+oe0uK5JhHZ/AKGoQ7m3UMO8WJWG/aAqTEC/FiZv5
56rENphNkMp01yDbH71PtVeZcUeXMbCLa2UYtrowT9zJP99YRuAYyTcK5SDv1cfHlVl2QRQ2FyKj
Nt/qTQFRQgDlMGV7YqQ/V6WPIx1NxIVkM7RuaQah9Ujbhoi6Ezfr80shumHBPFNfOPrWkhObjfST
cDMrzQVnv8OcyyClKPT1a/vZdbB/YQNhEb2oHyt/u9kGd0MXJBiFGHZlXfV3mRqn6y4yoOks6spy
0VkWOPlP7FU/mXSUXZdiFOgCpB3HzyqkO9/Txwhmq7UJYGy6eF1GRvn69QV+Ogw7JLb4BCpgPfg4
JZw+LrrSYRgqZyuOFGha6hP38NMhluWIwzef9eNZJ7HezhV5gYHbXqJ2+iHa5tRsODXE8vvv1qFU
5SCMKMIMumoqr8Q4VHuctLdf36pP5gKJ3bC7KZx5OHmOzikmgV5hQtZOYHnbbR89U+I9Mak/uwwd
B4jKk+D1fPOvvLuMcla0sbdbM5gXQXGLsjiuaUN9fRmfvDmc5diamyobHcPUP94rFXVdhirJCcCZ
XEbeVZO15/V44pmfGuRo9rq4Z9EaMkjL316kyUOsgh+ELnbijv35THRkZjjkWJx1/c038P7BO6LT
3MjNON3LYThLPMCOxRidFa76YwiTLfUndRO73qlovD+XaoalnLCsPuxQ30Io3j2oTh3A1izDjiFx
TkTkQL9lNeVwMFG11e8QRLrrv/vYmBI2HgTX1CncHq8Hk12MnUcaaiDT0LsQql0/6G9S8EUU/vVQ
f+4iGMpbhHzUsDj+H62tjTNFSZOlVmCCuFgryYDssAUTCk0HYFI4br8e7s9ZD4yYb579Vnsk7fHj
hIwmCemkj6FtFXG+o2hPvBsi+H8wCFUzjHUoxMzjdW5QY9RH2OgCxDuBbteGsUoipAknvnvHFjNX
daiY0DFbFgmu5xgzjTi4BvFg8ImtQdL5cZtklyZ5LIdaFtlZrZCPhchOktCB4H9apP/GYgKALVlS
SM5pqFlD/KNbzALj2Dj/4FazM2QzTYmcb8vy2r6bt+YMwzAC5RMgmzzvFP2HBeX3xC347N14/ziX
2fVujNCjwksTjFcyXEOY8H6+Pci/5bn6j4EWHwxV91XBP/8bMi/ojHAX/7OX6i4hTKV4b6Basiv4
I3+5p1z3Xxz+ICFbtvrmIOSx/uWe4ndQeNgAwo/NU+6/gAY4YO5djFfUrFmguwo/wH//FzkYbBJ1
rFiOyQKwhGf83//DjY1+Vf8jAO6Ofv1eEHxkN7SxNFL0IumC/bO51GCPvpqhEauAZHV9Z46xsp/b
KVtFFWgtxEN7RyC5p+8PVSDuqs1UR+IhmTL0lVrp+Y3ax2vNWwxQ+ui+pjgk1tACnNsSwAJGhLq/
KNA1/q0vyp8/79GXy6KK0ieu1MjHzCfSm9i91uzRfLskA6hWa19vPPUCSWd49u6RfiKd/qsU/e+y
2Z9DLwvluzents2ibmtD7iDAJP4s+vQyywDPzo2ooLcrRAN56OEHrS2QelrscwBa2Y1XrEmdiFZp
bbU7OZcwnRS0O9WCIHLa+AowP92WmrtnG2JhXEVAFwYEHw4Umqwt1R1hQrf1mG7aPHmAr2YVQNeU
uiVRyh2fskSRBAI1U3NdxUV1FsO3uBsNNYLNxTGZo1gCflAv9sCcqgsLbfNFW87TczxM/Zrae3We
aLm+wZIGJbXugVG9AndWgxxlDymy+NQ8iGzRpKkP5lSJwBnL6Sw3cheVZJTQQhle09ajduhV+vDE
F1A9o2SZbmfszn4aIetqY4ukED19sOzwapDTDQr3NiBXY8qVJ7MrvUNPI3IvU++xw8J8Znn1oZWm
upaxTaD5HF0URQF+M6K+4MKY861hMYPDohxd56Uv4GSOCPJ93Uv3xoigWB/llWCJ23ZN1m+wghkE
phm40zglYIkJsTrnyWUVzsZWtOqujap7xMz7kFYUBId6PcJL1BVQO2mzt7UllhDk7jZFR7Ouo6Lb
JsgszyrQxBt9wjpSCrj9hVSrRbqPbDSp+4BDgfp9imCF2BHWLt/SegmcOrmBRWfseWt8sHCHkPgr
33T1cUvu4b0YlfEGTUW/FgBksDoM28ic6p0aK/dgyaYN7D6UYAjVfQBF8ZU3kFg0QlI/92JzA9pI
23SuHQZuaatnfRKHAaoed+XqVbyhow8gMLEtIrPqZD0KY75XRLMniHDDR29cjXFBxaM11nmc5Juk
ZzYL5BRb7EAVai7isA0w6wdcZdBjkj45U8fih+mU933WI7sE2IWdx/fwPOFsxgoHNkjPuZfWBMQM
O8UOPta04pzurEpHN1a5Tmk/H+r1hI8SJ561s3iaPnGKZ7b1rSw7HDKGdHFF1PkaE0+KgEQBC56n
a3QpUIEcNz1r8ukWjat6UCLE6Da18zXF68Gv6t45yKrO7lID+6Z0nDMxmXdZZYk15GcFvCzS6GxI
L4khRrocO+h7WH5XfaqKtVT0M2Vqz5BRYJm2o9tBF8ClCu8QWVmA0eA2ccGrN1Lc9yI5WLTO+z6+
HBut3sE2WU/OCF/y25w3V+jWO5zQw20c1+6D3mTJVnO8DSr6lyxBH2tH7UWb6XhZyvtOaTe68LZN
XLyCO970MyaM3NHGVaNjeu8M8xJDCg4eMPxJ2twkEw6tVrsSTrRPgQRfFDbSHB/tm7ONSJAAaQH2
9we9Xov7Xqp3opPbTs/1W4XcaFJ78MljsRevox4JCG+tDUdXGN5LnCf8mssi6RPBPrGVplwhtzf8
EADsFkgFii2a6USbGeWurZMy0DNd8euhW6yImXXjhjr64jGbL1Icc7tcieK9wbpIyLv6UCQJTCav
mQ5SnYb7FpDYdu5p6RiRop5NZHzv8txJQLOXjnquOUINgC+3t01YDNfA0OtdUukwqoGj7PK0ilfo
E2MsEK16bjfhVY32r9UN7LZ2di/LtN9nqOKYgua3Qc7xpq0dwGkywvu0wNQUvW4v9Qbyu+qG8RqE
Webr7ZSSKgBNewlBClDDQW/ACwy8lfqwo44hi11ngelS9k44s97hCkbFABVhIs8YPT5UicmZfUWr
fjtRuVN7pFhkkegrpL7ZjtT6Z0MBT2kmIT5co1xpcYhkpxMcT8Z4hLmX0kCs0/ISXO2JnfbHo9/b
V4wmHjZuh4BnNhFHzWNNMWNNyTptR5bdTZUU9g7NsT8ksXWiQqItf9PR9/LDSEdbi6wXZQwG0diN
oFh2Zuj90uYOAa2qV6sys3/YOqAJYWFjwEsTrmsg0+sT32z9kx+BdGVzqVAThess59N3n2y3Kqe0
7GZtx2qFKYmOjQJmnjAtglmR6rWOsoZkmt31c93vAM81l+GykkBtVg9qGjYHb+qxAnXVk52k7U0G
8hcFdssqH2lleYlgLNxlGnaPdMyjHXQr4qiFQCYBs3Tdleq+bfCHOXX0u7QdaDF9VxHbWtzwcygb
pIUvX1/vZ8/2/eUenQxTM8/1KrO0nWJ14W3XCgNWhoucF3j+iWPEx0PoX9OIFGlMmPwPyJajY4RG
UHlBi0ZDQuj8hkGJg9Iyv3PARnlu1U9fX5exTJXjqfR+tOVQ8+45KklYjABB9R2p4cCgLOPRKOIh
SKfop5a0zaqxs/6aSON47/Y6QG1FGGs9wz0FPrm/8NJhl/Ik1x2vIcI+sU27od8PIYtbJIZinSQ8
wsyaVEhRqbVGoV1eq6gHMY1DcM6Fxt+Gp8DvDOVcLJuSZtme0NE58cosl3F0mez4CUxAQkCZ6bj2
Qz4KTCG+Izu7sejL4qxbFYaesXWzletkVHTw22R5nHiUn72oH4Y92lPrfcXiVk3GTjEtXo3W+ulk
Gl9mmqV+0qoKxHdxGSpde50vuxxn6rMTL+qnPwKLEg0rbRFPeEcvaq4SH1kXiYaeDkltxycRr8EF
7Ai4dv0bBMG+slyV/aZhf2fVb06cvD+ZzpQE/j3+0ZszTF5XaWUE/D0fvhtdIi77MjSANNtMbCX6
C0zy4RT2/tS1nBSOnzPJuIgcVEqW/PvjdEa7CvmMeNGdZXTpuTZlk590QEO/fms+WQ24n/8e5eia
OkM1RnBYRDT0QvMnLhBLk0lCgV2feHyfjbRcigp+g9PqH4tB7Q3lTC1+N4fTBFNRQz4L3Zjkh6+v
6NNp8n6go3WA88fQh3lr8jWpnV/J1F+luoOxbyDlguRS4y6LSOQh4YftMUZVjgJ1X59oN31yZDYJ
EAM14qpLpfm40IwyeWogqBq7AWQ6bK52vK91E4NRIoxdbYiHqvZAwY0RiNlRsn0juGrlNIC0nUJ5
wc2Cf6VSWDHZXQDziYpHuzXyay3Rv6UtWLuv79mbo/fjZMOK59EgoyjBT2wdTQNq1llYzC0/WjQc
SmnBK4xBdlczjXVbmS+EZ4tNPai7oYsF1mbwWhxCSYIVGdt3q8w3Y8Fyig84YJsabtJKWxdgxv0O
o4/PIeJ3XU9RQIGVLZxhHjRnbCBrORzPpLugoxMcqTOAtL5GmzTmvwgg0bCnNMVKtUfzHDHbX1uc
v1WD+ry69KEA9f9XpvrfxP2hg8Mb8Z8LVYeXtiSwNWNb8atkzymDn//9X9pff+qvWpXj/mt5gdEk
ICujEunyJf6rVuWY/wLjw2JFa5I15X00q+aC+kFVSaePHwCxC+vd/1SrNPhADtUlj9+BAUTczN+p
Vi1T9d9T2THhOsPfYqOMutJ2kYp9XDftzlJqp/f6jdUtcFF5hdPut+aWyFwyzof9zVhlv0kWak+8
Q7TMj0d+E8VaEOkoUXMty0bz3QYkwlow27RmNnbotb9C04GPb5pmi1UE5megq4gl8YOa6NqdRJlv
+ZqJPCA4eibdGC4gqCQpFmW6gFyTue5T5crqQKlXJwopkTAqo8jySDfrpHtt5o3o/EEFBmNYIbL6
1qjOZhgae4XlbRvRaJj9UuKn4hwDnt9ur6Yot6kfGa+pGpXrISMOCVn0qlfi0Xea8lZSQvH7SN3Y
iq4e+lioPvT89NYQmj36QozGpVYp2jXIzezS4Sjq+INIp0vDTe8j7CAz50rRnRHAVNywhGyyOj1P
jbS7yGpuhYDwPK9CsIiCYLuEPzzJJMOH2YwL9MV86J0O+EY3EOWV4Mg6h0tmYbrDharbybCU8EjQ
0HsrxVyJfy+ZNO/Wtka8kTNJzTBqzrRJH24kJPF1WAHPhr1gsEPCw7iVc2ZUK2PEFj8pXf87FLon
/LJapG1R2ns/+3rqKHBNtoKXz1MfFhsU/5cujr0OayO+7QCgI08wZVZSl4ioMBEHMJ0RkBcfOFZM
h8lSSsKl2ZkYRIJc4ps1r1SMLvFGR/py3SiYX2yzU8+TDj7tUIvyWkQAKFczrtaSZG6n39tOQdG0
rgGYV+YgzsfU7bexEparFDfnNk36+QD6u35oStcZVk3dKdEauDKZL2JhOPWKq/hORj2GHvDoVdeY
cavUj00Qs8wDvou4+1hTza72enJyBnNnq2CIV1Wszt+KXFczvNBOBDZEl1ovluqhvOK/mxpfn0rt
l6Wg0N5Ew0hOjtV717E9AVpWcdFZq6G105WlKX0wAJCGvFNW6XgWjcRH+B1V6jMzdnAWVVFtfbPk
6MBYSaVNtPpYhtQJe9f17bZLgQg4tQzCooNTGoFAuhiGeCFi6EwkLNRPkVrFv0JsxK/cmeS2y0rv
ysksCNmNzCWxE+YQP0F+oXGRDEm01dMSH4utauO1rS9JnrMes4cMM4+8A/j53+F3d1goUlusQnPM
2SUQ9VuuY0OTGz0ROieBXN7p1WzclpqbNetJ0/t5jd5TXRj2VEeaAi8nhcypvhlDzfveuVX82Cbc
vY3pttWFl+fk/7hovr+NPR9EZxgQoAxGIl6Kqu8epsiDPQGZyn6BGN9wpnCUbK1pLbU4O09bGCta
o/1SukS7i/u6+DZaaXhjC8N5Kocl5Qi2OXmF+mSo91GYEg1o8kWvN0NpFXeV3SAlkwPBZ7i1EZiF
qU14YmcMhbFNiCdMue+5QmlZODqRZLYNgoVd3BkEUszAMY4af0ShtsPcT7hczNn2tp3GBldlpOaH
OeOER2JayCqSOQVN7yKfMErXsivgH7vZt1Qu1lEcuymbCfiWryq+fXUNl6TYzRSpO+yGqSNZCXUH
D3TC9dhDATOjTt30Winy+FrvHWughGhRl5kJILxJKtf4xiOlUI551sYrVdtYOO32LhqMeG0S0bex
DKu4yYks2cxEYOLLskXzBIAVJJNgGXqeECp9ZzHnibp1qbBZcTSghPCkFHjtY0TUSSTYG/qKWwgw
IBBnjVUv+EnpW+yHyIaOxE+In47UKpaFMQzBBmfKPOK2tqdvudoiLoFHkHYABjydKi11/GfYYaO1
otyBNVHVlBJFu1TTCxz4w7ViuQuGXFjFkkPguJtwKs2nqZjrn000tzmRlwNLegKEB6IHTrB5Vefx
TPXZbWUUaFApaBhAErgsgNrF15UaTfEGqKaxr0ZwamddbvTeXhI3Akx60Hi7yLVN7LXZpMrLFII/
XsmIKDZ8p2W47cquTjgVOObWNJo0X0/1TBAJ3nEgTEyclhClKoOba1agf7BXUtZtwgr/ni0t4pBc
+lakYbbucN5ydOOPuPPeS8caSJ4bXjCT2u/OqGgXpG8434a0LfYjtuLDnKosxGpn5zs7lnxBs3KQ
jwXiSZKK3GS6NPvMLTdFxko9UyYiPiiLm8Y3kL3+rMiUuYPIBpsJ+USxSNoATDqD0/6WwxjftDb+
5VVC1W8zqt5EjgbgIS6UcMGoKh7LKmqxSrgElNG3KCBf5VFG62g+FHqpwmoduoPDq7cx+MkhhaeX
WCcpTyMLk/7MRuoH2KP80gSrRUTVFFJ8zIgCg+tbW466g9ipUsHjMPKiRsDb/MHuM3le2RKTtWuP
8aMKppwH7eYJ8SUCRAbqWa4NzLd8MmaQ+Cy/9bVoyaWJ8PY+V3yfz23qs8nKzfX8mc6aZ/haNzuQ
iVR7jlaorMB56IPWkD4os3nZ06vt92kAwWc62H9DEerXqtNZvww5AdIIk/nB4kV6paYQmqtetZOt
qPIz3UwgMbtVH5JVlvftTzCDUb2yGjy8K89TkOLy0PSbxGyGu6oiw2dQ9SwnWXZ0nmmKx79nzhkx
pcyGlFQtzziSIWucW8hIQtDTnoU5QjCP4IVLjcAMvi7JDV6xWLBs1YUmfH1oZ3gSfa30qt90mXOl
Ao9vVuY4myLInZKQIAVc3LprB2uNu77jJZCQNTolfWl0L7ysxuoR6DZSrJb8gxhoDkbtDtAyGwOQ
O0MPjvcgY9O+sykaT6tGWrkNmsBMlw4MAKCCO0EkLjYu4ABGSmvTfW303jiUxP1aBAtrEQyFyut2
jaLY54OpPYN7aB4yYZg/XAAv+Q6iURVtPL1LGl/T2ST45uD0v12SWRsfPNQ4UPe13FtAOVG4HUgk
kPBpopAoTPjBvJ3GsAQTTEbLpBmB0m1Ul5weMj6FUh0GrNqPU98wowpKkGyEcjj4pspnD6V0V/ru
7PK55AOv/W6zkMAcjTTIp6Qtx5mkJ1Nc2UnS6bA7ihGzp4wKMvBw/5wDxpD7pEkUEtXawfUTy1wi
Dlt3wchm/XejGTvp5wNBGRGKGntldDJ9IV6ZVcDTCxjzGvqoO9IYTHMXIUAnPUKbpweKG4SJSaUz
ukCGaEh9psAUrrI0ldGFpEhxq5b57G7zyYZ5ldA2IS/OALoH08/5WYR6Cx88BDaX5eu2qclR6zV7
a41m/IhtlsaMMrNja8NYwxIKun1UkUvqIJZJOChJK/J7TXmVWlQ/qxY+aQyik0mfJMUJDt3LLbYm
HVSs5QnUgrlmMGIQriApRCwPVrwujFH1FUuuC/zwu8izROpLen83aU0NdypAyOtdm28cyIp8csfw
WoYWh2xncOet2xavEHC0R2ai8ZtcSpq4Y2LwhlWOd+0MbQs0TUwKf2Pu3M6aTKqN2hOroUituIDT
wv3jpfgGUoXlKjf+H3vnsSQ5cmXRf+EebZAOYDGb0Dq13MCyKjMhHNod8uvnRLGNLNKGM8M9zdpq
05WiIhDA8/vuvcch1R6obHqhGVE9qlYn5iqdvXFadSJWFs3OdfcdMg3+dKlxFosqUEmxpIbBVMuC
0823E6i+pc0gSR7deqp4xCrbPdNiOi1S+xfWwuYqJBYxUL1psaz9Tg1aLeq5KR4GhFfIhWVUdyuj
mCh3i8o4YajUerR3neuMAYS2cTrQ0qMYevOi5xzAkxYyNAXrnjs5CY+xsskvBdN8sZJz1pusSvN2
HVsifahlY9xX0xyvZ0otCGj4c4Bxiyq4wQb+UNFNSZFd07G4ykthHGQe9Tzvp7QYuIhF+FhF7IIW
TjQxCfKgzBvWuXRYrirrqr7Es0io7a6pBVgZ7sRL67vVk6ULCsRTU4p1J2vzSKUEGxiwhiEsXk/l
LxPbT3UojC75kn5MO1Djg2VblEbBiGgJk1adeICFYXYQIQcFNMcu4mo3TNNYY+ThM1pyMoanQ73A
R+ZWsbnhGOvdDNO1KMIxypwen5g6ONpBGA/DMoRLWZd4hFlrRy43B9eyRx7DVXNHFUnWLyn8C2Hj
pTMDdmdwzFFuC8HLZ5VxzIll0xxKudijD091MRj5F3CLkcaqMUiIU1h+BA6jMDKA1iK24GMM3qXS
PSNkoocwOKS48w5RW3LBRXzy9yjiLcVkcS0XrnQH3kePY14/1tmW5KG5H4LYq5dGlX0KX0H7c/yU
aruw9e4E9WtWMNOn3lT7wrbny5jIp2QWxUpz+FpXDoWysAG2aWXolW3RRzvY4kbxAbhJjSggPwlK
nTyqybmB8aOtepXQQ6UlfTDAhOhep8y1y+kA6sHvSQcodtlY5d3gUi1SwMBYaYupEVbZ1Eb8mMnN
T1UJwRzaLHyJCYbVNGYC3Dt1DWWV7zoebMuM+TJWcrgtRWs+Q5q16Y00s5COEfVSRn231Kkt7ns8
j7SnZ9PGK8cbPzHYPoNzEjs6ysJ95EcAMIbaprvTM/DphVGTHi0Lqbdq02CmhysvL0lQhQfKiQd3
WYE0Xs7cvL8otdo2gam+a6hOt3Hf64Xuy/CtMvrg4Ce282o3Iv4MeIAufV6grqXxmIQzLW0UrESJ
t+Y7SuOWngBAZaNT01PSJ6p+LFpt7uwmCsgChJP1yA7FOOZR2YG2MuqdL5L+idYz+R511FQubXMy
vvvOL9W7IzkGMQCkvb0po8Cct9QVDQF3UnukPdCNzX0K1ffTsHR7mqyEybKnd8OiAcgymQaohRo2
9AbFdIMF4R05Jpa+VtDQW+INPWcck6rVZZdaVcQxk0lhJa/PzDrAT0IlDQW6i2BwBrliRlIHnHvc
djS/2psGSN2vxi6NTArSDS4KSv5nzATA6txNlTnluLQr5cpl7XcO9Ta0MVBTNVhfJNDsaOXa1LWs
AhWE+5D20xCc8aDipVMmDNGDk4uvIHZykPJ9clSDGi6URM3+0jQTBtPOysRPundp26EsK71DFqh2
unOce7oh+wKumMktMQqgTMURiLtlXStac9BGCWmlacThPMspV1sIemdOXVvXuxyYBlVPQdJOmwq4
3E9NFkVvf4l+/9FHH6f667/+8vFZpOUqVVR+/NT/oHRSOc7i51/ro7uPdvoo/1Ed/evX/KmO+n94
JJ5Mn2QvzSv0g/2mjqLtIahY/AguX5OfU1Y8f//rL475B+Y/QRXBL2mUBPLf1FG8fKSSTXJ7NlX/
1//zT9a9/83K99eU6u/y6DWWQomZhwBr/g81/DibE1vKpNxmVzGMEOjgQ2Iri005Z9lrLHT3xhmU
TiqR01gbNrQEe6PrrE1qnXdtb4d7jFn6AfQUEknvZ+Fz1QXcbTBiXGiMdZ9SL1LnAbsdmwCHRlwi
Zpeujcd9yZ87UXAIgrUephOahnY/JS123UI1nb5AlLUfXT9jJk7hZH1PU22fIZfmj7ik6avB0H8o
UWVuVeOAxp0gvutEFPu4Zg4TdZQ9FwGdhK0RRM9mnXCkJsidTpwTAoMGmbJowjUcy2CRZRr5wedJ
50lYfA4GoD1AQm4rsdfAIhBVfAmxXGxTlVYrd2SodCA4r52ApplUI132Y6YvHWtKbtnBKsCABLdK
mCfk3vrsJLgkx9x0N0Cn+otrU9zU+1I+9NrUZ9olZgiNorw0Nt1gcU5ptK8autnLRO97HaK65ibj
VeddIm7bRAFHsM1jF75ZLUXhtEz1oHtsF1tKI28ohGp33vVMp9v6Onvr+SMsqE52oBNuqrzqVjY3
ioWe/RwLuPYOPPZtIJL1d1nqGiK1JsuxHAs5vJl6jJ91Hw+vUxKpxxAbHHYMd4YlGcz03TM7QF+a
TKaIvTC7q8sNa+hbgYEUWBMRAbo6Zn98p296cDcyctPbMuijU4p+cgyNZMRYMwTAJHmEpStqfcLV
1NLACf7UwbcFHqypcAjN5Snou+LbQgfZRT0rxYVZ0YjYkoc8OXRArqPRo9gKxDK6RWEuVep/84yG
XJro6mCMwjlznqHvyyj1C89u0KBB2L34fZY+VyaSKXjfe1tk9THrB/vbGHmAFGbGAJV1TUclXTyN
d7adfSZJ8E63fHSmzLLlTfejo5073qobSo66oKcti9Wz00kaZmvv3Pdddp/QcMu8rabD2Mz+TQGl
ozLk05iU1pUZHfcnwPflR6s6UCu2O+ziNEhO7VTLvZfla87x0a4yVAjPmwfZHdNWdQPgcQIwLsYD
e0LvLXFaEdCT1BuvfuqlzxS7yX0ph+EdE4CJjEP5XpIUFEupIDjS0atWaTispPDu0tFq7p1+LPD4
5f1H5jTNszc6ybatOuet7ut4P1+PmwvqkH1kvTR1zi6V4MmKv1pfYsV6fEGYIz46FJrQmdfWN96Y
qts0qOuXKPTgMSUFeF+7sYF5mkUNYBThPOLElS2pTrXgERUWsjx3hxuSeuNOj5TI8nQvlL3obWt4
FkXqH5iyJgheRnWOfIoJhc7sm3QO1LkuOe1qyoYOqvevx18yDZQx17VAT4qB+ka5tr4i2VpfATa0
r054zZmV1Hjthm9mGmxhx697Kv4aGML4X5YYKoantIWUumWjZObkwTroDUw/jHMTqAAEr8w7Nk7Y
JKuu7L2zXfoANKEtbzoorSXFktr0VrXLQE7fdlKvNeJQupl9I7iQNWxmHJm+8+a7HPWRuhEOcZK0
xUzPemygyecDh6Y2RT04tPOQnHQ6Vq+Om8TQ64Bb3Y1GX36qYr4q1DTLv7stpeyLslbJ24gQSn2i
Izmf+mXm93JBZYD/RsuIZlo3nODJYuF7kY01vDbMPeUBeJIjGPorhMzB9MqtLgL2QLh+jR9xNXIM
0V7tv3a0SzG8cli4NesuODtQJblpU5zHjXEs83Rp6HLcdDhp6e63TdZFpR3SbpqMiNmyGmFITpYa
x7Ngr2HusPRxcnZMDFRDnjXJehwp0VrHtjXBjzCGrN1OZUAP3mBT9p2yFtDYBCCdLyYEyR9mO7P7
6johEliSnq0f6sQ0jn47F5uOXXO79rsE0ERGIeEDDRugQV1bdm8YYlHRCw6r2WLoBjddUwyNJtcZ
1zJz5eFfiXKammIizD1+VGnhMs5/MQRQphUa/XdriPKlayu15aw8gXxzPfpBaWXI71PpRy9XZ8gZ
B+R3Qwzmw0vDexeBuVrMXuz6izGvxKaDk3vovG58n4Ie1KgLlOedaVwFy5hF0t4Usc/iwc8R9aze
v48kGs1tDIWelmH67+HJ+u2wCTP4jOvWT/RW5qFmreFPYlgi72RPRuaMx2sh77PpptT/d7mrVjWL
WtwWHOC+2Fsy20J600uRJmSqksFDeO2Vz7nAglSBKdzbGwZ2Uk6AInit0b0o/BMggwof7yZaEhdg
lVCUuJ2jqAc7F1tPneqSs0Q4ADtpmHTrlqLMXj2/53f2ofweWHpdifUzsyxMUY7JVZ43L4HICnef
Qoqrl5FfDN6SOgaK7ltToTOVvHEGmIySLLfiF/T6OP+krx1e9ghu5FIarJ8WOrLyF6Dd3ZF7qPVh
4p9+GTA44EsHlc0ia86497L9WTKlM6tzcXdvIV9/p3qHwrNEhsPWp77oDR1iPNpTgPMU3uOX1Y/e
lpLl8DmeR+PJrMP8DukiVqth9Ghn1RDDnbyMsP1FvLLcdDGZROxcFiGN/c997056NadO9U43Y72H
h8Lml/ix8+CxcOnBV0jjR9kwtyP5mu11OXpV1O0oYFQIOzx/IFLnemv0fdauMz2FEM1Tatm3tCab
r5qs6kMFhPHLp5q4eLEGkqaLdhr8e/atSbzxB6CZbZ/N3ULLSt6GCeU2vFziekqNveEY6cIBjZEl
dxjP02GhgiFatdTlWdmc/+C9GkFAjkH9PCjNU6DXPN9R6u5lm4BhZpdKT2+Ml1nRcV1Wd4YvkSPt
xjCf60w67DQ71z+x2EZ+HyPfj3c6bcPuBA8BtqFEh6JVPvH0jYnbmcvTRwhd2jKJXiPBSrwIRw44
1Kvqm9iI6+cOruGdHtJwlXPWo6y4LdWtlRfzeWZPy2opcNV9Z+X1/UDfLf9mUnEb0VoBn/g4LfZU
a4hTRqbsKhPX3CMib/J3RtZZGwuRumYxLNN1NpuaidZKWASxbr3BREmdNBR1+2MGVvhsNCE7KUso
8yLakVckzGVzMs2RV6imC3dnjXGAZTt3fpLR5deKw4zKeGvE7gTjAyoi3Z4/A+bZnYBi84yfkCQG
CzBuftq+yNnJzpAQ0KQNL5+Jk2UYYh23llvqM8k2FERkfSIFKjxF4RgcR1dzHp5tX2eYExP1PuQS
CS0vlfOd12HxFXWZc6CoPP4xa/ta0qrm8IR7G0XBMffTnPOY/8+h8ZcH5v84NNIUhtnjX58ZF2ny
0f5+yvzrF/wt+oWATb0ZsUNuBL8dGAPnD4eCMM6FDEKOZ3l/PzByKiRWTrDTojTk2iT224HR/YOv
AGRO9Sf5Vg6N/86JMfjVWfD7iZEYGY//ax+f5+Lf+edirKYXOUJn4WzryHIfM3qQOHsl5WH0ASf2
2dht+6Z4S2gIWiC1B28prFaMEF5HPxt/uPCgLHFOKle+ZAlAJ5YM4myFpR+RHdAJKym7TTpMpEK8
2PMwMwCUuThFXMz0J+qm3EsyDVtaiueX0BHVN5hu/ZLMmOaZRG19g2t6vDWDmK5VZRpLl5XkhscA
nfKcV+9ZwzVHEkTVgWGEhouw1Pu4n641zFSevxhitt1jrVV2zPLQQXmBGvMoU0Die5m6BhZvftDS
czMK5BMBQ5SxKHrCaNyQ8zS8owir/r0hz3P1/wcyXTb+lD6zWjCfuM0M4aZzYr63U1HFh3EFxCQc
VfszjIF+LwRprAPY1phdhZCX2c5ad4HxOD2ZRebTTM4WaVGAJYe0IJz2jigWmKaiS6e7MGUhhWO9
PJfQcCCZyC4hltB7RXcT66n7tsB+30NficZFDsb+o7Y8ODp4JhgRlTE1l2SUrCwburHrTeRDU1rG
SS/v1DxRSTR41aabGPwXJffohRyks6k7vzo5nvL2mWXF84oEkrMp0AB2dufR6TI634nO2WmKBATK
oszddpcZsiFsE0JQWY7a5N1NutCm4z4o0neVZHI/uZQickqvN+zf/QevMv0NiaX2c9J5mvJqRN22
Y7j5WUtreLNQoQ8GyNejR97wTgST/TRQ4X+WhJuA0k6mb2y82syM9YhNhZQdZd/kazLh/VrZ73I5
hjdtU9brxpMAlDC/kivrS/9Ekftw8LQ272bm3yNN/cPaEp33zik+fyxKTz+4sIWGHTk18y6djY7z
LtZd9kTeGF5MqoNvakHlERacQJ+9NnBOXuPbe7b8NGqzZ2MfSnoNYMrASxq0QhY7ywizuzTuBhA1
WElO0aAeCnOO3sFmy4MhXffNbwtx9I0pByLT2rxMlRVeWuDmJvXiZQAAt28AHZS/wOwSR2uyoBzN
nzfWL3h7oGZ6cYAdTQuEUXudTn17D3CZzdOUrU18xiv6L97ruohWkaiKVaN747lxORm1YXUwx87Y
+F0EEHlyb7R0WXDSnlCEuDuj1n2JEjC9na02VeVDCZj95ITyNHzmRfPTMtrmUmDKaMDZh9iXlxFs
q5wJB5OTWurZHW6KBguTV7tLhNJ+4dhiU1HwX9xEXsFVj142is1g27JcNYVi5eiOiBmVmrdYOHy9
cLOOQxMVioNJ5TIqRAJ/bdbFCf8ejhA2fE9l6JZnw0xyxlpMcrmru+4OsBlkWHTbFkOQaSSYY4wx
eGenJ0u0VW30XK5x8hN3EfBs7iawFipzxjxB33CSbJ2OF2fheznkmDIY+CX5Io8lBE3rEZ+EoTNO
nOpaEMSBLz9Rk9CxrczYMPh6XBZ6ZIfsuVuzd801yrC1t1p/XrKjMLdF7PK8j5mxn3xeWlbSPfX6
7Fk2QRxS3i6TAUybmcfNGhdDt2FRAZjWS82HIGvndw6cWAzttO2xLNjV3vEjeRthuNiYWZV+1+kA
+8yQ1BkvZm1OG5ZMtOE4Bgxopgk+8E7fvdElYu4aKTjo9LNMdxO9GRSIy5h9t/LR5YQJ5UCG6S5s
4vbVtVuPy2Fq8X8M9BPTsrLO3bJ/MHOrfQUSJg9+0UzNys4I2qmu0XweYnWbZVS+ggRxux8xZ8o1
XZO7OfaOFqSNkzZl/trasTrG8bjrZmk8dHUv9xnHxPsJeMINw9h8QwF6sQ3K0rltylOd6n0BdviW
PFVKzMrpn8LQ6TeqJsG8zMi172dZGxfW4GZ9dLiaboa6zVmxcofnVBhaB3fI36Iw1G+YsORzk3bV
mZdZ3gG3ct/ZDQu5alpzrJdN3kc3cdJNp6SfmPDteFarrNPOegh0uFSYRM9UFZbE/SJqoN2wO+aQ
1ZbJ3JOhMPr52LKuuQ6SvHWwJHNQOsX8EDGuYSCgsv4l4KhOx/2ob+CjOgefmVdwsJvrpRJZ9tlI
Ai5W3/EmFYaXPuRuzFV2/dk+ws2txku1uR4vdzZmip/WQMWciGJufcBVJxYYOWud3Box+rlYek6+
AjrEmgI8/cDjvm6bjZWxR8c9OdxzcrtqXnClAfXB/yCPFW8jN6mXaRTlL3Tfz08a8+9pdvB8LCy/
sQ+1C+tqedVs97HpfKrJlCuTKMMPLwkauZ6rrH4aKW/EQMToUa5C9rinsQ7A23PQDq62wYWXFB+O
KlMuY5ldMreNb5yaVSObvSi+gjVD+T5wP4U5l5iOsZ5iDiSUflh6PzTp/FjhubIXY1V0B1O14pm8
b/80ZtZni8Q0b9MIn6cf586NH6r4y+90vCnF1ZE5MSovJoWku3CHcFyL3Lma7/3h0edW8wHqJeWm
a2OuwZphlu4CIap+8hEPvog+S/wJ1dWvlWaLutDWG8QSW+zarHFudAPOb+QmOsZGsGZxlR3m2utf
wyj+EcYKT6YIjk0QZmtS8/MCd+WOleUD+zZMW1k1HKYmunA4bwBfNZiEINLty6ye7AfZ8iHZoeR4
R+h64gFfWrQwVGdvszLU+yDJGDq8WaofdVZcqgnkjEWh+N6uDcK5GQ/TRdMa2QrvUb4qPXu4Yyml
mPewRSAohhuK/IanaqryjTVT8E1xOYEf3x2fZD0bKyHZOUv27staAb3zK894DEZ/PbqUR7V4Cu8G
5RWXFtsrhOg0e7GmiaKztuiwPJT1Z8nGcDtIVa5jxq3d6Jfhq3BgHUaWqD57ZY+bQc0ELwchpofW
TZtdl2kGE1vt2C8mp6Tqpg3xyOY9JNJ3HK1KfCMigk6NvJvabtNjYfC4L+3G+oE3vK9IyQZkbMce
qtZi6o30mNPq4TJJQriLInM4zShwKWlrQ1wm0XIjGcbqR9G3NglMFRyBU+ntUAzprZiYo6w4Cje+
BgA4Zz7W1Sg0tmVa4oTEnIhfafwsxIxaWjcX1iZ6Z5lAQSfLYBygyJt1s5CnRmPOATN4YugkNRiW
Lox4O99FNbd19Gt3UztyC9D6NOnkB8Hbz9rCAhvHaoObFJONG6f+fVXXtYNF2LQ2SWMcuScWHfJW
ljziW5U5js2xBAE00CK+8MIGPoPQw8aZtHEfAOAw3/D6Bf6hByyxBWoU8t5XufvNkFV1W6yb1jMP
qYbMNGqrjx7WHOaiYfZrAxl+9l1gWZu55Wmk3H54CHPPR/bv5rOpjLO0MvrcO1BnGXrJwoE9elJt
GjLNgd5YBGwSJkxglmI53nrOI5pcvCuUVoyUYbQadHZ0vFpcuCNg82/i4iRiu8eRHTvpa81XnOzC
QAFhzpwvrQ6wf9Vm479hxEQ3ae32xOfV65i99LRpm6m/k0aDDjH5Iji77KevwXoQoWv0anMVdJJU
MgSh/GHG3tesa0ou3kqZFCdHXRcvVoG+6lRMKPiT0UEYVgt7kcSiupX41cVSFQo/hfKGFJJrg2lz
Hc8muqaMaux+MrGOrHWx4Sama7DaYcRwO7Wv4G9degqF8pVWGH164d8Fsek6DGAYCpeQXovPYEqt
H/FVnhWh9N+6BM8dVWgGCBGRSoKkMX5dROOoG5duTjHWqoSgszIqPIUY54fgUU1tgvgsEWZGakoX
PqGzjduAKJNhvqKZqCU2kYQWSnTUbrlrffQpFGPcqtUqgbOxzQOcncT9t4kd39qN991YfbyLysrY
Q1hQVMcae9ZxO9dLL3M1hIte1MUKC79+MIfWIOiOJQPLZLSS1xaG3IWpfD1iwA3Y8ULMwF3xXTAb
8pschFd+0xTGtj02dra4as6SgZsjMjHEPDRWIc7rsB3y5ZDEjzqZoc7k8ZPB2IEPtR82baaxctgl
ZlUkbVs1q8I0SBTqccNh5IcRoT562QqMEUAXFHFYT/G7ruxjbHI081RLC0Dni9U8NBMiNys7Xxbz
+sp3XtBdMa+ilMWLU/Z6Kd2O37Mv1VKEQ7Uc8naDxX5l5ri++2aFbrrT15VC5ZY3c+fL28EpqrXA
in/ms+duazTKFY8ecnnDhE2Hc5NzIKoc30d1ILfE27ARN1gFqc1nBeWm2A2MunQ2M816DKXG1G9H
RKw7zGYW5rgcFOLSIAd3FWbxYIipy9Jll/P6Bi2MWzmC5pwdt9+5hh89dxZdHQqscgZJI+fAkhGb
g448+fVqtvv+DvxRkaxFXEN2covxQztxdKSqd2BVh0mZgcZ7xRLfxWttkFtZWlev/MF0rPReUBNT
rMmizLt6NKllwMn7EpcqfyC0UQ8Lgu/0UxgyVwcW5poZNFAtt7y+fnEhtTlsBLamDh61lt6RGwzw
nLQOdmPefMw1Jr0G+vNaI2Ji2gnXiOD9lz11ic10agYXnK3BjjMWCwZMJfkbVjCxHG0aa/HdRP07
n6x0mVJuABCrSJDfRrEdJx7VXsoRzk5CyhRmm81VgEqwCBKLvbLd1kcr5p7PXcgcnmmByN+qPEy3
KSt1rMq+8p8CBhcXx2CRj5jwHbn/j/r2/1HfLFKlJDhJJP9rBW6ZfJSfafzRJr/LcH//yj+9G+KP
a/yRDlnCaLj/A0K3fybbxB+g6224qIFD49LVn/F364YfIrKx5A5wpv6S7/4MtuHqEAGtvmhqARqX
aYl/R4mzronf34U4kzKy0ORwzW9hujRZ/mO+rEuua7QiY4Yf2uapoGr9tcFrfGaA4Q6ehe34Bl/2
R8Tj6itonRKDN2RnLOUJbmI1EMruK7ZkOM1eW6uvsNrX8coK0vzTy+Pu5T8X4//nYkSKNf/XK/G2
K7OPH79fhX9+yd8uQWrHXc5IDnFC8csk9Ocl6HBxUnDMzYiOY0HQ8u/XoP2HRz0YVarBVSW+dsL9
eQna4R8eVwpVYw7QDiFM+9+5BP/auf6P16AnPCrLQwRc/vvnbrw4jsFykQ3Zdl0PfN2S3UeZCmCX
gRPdQnpWx6Exp1VuuNWx7ANKjYoy3rdjkB054LFkJjn5HJAw/gxbs1w2xA82SNhQzIZsPBqyTNYz
SuSi9bzowICJRDPOH6Jzb+lWWOF6nxZiLI5sKYnNhJQB+VXUsV1PL86kWmpe0me7cj8jt2Op4xUH
qepmaxfAHRgz5bhpGDuXE2DOdZr51lPupUaw4BidH5wZlaiW03xTWn7xs5MVMQk6LX5MqZ3s+HnD
TR1OxsZ2jRgPpXDjZ9skyMMRvl66UwdqCqrwO/JrvopnfmpUOBjn2QfVnz0p+z26dPxC6e2wN8rK
WcEFIT1TFnc1c9qHnBJ9yKyp2A9tMN50RhBsqwRnBlDJitgD6/TuNgHNRbmiKI9VPHTkNZU3kqiy
E1y5mf2EHZzw4jg+pJkTX1SCD9eO+mprFP6tjRbzhLco/mrytH1NxeDeFdfVcIVLDPNG4yzHtoKV
JqL0oWd+ZWk5PWMnaG4Tj9QZ5k4PJErUHTWQRlZ7Qfk8EObcpibFaqPiiMSlsWybJvsYmhrQbxKg
qTUp+wuowH7/4IacOP2a6J4bMVqlsiPrKRpKU6YI689U/xRz9D1lUzCv/HB8Aeq5kwmibWfLdVpb
1l1/5fml5BxuM38IX10x1ifM7O7RKWj+7ro5/3Sl2dPpS6aJHV7iXSA1GpdyrhFJTWAHP2sWElvs
YsUe9h3zW9IOh8J0IxwJZbPDRVwstRWgxcFAPDeT/xW1R8t+hWRpktUKwwcFAQIGuVIrxgffW9hZ
V6+xbcYxzbt1iaMD2P0to7+8hMmsaPSfpyd7zq0b1tQA292qebFQ2C/5xEkmNnvzNNkN3WlNgTfC
B8vGHhOyNAeN8FwMmA7o8aoV/V6Rc/We6EVuiG9sDBhLcL+uG7sJN0I3IyRme9xrHigXEfpPMWdj
KIOeBhDtBxuGfP8xhOW1qfMi/xAJHEChOIIvPRI+i0jG1ppeAbVoEP83MziJ5Th11dKYzAb/eIVE
OYNLjdOpoUKqQlAipLLNM7PYF5icyrHdFk5Jygqf2DkKInflZcHS0+JqoK63MwbnmghqmxEv6yfS
FXaFBjRtLTdPacyiOotyAXlXjwSNakpEthIzkGtJd0Oru9ja7OKPPJ2DN5mOU0+sqezvrLQZ7kVZ
v7mi+FESCPBmdaII+SfSgbidcVDsANe6m5asDjef63cEAOksB4vTQT3fD8q9D8gXk1dsASY10fQQ
h6leYCEuF0zxDYea4pNw7QUXPfKP5tBgdYL0gai7l6Qa7IVpQaFrpTBv/CqDbT6VFvuiWB8qmrjW
HUWHXzqQ0YYojHNuO4cPE82j64h884PDOnANvd7m5hGOS0VV6LLyqnnDdVyuA2tCzc7menyJiyhA
/MqSdS6V2rAVrNi9GenSx7ux7ats2l9Ly6AEKyX2CgLaFuPefBvEs7eJfVZakUPNBAilkagD7/Yk
PeDyM0ljy7gaScImXxuRj/UOlsiWVU6ABVE4SEQWhPVJViixrWktC/yBB1NW0ctU0hVEjr4+6XDo
D2YzlocyH4JdUoTlD3r29HFIbHyeoTTv+ZDThZQCe1/kQyPwGtqD8yTSyreXesrrtYR23S+QEoOL
QhALiBwFzibraRoeI0zsY1g8OUPDwXtKt0ZOfpYXYpe7Fe1MwNZeAZbeseW7TCn/8ojTSp/Ceu4n
5MoZtf21ja8HtDyAXjtpzZ4Cbl3U5iFeIdvz1k6b4PMJOz7/evIwE1rpVpeeeatwTEqzyznKUxCM
qZ8Zyz91GUlUMqZY2CiygIWtFlTVPJRzPx69imf3wsN69ZAYIl0V3fApA0fuBtSMFZaZc1Kmd5kj
8K5nLA7mgKBNCmd9g2wzs1OI6i2WuPEB1O68HCOnWXfF3H+Fsb5Lev8pE7Xm/Mw3ILFVT681ZieM
GFGBVaAXJPXUTArKxN2qck5I2lQzy41oeudo7N2bIu+PfPcllZD4KuM3Lbnr5+mj4/gX8ihrbIeA
kfO4WINRQBUiU7xMRoU7EWPPYYRfuWeP1iwj/uUvdN05b8qBDJw2yME8JXZYZ+qHODcwcjUUJxGL
7a/KdFLWrxji42ODH+/GByd3rAxffxUhhW5cudfHIPpgLotyozwRYvtT4b0SKfG1kTYFs3vFZHaJ
suLYDZh/rCI+QxMAT8knhaBdidEtbNLKXBF9jlBqzIPRNFdrvjo5UFGLkUSxDTqaZZGzrfJs21qW
ST9m5pDtlQVJ61nvWwJCpC1rVtfYiflbX5aaQm8jSsmrmLOkfnDioTnVwZfPeuc79afo0oySzUzk
2UdWPUGJbp5qsaqqQX/MPIa+8JQEK064NLfIBAftRASZx1vWz+wTA/0ocXyjWUyysNEH0uZu6jGh
wNtrzwhYycrD6uORuprMZ2492aqpo3GrmhIEn037wH+zdybLdSNpln4ihMEdgAPYXtyJl/MgUtQG
xhAlzKNjcjx9fWBGtlVUWpd1LmrRbb2TWYQ4XAHu/3DOd2xJPvQalAGK1D6PMFWoZ6tIl6sqMGt1
Ugmu7L2T6pcWU9Oiu+A+sDy2lrC+Xk3GuqltKFESu/1F0Pfy0gJkiSztI1dzS25vx6nCx8BtXhd/
emhq3Ap1nd4h5TmqEX8IwtfveDm+ocDTmCYK51F4IbOasDZHrj3iU/F6Zgdjl/733NOMHCkraIzB
wLonp0nOq86uyVwnyWge9zNb3GS/uhWix01gdEhA6JWY4Romjkdhd3ATxwdj2U/Q+39yob3O/fSp
WaF1C+6kNkm6YyJcVoY5aE7PrIJ7lyosTg+sbPx9rlZzS/9tR7Gu3L1jXEBuXnosvThJ0XUhZgCR
Od4xYSNsqO1mweA8b8m9tp0Xjt/gxqws5rGUWO6BEr6+EoKq003vABxkBFxqOHHsTc7dqu1Hqjjz
3OTlemQ64T2IgNzrKv90EwrYanFHPJo4HrtyvFW5RrOcMg7UnsdwXku935wul1hmwFcdQnMda7Kj
prc+4CW0hNKV5Q0yaq7ouGPK4TeQLrVa9s2aejd6jiF0WG53CfxJnttmTi5dnDP3Xrr3kf3X6xRz
/pEIm7JxNhauuGEInvouaO/DWIjTnDcfQcni3Av79jBz+zBvVFedxUxWd8P3TvUf3dR4+0yiPzRV
d8LAnF9iltxvHr6w73U1W4esS0liJ6wXkBTDfs9kY4RvxfpF9DVBUplA2WxMEqHatj3imQlAUl1R
noeOkf44qTN574oPtUpu4sRqH4iWLg8JCxVnqMe3Nh26Gy8L+vcmgzRUePAwwJp3FgcPnEfJCoHl
d9fz7GQxmoAqjkAsWEflFyimMKed2mmMv9Um7R7tRAb7Lu3iJwdw753KEhx5AmhoI8v6jbhTHTnV
7GLv9MyTxNC3Y/5ZfjaVwIGVqfp3CK+DMTgb7KCjgm793L1B57OyXbXq6iOTWXrjTWvu7cQcyGvc
yNlzklDl7SzVZa8acy5HLWsAOcbJnSDa/IQbzb4TvuG9nthxqVTrq3itQBT6BOLWLkSGWMIjna25
+sRrHd5ZRL29GiFACw8zOAQAhu+h7pKnAtv+c4MJ9jIHASPLXGQTH71kRUMngKfSzSOtt8u1Th91
7jK091IKNq1fxzR2zwTKz3dsUeGQzl19R+aSvq5szz+wnf411zMK7LVN1bEuDaXb4sTHYlXBu1h6
hzD1ynmaV6UPaOS660TnivpTgeUZPO8HLWt3WLEp/moHcLshDeBValC7Kwiad5NIs7PnDhTkbt1d
Giwy3BouOzOS10Qks4fCmuvDmFCZBxlb28wS2Hbh+97Jtb8HfiB3w+Lp3eQPFTv7AsFei3tl2HzM
3twXv/lFGYGHKD0KZJT9rhwa9g2l+e3F68+BrekusPFN4lhgStLj5uS7IIPE8E7FWMfXcZrcQeqk
chThrcS9tke/PUW68LK3zMrNfl4ZAaJaglKf+7ftyObcW/NjbVdsN6Ser7cmH1lm/aub25MXAI9t
htDg0oAg2TKNfE1TJEo7f0Fbm/LO7ctJDTu1Kc7HsRc3LiUY4FdZfyPdXMT0ctNrwsJgZ3X2M87p
+OjGR5SdJ1F0xQU84mM+q72fzBwuhpLcto9WIsydieE6Dwn+B8cs97mr/+TxxAyxVMANGtDJnuk1
spDOp+dW7qlfhVPv2KFg/Xd4UMsYblCPR3Is0/c1te8Szs8Dbh6Mx12QHZsOF/TUWvJAnxefg7wq
94Wb9Y9TW2Z7sP7deSLT/GB5eXXmpsgvYmrrXTdVwf24GvcEy6BDlZ/cTj7Qar6XnVyyZRQzWneO
9rRgt7rHF8jCaA3lGy5S7OABSrAyBybWlGCaW6uIKHzPaXMDWmnejck031QchQXuoGV61l5ev2Mk
5+VxUhH/7GOiPHYxyJpyRxw04i17yh+rXlhPi+tVQ3XVu6gyAtzVA2WmN901VVHf5UMufnAD9net
VdLmpoAn6xwC+G7N0IdGyH2+j84av0pBolc30bfshgz+5q4CEX1V94U4KbQ1J3ig6qmvl+KCAnu8
8vBhA2Jy3dM4yf6nAgeEhSkds/emCYefC6FAO922vIwThycfTXgdd6K5Gvghz6Gcia1XGByzRqNx
lb37nV56fp3IEHgeMOvcFbiPT6momxVSTn/v8G/6KCsyPRXWwtdEzr/aMpcHOqHsktqTuDeCP41L
HEau40zMDTyyznVtiXtuW3GoXFRmVB+4ao11Y+U2mADUCUefwmIXis7alaVAzy/xr1Cmswe8Q2Xt
P/vlYhGsQFo5Q5Lq1q7sg+w3h3fCHq2dEtLWzVRcwt7po3BoXhZVfGAqul0Nq5p8zj4L9F5XfkdW
+NQ7EbApDF1EdWuan4B3GOCtuR1D86PpAPNmCBIf/0fmnv8XEeNc5t7/rSPy9gN164dOh/5vrsi/
/t5fIlf7D+x52+Q6pH1kks3w+q+xpvxDedTb9r+6IqX8w5ZMQNGfSlJMXMVf+muuKbw/lPBIfAOI
LJUjiEn7N2yR4h8q1v882PxyanL2Ow6Ke0FC4t+H63I0wTJIa0GJ2MrprHgu98ukOW/X1P2dFEOI
pbsiR3pPBiVmsCDZjPjiy5Nv0Y0f8CFB0q+113yvjBuGd9Nob/9HreVPh3C6DcLgXPmLCxGg/6ID
lF+kgNjKy/bR67PsDbRqljzbBob+Ix6xEtsWyC+4Om49T7u+VlyTbjn3/R6PURjg6VPYZdQEl4IS
StLA/AOygXcL2Fjj1clDPSTit8gb95AvjJSiDoXTVbcxFJDbW/JuxEVW7UUKgR2skMBQOPM63djd
BmbwNkaDqJmRIYr0gn3vNVN8F39hHeoAHMITNJPvNDOGstFCKAj2QCLEmWOC1ZYsZY61Lr2bc1E5
MM6RKgKakPCC+j0ufQqPLkGO4AZWpY79F6cCLQpdyYxRL7+HTQpqDP7WN9XhCbFsxyTHVQcTATNB
MheXfmlHpI6JhoepCMLAg6nDUu+Wjbwh0WBgprbdcavcAEtusA4W9/LeL3VzI/ogfeRebd815A+v
H2CA6KXALVmQ7XJgYUtaQTMqcPWMqN74ajD1pqR/iD0raK6o1+CQrF9MEugO7lNhAO3c1l/UEtT9
brhbvmgmtVnp8+dGoWWOle2tt+7g99uWH0UW6guG3eee5ehbH6wzOtc2YUgAhsmEkffFYAlwQz2Q
iifmKAtijTXSHgCqTWGJRKmZWnGGw8bYUgPTC69sbLntNZgWtCRspcaJ3mfeeNPBsPUSjWyQHkj+
PODxA2jipFl8NEUxlVe2abQ5MMCR4pD6rWL+lrTLi8bMWp7zBXRNu0FsqnSbiyd9/9noWCwXnjqU
b/YXDmfqh2HZEziNtaa3x83byuoWF+TaR7YVTBUkrVhd0PwxXArFuJyRKwTVIcVZwxAAuYaJTJ80
F4p/muWMhT+Tpyx97DP/wYfz9E1r1AvREHfWVTIKSM7z7Ns7Lar2Lahz8QSAQ/9YkYtfh15xnhqJ
dbDgW8vnuJ+A0DRlNsgXLGG+2glGWV002q15zmpn/ayQ6t1Ont3jpxqbVNz3Y4KehbGHnA+SIfJ0
Xu2kghQd9sN5cRu4YXY+VSzd1u4+zH1GpX3YmnYf2yHSC8tz3JfOpK27syXcfeoMFD+HgpHVjTvU
KYbBhCZ8Bx4tEdcjKs1lp5PKve1baoP9nDYGF2+OTHogNmM5+MblaRcJozfRssLYN/RYO9Kt4ldr
JX9oxfvHrKOpP8sW/UfZpxmMf3d5C8ltiDqdB/5JdH31btj2pbuWPI57+Hp95LoVyxq7nF50otDj
lAzlNjHFcsmI2nyAugYDwyX+8jxO9OU1WSDVLrcnWZ07u3O/iarQ19rMyQ+vYDl+WIeB6oGIa5/m
koDZ+BSabj5CLEr/XFpra0LSgJHMaouRx6PsXrBOO5gBfJf6ukQ4soMr6OyImFflZ+ul/cXB/OcA
jwxWZAlJ/ZNieAqPU4kn65Ry4wBlgrsCBmSeDlTo813aIT+JCd+lAKRtnJ/bOYuB2YElcfcpQAX8
UWHVgTaRcXtBkVKOrPgdIXd6tdt8z4RLgZqLeVYjz+7025Qb5twTWPrQB2+EzsuvvwW5tmxmB7wo
O+QyDKCsxvP20AFU8BMJkoPyfnVOXj/zeKZva8Z6dhhLcSBvI4fwVPS4vdJun5LJYXGEb5ZdeHU2
Ji2kbRjn0OfrLad+7wItvnTGhPULmyAcbcJt18Pk0rZWzEReElNs2DzJpuVQeyKbUd/m+aM9Iuzf
jbbET0WUEHYGF4/Bh5riZsJ4bI/FrevEaxSwNzJRLpzq0ILeRcY99uNDnBXJC3CWutxPySKGzQ0Z
NnvhdTyJoUeCC/6qcP4WmhVwFk19FuN06poM4J6rHsuFrIkIJCOj9Gys23ZP7cYPIr20fcq+/MGc
DfDRQIEwVUwhoMirLIChyUeRKYRBLu268LPlmu7NPvMwrxaAQFiqy9KQqDFRH+iztLI+Pg6dF57r
Ms8+1RJ2b8AGsKXhW8OAhgr0Z+FaJW49H74398MYNHu+Bc0lju2VbY+7JS54CNN3GSsORoabK2QX
BNuHUMMnsOeiyh9QexkKhN5xPoIOrgzyx7p9MZhCbxu7nV30j0vBOLjgaEVm4zCq9ZPqblFN9uQE
6fQ6G1AuhUlC52hbEGDzCqU8u9NRT7cFgtqXiXkhPmVyJTCkFpCszgujtl/+7Joz60RxF88E5Wzh
QEAMG2S5JMvMydrsA2CBO0EKe3zvgh8xZ3fM2/ABuPI07azZT2+BooXvyjPeYy4tzMx5tjD6qZ7G
KoQ5k+PE2cdgb04Oh9w+TibrnOPA24hif+ZtOUVZy5kpkeo5P7AuB2WUyDV4G7LR+a1bRnWpu7DG
tFaRRiBdiyt72fgR2wVA/Gb+jD6aCRBqwwTPf5VH0yKzJ6ur/YvofFueJgcUVZWodF8CvNy1Ikmw
0sQmBbgFHXPndqmMfCwbTKPilQEv2d87ZjfqySWVvfiRiiG5UVMxR6pJ1/OCBx2Saoh/JW1n3M0l
P/QpT1B97QIhh9OQJvM1sv/EhTA9D4faz4x/EHnmE9Ji9T9BQiWf7qzS91SbF0twsbLsY60W+VPf
AL5uXcS9yqZfwvu/RVA7GynIQRlFUvug/uystLVPqAaldZnynNR4gC6yjwOCHVama0UmXkpQhD88
gZHljnDh6TdqknqmNihkda+GFN5jms8WIDO5FhBZEdqxhZwbcjncYvkzkUn4ydQ0m14bOJHZSTWi
+exoyfvHmfmQf5A5STKs0eFP3TC94GNMknA0DDHi9tNJygm+uCvT6SpmCMXYgHKO5Ypo8Cojp5+e
8QZBzskKC7AX8HvnqllUtTIo654m3RYkdPbdhK0knM2j8R3wiM6a3goSb86ZZ7TN9qAfTnhGV7JX
hgpOk5suTQReiNeEQnx4yNY+ZVqdBJc6t7JzHM7OPdoXhs/VgGJlWGDlxk1bHsLN7oDbVMWfvQs/
3av99DD6s9z7DUwoDt7g1WJJQySMsQOkznjI6g9TD2F74qANX0yWu5/jhAt3l7h9fT8yHnsdF9B+
OdBDcXEKU95o2TACL7tEvEnbFa+KWu1OD15yCsspARJW9ao6eZVyy4O96cMX07Zd5BSt+5MLstxz
ZQVFBIbXeRti/SH7Lk5RF5flCkwY5gb4MhbAaMusnQhT34o8GB80u5mpX7tkTF7mpmC0TpBxukMF
5D3PXbl4rEfDTn5fZ7eLkOqW88/BrTC7oLLYizg7LNTkH2JZVYQz7zkvpLiypMPJzwSMSXKHPEkh
eBPTelNAXTToEGuCjbJmcrbBm+XnO8sFR3smYgxfEH+qfM48f0ojUoaC5Jh142bP6nCYjwwEXnSn
IaVmMpGIDQqB0cLlKk9N0T71BoEiz/56XqdVwtsLuOb39TqOyAwyNyIMrr22S+0cpUVVkJXuLxcD
pI7aDUWW9kHuXWki6tO3ir0hfD7ZxuluS1WjYnBscdvCYnlwZ2yyVd7ulhFnRQdz4ILDvjk4ttLR
pKcfxThvhhUNcDJKS78PGet4HgubcHgil2Q9JVIiFuazvapZXxeRw6KnOWdWaKl9UbmE+NgqdYrI
nSzrPWUGY11yNvzhbnQq/9vsTMre17krnKjqJ5i2ZeCj6uOivUvcrTlrfF003N4hegyzxCW2pjDn
n9Bb33HVzT8kP4Xa53PKZjXg8yZAD3ngyXX65QcqYjTIGfvve8b09gsFLidsvk4U62OfXmLchL+q
uDNHZfzyqhdQzs7wnt1bmoYgvnR5K//Mm5akLkE7s6fIAEiVriEShLVYlh+IHVFoyhqVGf+KMdtR
HIxRyL/YgHnNKfIDLzMGftyY05+8vupGFyUk3FTY3O4Tm5pzjCiUGLS0PM5oq3FKYNi6lzbF0CHu
7ExcdJjG6khHbDv7hIEoXRXtjYpoctcT/CD5wxu4wKJ1IOaVZsN2cTeMpYLHACfJfOtjLZg/Y3LO
j5mu08+p672rKR3Fe7XUwV6nZOUVLcf8KqG6sWNQnDXF0Bz6GtR75RGTuZMobUHWAM1sdpVU+odr
kf+U+JN3QlmQvoJZY3uWmDYtjjHYh8eV0A196RoJLEyHsUIckdTqEFTLRp+Yk5yCUibUNV4K0S1o
gzCNkiELPzPiU54dnXxLw7Bnj5MrhC/MsHh0V/8I8M4+MXMLLkYztgxcbK3tkrHYmDp73/ZK9Qfu
5rI8sCnRT33M+snpkcjvszrTP3NAR8MxlOHQs6Wuy61lHz7bYZ3ulx4MDb+b7Rc7r0kSLunF2B/u
QFJNyb/Db4B86xNefPx6ZaZuoGMruJR4HKo0nm8Z714jOfcQlhDNDt+jms6Fq37qkYKngErB9rGG
bp7SJcnOPum8pOKdlPO2ruknjxtI1gp+zqiyz3LCbK9jB3V3FvB551TIsOPvXKQxl8rT/EBT0z4E
XMNHMErJD2qKqtlx+Klnt/iwt208aiCPQr929pnx6oNwG++qwKr1HLeDfeq3hTkHJytW7ZxEVvuf
I+jqc4w4+8ppi/NaByjw1VjkrF3b+pgjDXpm3Wuu4UTaf4a9W19DUps/xp5sUzcuADuGg7EXfKEN
oCAOyfnnOqpxRlguOijMXnAZED+B4Jf87tE0W92HV+A7Payq824IFOnPzUJNX4DSO+V5O5/b2NDu
Ty2K7sAxd4qFE4GErBZuZiD6IZi6Yf1lcrLHGRhtQ3S3Cl4MycFogVBbqy2BBYgK6Ly2sPeSSv4X
NsP+1A/d12XyvQv1yKiXheitVhyig8qbPGoxmcenqgnBLQhz6kpE4jUY/51wkDztCsQD3yh3O5Di
RrfR8tVzQDLdd9orfgdOGsLZbBDGmHx9RzWvnuqGMALG37lmzeAa/Bf2KFBGc1wyuTl5TXk1y6Q9
paVg+F+4YFQgSFqR9JqaYseq3KODaCxK/MG7mQh7i0bf7b7PvX3tC4PLhUWS9wQ5ZTgjZFhQlIOy
XOy0CiIQIN87CDvfYxhCe7RT/d3szOLg1kYeW49Rbkk6ZFu7ApKR8R7SzlMHD9vbpcU01jlmPDuL
fwfOcmYP4LvXxpOCQipcATCyeKpxZtAjTxlk6oTtBJfxEWkn5Z3CT8JBlR94ZYI38r4AFSYI26La
wXUJgfIFanw4oXyblheYTBpPErabXReO3n2Q+AHY5VyZW5Ir5wMnrsETWpdHEvGwyKxJK7El5YRo
Mk0DdpvqdysP7BdPdQM7epbH39YppNpLCuetW3L75FcFltBmtc8tq5+or5MBYBj+iQuLb8qQOZ33
k+d51Dlr4f+51Oi7CFKPlgbglBrW6hdu9/jE+dA8des8Uw7F1l3pdMDp4/ltyLlYR8BeRCikbXOC
LDRFebkAsir9u9aLMY0PtANYPlLaGzL1vOyanID6yrf74Jc9OA9WTNmtIStSkMXmQblGHRa8NZHQ
ZJ1ug5McLPEpBZp2pRakfzvTrOpVycp79worsjUBDgTAZdd+N7QnQ78BfZPCFjC1Z/5cQWp8gzJv
/577kQXnGnoP45qdsHSvA3sWU8y36YTGiK+Vnqu1/Nl5QhLb5+jlTOltfqesnB4K7clzh8zq0NvV
YB5trHHuaAgGCQaWZwa9BZUUzB5JOezDVy/yDMJlQNPyaDsVsAwPhBcu4v+RhcH/g0E0sC6Y7pPP
8r+X7V/YLBSbdP8/66WF+l9/86/lgv8HMx5XhP8i2/8HQQOLJvCmv6n2pfeHDPyAv0A4MtP+Da3x
T8m0+CP0JalNnD0kY5HX/u+sFnxE/n+X7QPXZ3+Br4AvR7yz8182C6ywckyCZj1ViAJ6Zot2w1og
FE560KM3hpHtxeoNez7Ud92rLQlJF4CpE0ahYq9hLyNHbLvpebbnkG2wN3jHgZ73NljG4Yipd3hq
ZqIIatHMUe5VK32vKbNzOjb1NT9QBaehmc9zOKr51nh41W9UY/fXbdLU2b03jkm4Y82SZlvn7afX
PVwPech5/Z9oZJlArZUxJiLH0JGHpbNrgHZ+umJFzIFqsUj1UMXAEsJSE9Ye1QMCk6dp9LozOCwf
cdVSf/fqZoHdGovxk19OREWggcKpxBlffK08OLJWTPDGXIn4NHtIKCJrVnOzm1EQHD1XTcmxdzqf
soEeqNnrJc7uskGgX4b7vwXj+O1qX2QBXoADahnAJaG79M9ovB377K55XbNWd3HNhTiDligjfvhH
gzuTGg3hwk0TN9Dh4WrQAdquDXq78fE6Sd9e90FphpqMPegG+6LvoVGxBQm+J3MzvpeymIFwjUPz
S64W+Av07BZctLa9oSQ3t8sMd2E3ePSau1GHzIW8dikwHsr5wVotFvIO9O+NsYt9GXIT5V83W991
5xprj7pHNycXbc+DJb24pclKSpJi9ATTnwFe+dI4Je03er+BKe6q2ibSZSB+q9YOmc9Yonxf/QFJ
xgi7CHv+xsPKsj5zmLj1PQ2Fz/ZnN8ZWeC2yFvNqW0972evuoTVobtKp78/O0HRPKTcUrVPmsWNd
82rel8j4D4VXtR+2HpY7VuNAnxicEdra+mAr+kEe2DfTUiwIW3QWTPjBTG1OAyr4Y+MJc0yTYnlD
Q2duSSMKmb4V+nVpm+wNoThcKWeF5h2ApvlexcP6LJpleagTFMrusODTF+F8n4sAmARyi8htu+IW
0Q6wFb7WiSWy3sdirk9aD2hoXNJGEs2PNK/Ydo2VrbfWSI4F8K74IsTQnGWVhseaFvDkUX289kxX
I8B635TjVvThKCPIU0KQcE1ECU8+s0Oz63GdP4WT58CX4jedR6R+dLj6uot7JsFs9b+1eO0jNY7L
BdkSza2/kvRGh4qJwfSMNiuXz7+QcfIgIBo/OnKCjl7nyz3POgZ8TIvtPmWP9zuAVv2IOlSCF/DE
85rM66vFLOJc+oEJj3Pe+bAzKHhfy7SWby7G+teiGcbfY9rnr77wALoE49kt+Nq5TawvMpVBPRhZ
de+drPRjDZnxg5hlOCKdRJ0ss9HGuA+YAJ/p6LFf5Exh9gZf7DA7hIknjpIf8wqbbIdg2/0mJTgG
0nOKfT+T+rwgebkPeoIY89TSrJVQ2e0npScGoX58Nm1GFh5BCp++jkMqJMiECApB6N/nPijyXWjn
7W+ZdeJ1exBeHHZIv1N/ntt9MNvlt7Wz/UdTLQ8+fFmyqVJ0khFA3pnf00JOT3K0eHecJCUIyV1q
OuCyjO/QuY4X8gWKp3jJkl8V9Qybw2kxb0VYl4y3OZrPjtpYZrkTO7/xEWxrwdDpQIIVUr2MYS3A
cYz4eNfSS576Kqk/VO/y9k8MuEHpt+WDDbpQRi0aEHgjwXLj0cyLKFmz9bgg392z8N7MmvFykAiM
dqviGeh7g3rRlWhJ3NjtL6vtde0e6L0S+1pACi1NgFoJwdr4EAinxLdR8JK0tBakfgxSPyWy7GCk
w9JEnzbq5zwnVV0pp7uCSq6uHVXGT0npuu9Q24tLvRFmrFk/22213ICYZN3SQuh8DL+gNM3Gp5m+
UDVox8erYukZDAoLsz6tlHOjNr5NiW0mw6gA9abY+Dfke28onHXD4uAUXx9npZP5jIpxeI7trHxJ
p8T7ITeqzjQl/rUIUvvR2Zg7mRuqG2KMqguukCohggKEJgVfeF/VxrDGW7xLkfdWz0u2IX3KDVoD
fn9Q4FSIo/BAeIbdLa8Cu+KNCpR08IHkACkIl0X1gfI1/LBKZzx14YbnmTe6kBgGn1CTTL5MIgtw
HUEhCro0uEn6vv2ZxMn8AbgdXlHieAP9yBfHaJ3mHgVKBt0IESDbQVH/jnXTA16i2jiPTCuOjBgt
Q5OBh3mIl+Ymn0EnNRtEaTIbT8nf0ErDBllKN9yS9UVe6r8oTMQpct8GDPtwj3C87Lp/MJvmaf4A
h8iCMK1k/JRueKfN3jTeY8CC+tR8EaCgNNa38YaFqjdAVA+7lJu91/1j3WwEKb3BpMQXV6rYEFP1
NHZcXht4Sm8IKn+DUaUIdZm2O7n8hMoY650lxxnNrONk7FQNPCspJ/ub8svslTsb3lX/xb7yNwxW
7QHEKjGEn0Llhd/CtEeo7vdjTWZMDkWrkCMw+S+2Vjbp+oUED+wJ3QbfWjvLdq/T2jhvTWujZl28
/irTCm+Zt8G7Jg3Ga8Az8LRsaC+XZuQYb7gvsYG/1madH9Za84GEHLo75OXDG1SDhtIfbBg+c3Uq
N5SYRi29zyHoP8Had2/83sE4bpRWb8MXhWyYHcohuJ1efJX3rbrNNmRZGXfFW4PF85aCDaJZ3NXQ
zTrUBjch0Q/vIcBEBA/qu+2W9C+sgfZy40xkGywNGa37Ar8KjfyX8zf8cgHXPobg/Msb3G424XQz
DNebdZhwOVzE+WYohtsYHtJhtQmi3wzHciG9GOfEeIWqKjiw3VYInInhxI8AUCbHzt1k8/TDyM3L
nDHHiUogCe+BYSQGeAvbcx9jgKY73rzQAlt0vBmkR5zSPYXRwd7M08LRmPqwU88bjG3cLNZiCF6Q
7vWnOZyexWbD7km6O01uz37HnwJOrJzV+QnRA/wJBHcl06LJpoHF3J3F03rOZgv9OHLm7El++cDH
L094M7ZDQpyNdL+zKzJ/tn5Ak2041YG/luiCuX5iPSIVZwoMn4xCx05KH7ZDm6zYQ0YUnppUgfes
UzMfYsi6y0iuz1OcS4H+bsQtZmre1JCIsn1jLOuBddxLaSf+Q5K58UsG4M2KGoftxkiCCgTMZok5
DBvrV+tV9gviZuecl4arl2SoI5QRNyqzyXmZ3Su0O+TSk+HQYsW71Rjqbip7dkl8YZS9hCh9/DrF
IiWwOmKESh50MLR7S4k7nxzjO0WpDG/Fnh9jlqY3BTaxY2FlFkn1gjsWY4FMPZZes79nYSuPrOry
O7Es/Q12sbk4WIxAq3PFavi2XykWQax46tWbPPi769BAwpI4ddR1R4H4OiZAo/dICBPYXjUqm9UA
4WCBkmOrpEo8iq4useFY0CN2zEl4Ovs1vEOlnT4wv8GT6SXGOBxiy3oJ+qn7rpVQ34JSmRtV+oyT
sRiC11GN98hhJ5gvdnb6zgtsQxWZa0poi5AN3pn62V+XBK+l14/bz8kKYm2Di+QX/x2qqRr2rOX8
bl9Qb17Vc5XgDcGtBLrUHzRTkGqQR0c7ml6/bJ2aXRwAlf2ovZj8llIyqVltcEnRkCRO5I7azw4+
rm4Z9ahtPizL1c8IdVay3KjZ9y0YjXvg6ON74yvEGyy06tsx8PGmsqCKdM4gAwTvZN8H5JG9w4Wh
QwMWlVf3DKUxP45dV3p7L4UNtwutGH4n+FjCi2zyIZzz0jLC5I0IKyw3MnyL/ZFGZ/LjEG+oz6Ma
VWO3OQBKl8i/tjbImNQq3rS23OQ0KDu4Ds08L1Euk+xbQxSdeaya3oxHF1XXb927AJlapmfmGNuD
z7bVD6CrlgkPx/3gbBzcsmyQ6IApWLn0yhBXaGCeeGeIaXEqvURQMqg1OP3J/ITxP1b19RLg8OFY
8p4UtF4gOXGIndcMz4spdEE1tb7Na+KjWUizhRyfzf3WpzZbLo4kEFX/f0Tyf+Il/+eg47/N6wW+
8TEMmf4XtsFfUxL+8l9TEvcP16Z5JR/XgSRA1/JPCWZg/8FoHS2lz04THeb2X/6iG0j3D2FvwROh
HTKMVVt28D8lmP4fvhsASlBMXlhy+86/NScJEXP+DW+AOh4AOjjTgIQKvt9/CTy345wQ6nxa0Ag3
qTwuAj/3rHPeEFQvq9w57bpFYxUsJNH0xIZwHp+wAPIZ5GLtBjWAeQ6VvKlnQUU0NijIx7jCJ+L7
5TOYYesFCkp6lSzN9KCqmkFH5dvMFTy/OiH9Cw8+CwQkzJpNkxOsaRSaMkA4mDrpGWZ7+fof7J3H
luRImp1fpQ8XXBFNwKAM5AwXrlWEe3hEhsgNTqiEQWv59PMharqZVV0nu2fDFTd1KkWkSxjM7n/v
d6eAwcvSTzKoT1hG4EALRy6BL493DnwxsaimuX1yXE7aLklT+tHY0trrNqyqo5JehuLODnkz5tBa
GHEEtKy6CQmcbSb6kmHsSDMbbDf93rfD5NkchuAew162ItQfvZVybkJLyjSha76b3oLcs78P6A2L
pmmr1170GKKNuUNAULZJV7izzCMjBnlHec9lqOvkXEzM9XBox4tMDPBsmmJtpLgqQrMSBKxwyVtt
CNsld4w3GdJ1QUFuS/9HI0OgVMqJ39hmT2TRg8T7CHIt+EaHAnGbaK41W4SuJowVHCZaOWwd5dsE
FamDT6duIxAHtCJtSaieZdmJuuOQVyTQMt9fuWII6eypKeFJCAPlcKfLjAWWxt4V01z3Btkqeg0z
K/3UGcp5W5KdTM9LLFzTQvfG+jR5BkchuyYqgQ0edJ7XNcEcjJ9btzQobOCB+uCmkeQeBo/AsKr9
umHdTUYdmkAI844wrkOSP1fPaZIyhwTPoHZmPU/pR1g+6D699JbcaHH0jjYS/KwdENdQnh/uEqUj
a1VZTxWzyAEVMkTeuszubFR8hw7ZomUM6JqSRtaErzWYPFNcINZZJ99p6weVqfwVPp6iiLXJSu/Y
BHwVl64civcytccXJqmknGxKJHHUsCv9brQNp01oVHbMxCmr2JKZ3sWyDMoEpqL3TlGc15eUSkxc
h5nizOoNsrqTTjY81hbCwcKHevTZFhFuNUhd1bPlxumbUzrA/YaRP4ea1z/UmECIB1IPMCyqJlLj
rhd0WAGkU9mRucGCMj7Rb7VmKOmN7ftHxLXiajf5tDeNbL5uY0K1UsHStAqHrjAi9PqqDOyBDCmQ
wLeAi2v+UQD8C6sCC7/Tqb+r1lbnyH1nhw5JNltLF1jCBvhA5ag/O3zlxrVegu7jaMcHKFvMtVuT
8/FCmiXpkBoHJ0b/Us4BQwVu13c+/URML30wrA3KDolzme/4ByX4M46Vb7Y7pMnSMqzhZegiOKOt
GlDP6v5h6NvipEBb7GIoG4eMZtuMbVDDH7thsi7HoX6aakwts7xkcZ5HsowGOkjQDXGOm8T1ltnI
GBLyEtuzQaJ8jAoyxDit8zIpmCYOYlGYqtq2ZYW0J+AueSJKl1ljut7M03OWmtESXR+pdwFyGqS4
BaeM+zmB/DmT3Q8wo4QfYwEWqgw/4RGob0BYFTMaIw7WZWPC+dQs0T9rXCjGpmRYTrtMWbYv9PPQ
kRVojYZNI5y4tKfUnsW/MB05QzJTXNA8y35GK4DtA6YJFy2j0duynB1uY5aTL0nr+rnWXZ8Ozewj
TrsIr0fFOo3lxTkqD7jZWrLVZ0Pqld/0RkQ3k6SEgo3D0D1ZflCdTJwEL3QeEPemrpgZktBs9veD
zyAxhXiDDQyb4HudSQC4afOulyHqnMwg2HArsedRZFJ+QOXAbqpVLU5EAsH9TYiw3cB/CkZ7VRsR
I0w4iFItLQKOcsHrdFxAiYmCMhkFhgl8zKs/R4tR3pIwKOa6gruM1aW7Kq3Kgw/15JzyTmHLKOyJ
aDe09WYrvrah+bwjBb/V6Eyf5o1qRPE40ghRNyxLVP6xzfV02hj4apY/hn6UB0zcJJZq/MxU5rAZ
buZtcfa1QZ6Yqa9IypcvoUs0HOuPlHdNUYnHEdgJF10Zi5MO7uGbN+/CIQ/Ig4ySYNYX5226LALz
XDQyO2P4d79BsYBn4BEdL5dujWV2MxZGnCLKdjcAdJ1pCYQggFPf6ulqyF3jh17qhjzyDDlAOF+H
CSVH+dIMkk4L6qbrG65bDh7Ya20Wht52HlibqlM3H08ovGV3Lg13Racsp5dBqybi01+nmmQ+4Gjz
UScaffdpjNDvk3xIzzFpJlrVieoASgsvAgQ3bhXDuESsSEsjVzi1Aj3+VnB2XhkjdFrdNR/wiFuX
eD6ZMe4ndzuf1sr53Ca+jnCYk9pVMZ/roq8jnppPe1jhsJJzAMwBKV6oKoY693U87KC/XbT5zIh9
J2+XTFTwRHC/m9Q61LMM6DBvm1qOxDspPUzkMH8TErN4DSVNyUPOHGRDyxNUEyB3GNs9d98EbB0o
d5neE4VHCpt4VC0zvOXnHKb6KS06d130TvgdM8QLMCaYxq03UDyBYOLSgvPqtyOeM4nOLF3UbK20
p53dqWxTaj3IMikF+Ly+RDRulUn4kWFRdeMCTv6eqA4VFafjINc6/MRkk1W6tU8CuJ/LmpHYvlVh
88A8ON9lWqVuIDVUSGqjyzUXRAC/86/BrEVtOwvQMsdI82Bza7nDSGvSJok6heczljQ06n1NQ0LU
38ja9GGW1rXad7mPEQqP+D0JjOJitLQ+M0a23ZMedM49hbBjOaP+CI7UJnRSOcjbEedpc8xqxEL0
X5UQjXaT1wIJ76Ulo3Aluun9qDAFuNyV2UpQRVLY5prQCgAAY6w0nBRBmyWXcLDwFtgmHzF6V+/T
HEX/4KKhuATCvM18LB6LS0znN3IrrrZwYdaGiSuaTTNBkUA9Yr1W1WbuXtJuEaLU0QqiaQXB0fe3
pnJpwYpCik/3nu/W+a4ZI+ep07giaZ3vrm5QltsmTo1zL5Sgp9uuQUKjDeo7J3ODLSpQ84JhO7+j
s1vzVoLJ96HFSn90FOmAxRSk0ckdzfFUYe7oqDPW2js2sD2SE17+Z6yuVQBLo5u5vbEyH/RoKJ9M
ERUXr47i9eBU061sHRKe3LYsEhllxSdaEd4jjpfSkG1ZBYlNJcZbrfOzg1dkWGsmWjeWVd9ouAtc
552OrobO+soaX2lbwhlUp5m2htPTvUVgROXGM+t208fK20Xt1N91cWO0v73K0nKzZWGV3YvXuQ9m
1NDZifHtiYtz7ioKMzxAiJULVabfkL2uiUoJWyVBffI4t3PN0hwGt70DnZraHnrwWDQrNCI+eB9v
2FNhVNxB/KKHOORY2I8WrpDmY0Q+5eQZeX718ty5dkTPbzi84OoMxuSZ6AnV0A4M8XcgT0ScY43s
w+C49i1OGGSjOmmG7zIc9fGQD2Y37mLPIGrIPMWYR5XBuGsw2Lz7SVBt/QyYBvWusw07KNwiX4hK
ercZJe3UgPjyUzNq5zOgSb1dd19u7vbL2e2kfNa02Zih2IrcC791Xi02GrSJ52k2hOte6qMgzzZx
MRvGjdhTV1SChNaEdrpQKdN8YlTl5lv5UU1d2ZSzhwj866jG+m2Yneju7ElnBnM0ytkMptLOeVV5
WA7r3pLKXOs+Y/SlAP4I2FuYZxm7/UrvgwCn9Jf3vU5sfPAAjfHEt7M9fujKmkWjzNOIfjlhP+uB
UQ7oHg2lQXpYgXnS9eIdZ10D6KQKb/IW832Y9uVT5WESq2drfoKd6rEzdLqeBpQwmjTbep5eo8Av
6dwJ9po3u/vjrKR+9MvyX5lU39pwsb6TFiETgJW4PWGHTIst9quGsJ1RRyeOBGRCqx7UwaCXMSU3
kbc25oSBPc5hA/UVPDCLFN9T5Nv0f+Ht4KODkH9I02juuQXknKyEb+QX7CrTrqUXhTfYbCOGgXW0
k78FHTRDXAO+mbvecLI3mU/p9/mU/SWrkmduLVO71+fUBLCx6olyKLA8c55Cx6XD9HxOWRRGbfMn
M/mh10R+rPWxOGHXIhJLkR4+Ker6olemYpXaiSYMziJPeQlxXLgW1wN5jtZLf1SN6ZBCTNJtXyXR
RSM5iHGSyBL6lm0fAwVRmwwPoZDI9r3rIKJpTX+fQLYcW8qcMJqzIcH6Wx/q0JZi5UwWtitidMWu
bkqdWEUWahxNFUGURIQpOM+m5qNhG4/Hdjx2dl8dGu5Ir2EMGnOZwdAGEiGEi0HMAKJFQVIDLUfY
QFUnaL1kxWt6Y8E/ueCs5xblQbPUsZ7TOVXcEb2SxOumYUibeRuZFmuqvCq5xAsa7snV1J9DEOc3
AeZOsdAgLN+VhktVkz2fKRppo+hL7uJLXRrV2WoJ+KdO4+/As2W7LnZrqichPWzAEQyPlnAEdqrI
yfcMCv3vYFtCBENnSm7oCSjF3gRaHDy57YDdtXN7ZrX/X8z6l8QsnOa/BCMeXtFE/vLfX9Pif//l
SJw4DavfuX5++/m/UxJdqZsWrXmGZdnksv6mZbl05qBUWdLVscdbXwjPv5E67b8atDQb0jVBJQrP
wXr0n1qWKf4qXEcQIzYsRAUUrf+KlmU5ABd/0rIQOizSyhwJUcuK99drmAX1v/83438QFQqMFtP5
NsUDsNC02carZqAMSf3utrBiJ197Pi3PDFN7NeEJseI1jXjlcRw6f499t9yMilsSJ3W1Ir3urhLV
Yk41Cd5pjQ8bpyAtSDWLDT2Q+RdlOf48QsubkfZsbNgJVVNPAzHYrQuaYF2jwe9ILZRnoxXxU1D5
9ImRucKM1LMKtUlMpbjn7bOJCbAJqHyNMlYd2MZYWB298FUyET66IUsydKXC61Z1TgGmjCxW4TRO
uVdRr56ziwVJFJjRPbn6BpOSNORpagNsLSofms/AlQjNttaJhybT8mszluF4LMsuPI4VnQEFEt7G
l7m/HZX1YUXTNLMXCRRrGVxsEpgYDH1RWDARHf89seOOQjlLHMuoK1ZDnU0vFNlFuPcac2f4MeNi
V40Pbey5+rEOsCQvOenV+VpvfytkT+2brCIarMS8FGq9f7QZur1Zsx+mQfZZSdwzy6gpKRPh0PaZ
R1n85Npj8RSEXrvTrUI8u9gHaHnGB34A+Uwl3txrsizAI723kLwOZgvEb6tcXN+cdpkGMwHjACWi
UHvQYDION5OFXXI7tYn3A5wCQ/5hwnoQAtA6EiouXjXQkCAGrQ78WNo0nEPwXvtTxL8SFqoIlniP
m3VdDdoum81Z9K2Bg2Igs0KK11c4NCCfB2Erro6gT5U5koQyU5l4Q6hRISHslUXwrTZ73GZpJ6ip
hNXikpXSUyQgK5bBOXVcc09QUl1scBAETyvCGDlUIcHbVuX4xVs1Xvxgzq5W1Jda/JPiUvEUX4EN
0dRps+1dZWOJA9pFKEJ/BDftM28Ri4xH2StLI44CcePHWDg8p5o2Weo5DeUx2uWrotZ+X4qr69T+
KyVCsVzQaMZ/BkMAjwlBdStv9JyNSaf7yQ8b4EkAke5yIcj7TV5hhAD1MFXDBAmvoZUEP3BW4KIm
VLQeRUj7oJ0bWbZIKrYXi6Kfauw9MmnbXSQ1/YO49/g6cRb9ZvKw9irXDPOH7tFLCRXOzstVN0H0
nMU9zhpmyJSSNh5AR+AnMkn8IrYKAmeJyHNoAra182ySHCRfXGldVAiremV1VZCtyew5alGqVoH5
k5V9D+GdGniz0FJucUzAceQZpUTKHFr9sx9Lbl9NOFPM0ok4fRlk7tyV6NsHY3QDxvyJ513Bhb5z
E7T2o5Hb7xa+mp2uJ811COziNIDOWU1GaV14UzwCpbIYHgctCl5xTIZ7WnvifTH6RCoEiZdF4jTe
GXySuAdVlPJaJ0rmkZ9ohefNTJo5QtjPHUFVOGPOPLCYfTW1O09pwT0ZHmqIu8L7rERuxKuh0ZpH
crTqLZyi/i1A9t84hP1upyLoL2FWa4dmtNNL5NkcwgOEWUoNjNH6rlWjOSBFmaSf0knPTwkfEr2u
efCdfwR4jNL1Sx0ZjAIs7zsechTXrHBOUwcpTrYV+YJOJqdmNOEPWQG5p6xFqXHriJRIM5e0FC5r
T6iKuFsaBJvGZcfohISamR+owS2SlXTnT61xhX+KInfYjQ7uEVWlerEeCumf7NpIXLRkHR5KWbl1
MRfS6q92YXnYyVo2hDV0u3xK7sYs65fBMLDPsGS2ASyAi3Ow2+LBsTvvmBYJOqNlhe+5UNahtSd0
T6ASW9Makj2Ou3Bt46wjcpfHuGw0G1ee6ulDKPsVlzrwq3lNz0aqbMuGYgEnGKwXDlnJuAjhHW3t
nvpAQm/hrca6d5PqjnH2aq1aKdvvVnpe1Vebdf5SAmJD08vlQFo2LqFPK+vitFb8YNSa+jTcDIgR
9IFu3TLZOU7pEOEEZVfeZjazDSvQDoWn6DLsRZYvseYN5aro0+gmsOchtmH2TDM0grxRnIbXVFPR
HgfnnTfl9A+wWs5x4MgTL9y3UdyrGJAcKC6SOlRnYFIKiBBh64HxhHqRnS2/GR6jIVc/oigOrlQg
+g8CzyUaqN57bwETJYTAyro1AsHYJE2dpzaM6HfQocx44ZjuAMxPLjVxhkYRjGvBfep69y4dTPeU
VJOzSsypP3WVZt1ix3fBJESGfwgCAkboF0gCIiR3jz9232hdQMU4RqONC+Tjart1ug5DX30hs6pP
3TZDdSvYE79CBmCG0dAmAVQUmieZxGE40R0TYAP2acDVpXWaZNq9iDqINkz56Nh0UnvbeSk0iIAK
aSL7vh8vDcPKDmVsFrewL/GRILuKT7PLs1slWX7jmrMlG2U0ubKV9bs/EdQxpkxsur7UDpOc2k/o
gOMmN+ruvgq4DS1cizGD6ZLRDMogfhWhBy0r80RwDqjcoaI4qcJNadvmEovBDOJFcwBG5LZHtzeM
Y5fq/crT9JZCgyjcjlbOSkcaO9yHRhCf8tIfLpFUzhafS3SoHVnybjblNyKt1ZIMoFgGGdQovHr1
tberacNJ3n2oI6/DoQpvD3sy92u2qEepObfE6XD5zIy+4QvXB7DSPXncV9/+327j/+f78L/eCVRV
IaaV+v/82/zr4DNfvTavv/vF+mtvfdd+VuP1s26T5m+Ym/lv/qt/+JfPf2WH7kIuB+39Kz/+to1A
/TQ/78v//lP/uTNnyuw6EMwd2zSF/tPO3JF/NTxgiYyTsf0L0/q//HKmzK4h2OA7CDVfBPO/78yF
/leD6RUhUUsIA1v8f8mNz0P8tC+HAcMjcChnzOQZgjZB/ff7c65NPKgJjUSNrTh1T7jwAE07w+1P
b8rlN2zQX7I2veRh1rCz/6PlX5+H4gD4IC07gtf1h4epKXCK+jk2iAe6+94BINlwmgmokG/ibhsg
/G5//YD/2A3AIzrMz6Wu655pyD+EDLx0iump8Z21a4DLxY+kJ2rZagomUEYwGwxjGt7L1o12jS+v
OPow+ZT81HcMd8ZWL735ylPmwSg7sRZTGx2Yfvc3aTBNJ2OIi5t/8nx/f0CaPwhWH74H5JI83dXd
+YP66aCE5Soe+wHLZezn6UffjfGSnSf/xYnrrSLNB6sKpKWnjjP/qCje+2gH2T+OQQQpr8X4EjBE
/0aqoDkAiM9//PrpiX/8nvD05u5VjoPMfiUXxc9Pz/VKICBgZNatUVg34WTEZAbsmdpe9+rIZg1a
cmYU+TFpqDDXNZ3IHfw8cJm4QNVguU9iDNLzOKijYRR7XWl3Q4CXc+F3zKAY4XTxC4QRue1w+14S
xvxvnBxp+h3L4vrr12Jxqv3Dd560OO4MKUyTY7H5B1+FJDKhN61prwvwfCem1+QKh0EEK7Yr6tBX
IW6E1NTttZbX/UdG7ALuapp52ATSxgZA4YFXHobmxbE6E0GdfXaKdvo8UHJVY3tzq1CswCd0SEZa
cM6gDu2ZHal1FUQvhY13OvTtZxKm5m2j0QaXjWdai7pdMTrpPq4SB6BvVp4sQtlEkhX0aKhwhr9R
KUQIWoDcNWwuTqNJb4LG0dWHdKhQWhgtOXJSczQfRqAxForVCEuHDuouEprXgEMdoudfv5dfF+7P
lDC+tpS72ZZJbsQwHecPl1nhpuAd69Fmjmym51yPs00e9fpJCrlFqvihRf1wbkc8UZB4pEp3bZX0
P5wyqd7IKDQ3ZdBDQRJY7PdIx8nKJQLvLLKMQxfNQ8UlV3m969jU4M8o0vHDa3vjvi38/OgBxns2
zDg4FRNi9JImbH0xBvpwknEbbZrW0f/JF4eV9R++OFyZ8y1BWrRHfP35T9doIXUGVPNFUMdldxuk
oiUygq91T+V3ddHY5G9KA2IOLezTXcW8/WgWOD8WlpTFzpgs+Q0P9PhJ25v+/uvP4U/WVzkvIYJP
AAfcl/zy0zNLgjHtEru31wBVKY6vsPl2495q8N26Q3f49YP9ydsgLToCgdcxt2RJ//1agBeJ7ATE
0jUJQfdZp/xuvoqj868f5U8WxN89yh+uUujkoVObHFBiMww/9RxG2dhmlK2Diho3v36sP1kR8G1x
j+aOipFPzM/lp7ePr2RUFKK0IQWZ4mhq6fQx4f04WZWpX8VQs+xmeU+9KQS27OLRc7/69RP4k7fU
QyGb60ps2+J/f/8EEFzsogTHsE4alyFHjw19QBP4J3fhL7Xt56vVJgpBgs/G7yaEThPP7x9GsOTK
MYmcdWdX16IWdDTo4zYCgDukD0xfzsTMl+bQf8wKfasS7TzBvVxwP5GryOxHuAktLbXKome4Lvqt
i2UL5eFai4J06Ii8VoSYz/VW7QtcaDMIZYJ43JefVAYuf/2W/fH7gWuPWR33Ssx2874KKfXnz2zC
D1W2TuWuS247S06qkgxRBzDbybV/8unM7/7v3jbGnPOND3mKfnFb/uHroSZfJG6rYYhLnABSbKzt
8LN0x6AixmxSx7zjrfb+yYOyFZxvqj8/Lnot6w3bJVZW12Z79vuX2IsGjQk7Hd6RHkdBDM0jkBU2
n6F/Npk+gWwb6qsWhPsq6F9cL4s2LiTjV+xlRJR1RaZ8oMOPUhjTdy7QUJHAsIJvw6rA/I9hCk7i
iy/ql7wzSG/j1aHHFPs41FcoZCS43X7YIy1a8Blr/TKbmcAhcPoMRxVAESTLHOqjTqGEb9+gVc51
CjrSpZZs3KGHiOULdJEivWtLWs2ZBUIe1a/YL5Ys+vvYkveBl7fnyXmF3fVBBKc+Zxhu6Nm0g+c6
19qzVkaCMFcNgGmKgDqUElZk7UZbwA2Zzq+T6AWgoLEa2jDDoDjU3YdIvGprKVJzIHNM62UIBbNZ
PX0oiu5SyW3L6+Qcabz75PbXxLmzRagFDK9sOByLBi7Sxi7jGKybB20qsfERAWi6tUr8EMbg0K4j
orKBjISKbVSt+KzNWN6kFJptOL/RahDGmJ0ZlfrrqaehiuCdGX+nw7NfQ+0YKLEAw5g499Sp5SsE
1TRAc4Evv5xKNR4rU1l3vurwpoQUEJr62sNBl6ts2orE3PlkrmaQLNC2ZhTIpD31fH37UHbtZ8Tu
8jEUlL2bE7q1J7snHG+HOiWRX7dIcL4gPlZGkclsuoKhMxYgepmUUcHuEZIl1nWXetPjELTyhjGR
tcNkU6HUB8wHY8lgi37I7lwNE1XNxL0uTSfTD2pF63NbSYw5AKB/yK7xtjQ11zu9lMXdHL98zsoi
eepDc0trcE4BSzTIS56nxR19dm21GIgQ2MtUlOOqjrrxWxJMzZ3pj+03An/eskTjetAUTRBFrsW3
WlHiYxsq7Rqz0bptIxAA0UxWNsrU5ZGd4tYncrWO+0Fft9Tevmq+Ue3xxNm3REhwi/Hp7Qht0iDR
Jm9V545v0fwKe93WtrTdXcBXbqf8QTcMQDR0raLD3fiaW2+xzfR75Lr83fcN9ZDrfCVLsw3ZgEuc
AWVsHDQ3mVZNUzarycNvkqMs3pFXULcxBj0w9qNBKUpFflGvh43WWeMBkE96zmz5CbDhJdOZRi9q
I0c2rURIHrR2c5pcexSPEVqVMkEstbWa9rJnithWwVNV1E+FB0cMVdSo3pLcAE8sY2eXemW69cwx
Xxcg22ir7esT1i0bJiM5SVyTyabSJC0xjJWXhu5kj1CgtBvigzgODJ+/HGdXVtgBFEXZ7w2mrGv+
VrAVbn/y6+7TtIMjbiWKPAnUEbfWTUz5oeIvaIG67wZPrruh0zaxKeXZrwukLez692Y7vtXSzq9J
1TvErVkVuAaxLZtht09S+zIVunnXqpTPhE7NDBhg3x4sgyoOz2jURnl9v2yhHw4iL05URzAQNh2Q
FKOKoEdN6lvD7JjfK6ajrpe8wLysl7BToo1t1SM3iBLamKGi17rN2hMZvP42nPzkDqR0T2u4xmCp
oABH0YtBmvClVGm9gQOZrXD6lKyr9I13zH0GcEu3lJxC+tEGkLZ91C56WdJJ4SnYtnFQXoSWevQy
c7RDj0+tR9MvocqaAY5OBbPccOMz04D2inn7CNGI8UVNGXf04ON64RUX8Z2pD4wfxlB86NOQXIsu
YqcvoaRuo1q4MP6nLFoNlXOuBB0qWQHprRzMe8NnuJRZAnsic2fXbbfgOtu1V4m3rCuPykAbteK3
LARyFmadte3hm27RaO+JUQISGrobkuv+qW/zqFzYCIvPcDOMVVH2mf894HjWLZSfuhvqqRpO11N1
bODNLUVqroc6Dm5buLTESXpjqXoQcEs3Z5ShlRVNMaGXkacB6bJxPMKaee8f2Hbk2xx98phT7XDR
aDLazB4z6ovz4mCT+r5aTnmnYoNkLKWmr6FV5a9Tpcdbw3fDRz+TFmg0KzzBtDSfedb5um5jG5NI
mGyx+k5b5RTq1TO06FBKvV24YEquZDihLKaFtyMh2jKpijgOEixdUfud7guTILUYbXI3VazfJH3R
AlVk8Y7C6q4yfsQKHWHhUEvyIBv8PbWhiovok/HqBLE80qE+M3bc6KhbGHStpPGfMkisz4wYiYGL
xGDsgC8qA3azj5WItmTHwu8yt/FFWHVJbFK6z0Wg68SpvfwQmQG3W2ZLpGXVaojN4IKy06x1Xu2p
x9R5bLraPvlma6+V3+kPgmTnHXhXc1/VvTxZXtCudS+CGZ9K/q/2utvSjT6KtIwecC/qyxDk1I6v
6Lps6zeZUgWSJewXF241ry6eUhjlk4J9/0QuaF9b5trUqkPRnm09xOTmZOe5sQX7zyAbBmOOv9aI
Dd3Aema+OYU2cKQyfXYFoDQyR4+jbzE+UhiUs7LpUN87mGTN1ERb3fKY3VhOOoOGHNYwq9pYrgYB
Sce16mpVea/ZHVSCgRFjt3Ehou5L0y02kKKtRWKU+Vybwhffb/DArYbMsfZR0NEJLvUnaTXuRfLz
i3bQtLvMi5KbKSw/nBrOLxgXkx1wUuE9rdpbiMU7t7Z+ZOT5gngKLjb+4xWFW/Eq6JHlO5P3Geez
vSxJdC2Qo27qoFgTxliyUfM3lZ/2BQLBqNadRiV1b3jtuWlgYnHEdAzam0Nj41nUqy9wola3lun5
j27lGtc0bfQb0fTFwQyC4WYYhvqjtkMCdF2p1EMPJv9CPtT+NAfde5fgGw5xGEZrWn30GwOn8Kpy
MqoooBjoG3xeZrdgXRhfhVe7p7SrR40Yb56tK8/NrgWzsr1idPyZ9OA1yXprBbYZ2W1rkGno3UZo
fNN89iSRij04uzb36w75B6SV4+tbi64PbpVt6T9YBVb8JcM2tpEE1eb6ETpcasgN0AKUmBZhLZLH
3PaGZ8DWSbCqcJlBt1TK99cRqU06wfPIu41V3G0EjRYrk8MQMV9fs1+CkluQW/jJC+Nbd+vZmkZl
HfblRd+n3o2XlAVPXqcgnf1MZK5pWCjrRVJq05laItbHpqqLczGq+oYyrStM0zfLjZ7a1Go3So3i
UJFyxuI1PbcT3WY1/d3LUcXVjoICPOVMMMF6cLvRheuyuyViOEtEwyoDZrwqEtmesJLTLu63auOa
kX9INepJFlXqD2Da+g0FiCuqHjyqWGoMD5QbE/8Db3DUAJ89ZsN0bP0PZuBX2YsHyF6vRqn2xFzA
CNfPSljWLg209K7sdLmr9cxdWnrKDKaTMfm2PExXuW7gQMsnYoqM36oVDvVplyYajCrmy+yTsG7d
eHbV3Gs1RR0GRAf4EYVob+OMaO4C8oj9OvSgzJc8hfZS+nZwB/f43h9SE8Zmlr0Mkz7leJx1c4e0
1H92kd/cT6lbbschx3xbFC7+2TFgIs1t76Nt5dx0B04osGZ0XGYWW65kiQm0yu8A0vW7TjeClyyn
jaoCfr128oDkS+AdKFAq7pwYwWWB74LBch0Wexd896Nehdx0pOzISoSMbiGcTpxZ9ZBgYosx/Qc/
k62TCq/+CuSKw43Vqcg/ThNz1LiXEV2XQQ33HBoq0YoxXlfCS0+dpTS6pZzc3dAKD7oMMxtLrpWb
SyMUDL9qas20AbMrzJlKfqNLO3/hwK4fkShyUGzC4+Juva0WaAHYgukOD/CSgVT2QWII2IE5jz1D
XaxHEw9u3MrpggOiXQ+ux2x+wCS4N2mpvtEVtuGFDoTxJqGH51yx+VjbKqaj20jybevLcBWalnFM
A/kt6eC8pHX+hrsk3NLMoe4xiub3k22SLyrgOoV00M02AufO84T+XYH1vbaxEDfQXOhIAWz2Pi+F
39MgV/dtn5Y2vxnTwR6RUigizfvmTk3zwKw79lZtE76zsCS3jJqGb71O9H/FZJ5CKgiY3zGJl7wG
Fe9UIKdTgmfv1piC8q6rhvwAhMPc037U3IYGmLtcE8FTWLT+uRBBxgWE9tI7MjymbNieoPCa06Ii
kQCldioKukEs7Qs7CLPK7ZpZZQjPKIPdI1mP8WPQxvSQe13tLZy8r+9gaLnIKVM17jL2a0cnaZzP
3ihFSbsGpXO0MxZ3pSQLzfCtF2Jvu5yPVcJpcgfMC397FvbJpvwP8s5kR3IkvdavImgtFjgPC2nh
9Nlj9BgyIjZExsR5MJJmRvLp9XmoWt3VkHBxlxd3U6isRGWGu9NtOP853ynCZp81uvg1DHX/KgrX
tDaOyeAARsdiQq9IdfEkLQ/bcjiDY6uNflgFOLsulQi1SU4MAqbhm6D7vLbbK7jrK8OxCLTPWX/H
NllA8lkqcBO1SKlmCudnA//FEwGBCtYWFgvRLQmXw2aklGS6D5Iw4OFXpdx3vARj1YVd880vybZr
F1TwppyxIpK8JRLN3Sr0gI/SRhr0BaeQxC5dpsPp8GSNFoKpaXK+47fFR0WT2kYtyr61VI2d2uDA
c5NQ5vrby5LiFZJB028SyxtV3Dauzs9Olo27Sjgcdik3k+LUkhVZ9el85oUioXfYcLhU1Q5zzHHe
TRj496VDa8FznSTDt7ILwoP0scrmaLsAZGMuBp4m3JuD2l8SC9RjNZMzW3OSNoxbktxjeLKouteb
yfNeZD3V+24JnXO1OBGc0lzQJKZafLCc8Atic4vXhRvumfp2FBp6iFgWCZG0zKNsS7lMtx5beL8e
HEScL0M/21fIewkw/xxyng+gYVl5zIAPE7DD69KJhqdc4ZjWBjhwLQLuaUY4fS9dhIucu7c+LkZb
v3tWp7ZDV7FFzuyw5I+1wn8Z1Msv8KLDN3R2/9pcPOOTl04DWaIHglrAHI9shSwDfDYu9hdZh/0N
xM75Zmj9CwCXFsyt8qhHRQ1LWc8V2au1cugLElh3bnO8+jet6RVvXC25LgakIN6Loi9R11m4fwmL
7slN6OgT6MywjbU2GhgA2qfwQcAwrzo3eWGkxPdKUYNlAlV4aMA6XSW9l5aMmJ13TDsbRw8khkaX
4Ql65o6qi2NZYsnHHB9wnlmM9Aw2unqcsItuHbNLT10WWvBQSgPho5d9sIJYMmznhobBuRb2poNW
Pm5qu+1/OYUPGY/t65n6pmRkhc98Qq3aGo79UpS/KSuwNlq3456vanoSobTuOvLoRHzKkRDsBDTL
iMdpTIiWTnMyrL0gY5ec1HJdWBYXA27D77YnwgPqKkAUNX0NlvrqB+PJ5AqwgpZuHRwroBoHY/7W
1Syh0Ibkc0+b3jGMOoKEkOi/VHDJ4C9tPt+gbLEz1BysqTOwAxo/SBRvuj4fyG12xtcQ6UtEKQAK
bnt6+Lj8FYCKIWzjRM7cDAisrXAtLirnau8zzoRfRRcfwG9FWD/hxZHJ4Qq+PHt9DzCyXPR7Dne3
jFU4jbdTEtypbPSuR9Zgj5eVrPORdCv4fUee1CiWQw8racW349XkT4GGangujZJBSU/dTJkTS8S0
7uflLZTocICda/c16EN9e6HYvgy89GPINrxCXxwPzLjaDeqS83xBBLtGhkeuSGbvxrAmHXOWgYBf
lfTHWQvVnrU4RX6v4mQU3edcTchttTR2Scdd15iKLnaEHpM4aUjZtKHke0Bn2WHgSJuS8opsDa+Z
LXks7WlHhsPYteZQrcE80TGaSru7GWyjwfzRBwdAKCkG0yy1Hrqw9z+QMooIcDyxpNigSG2xhjMe
1OzOstEFIwPTTOBL5zpJqLEpeA5nf25TEkR0+fKJjzrGIM7QNdQ8sRk+GxW9aMMJnvEU+iDr+w5m
22IhzdbkSdh7j7LwnetQSX8dclx5UZZPySDRo5jDQbexJ0VhiRLtiiocDQctJA08msZMLjhjWodn
KLsPZm7FriKr0AdR/pH2pLw7iktjx2OMVuZp80SvVPmYpnI5GwT8npnXt1yJ8oRWQlcKZxOmJIYr
n+aCNbC68Dk0ckozusp+GOeGmMNM/x9XoO5gLXTndrT/EHGhKnMQpWpil6ZWCOhTne80Z8kd23RB
rCswIXKXHt2ZUeamHLdmeNJ5JMiDUVEWbSPsj8sKwNuI2YW3JZ4H0dXbIQ/kebRCk0RwkrSspqGg
aAzQfUpbgjbu82oubkTbJsdQ1OMuawG8a+JzV+SVxF6TbN/SK1CsPTVwBxoqf03KoyPORDKhdpwn
kiWrprff8tb/HdHoCu+X+DI1gjAt/QwjIjYtPx5nklPUr+6JdJjnrsWXIxonPNazrq7zoXxsssjG
IKiyb2HZ1kPQuy5W2TY55BxBNrjiH6hBwx2a+Pqsa22SiPDKm4mdFEtEs8GAJM+JsaQP/lITnR97
f2vXqMwIus61bly58/xu3MoBziHDkFcZwnuF2mLs4JQfVNUHO+nyGBXZ+D1yW/kk+BXjdJxiOQOo
njzsV4rJV5l39cG0W4K2MKt2QTagDSXBSLUK6sBmwYL4OEq5BWSycUTDZ8ysa2POw4c71FCNtSbd
IsfeI2RwaQcyWEkb9Kedm5hy25YmJdjdaMPR8W4FeVBARGVHBMoj10TbB0DRkdFyR4KjOoU9bpGO
arKiuVG5QXY28j5laKQ7aUzWYYazuxphodxLs4/bwb+yl3FvUIy4asfUPfUiu0X7bZkd1HiYi/vW
8Mx3IOmapYnrsK3rCTlfzScEsKcycpEVzCBm8BBjJ0PsU7IjmUBXNshx7hJT9emMSU5Rav8GU/bK
srhVYANrW2qgbTpdme3bbAeGByuXK9Di5YfAngfIXJGoIa01TLI4egQnz5iobV+4IEMFJvbqAF0O
gUQhUnKd8Kxoemugx59qVVKa2vpc2uW0JQJ9Mdqm+LCr3Htv68Z98DGhyk2a2WSKibf4W4ooRsBl
M82Y3Cqyo2eQF9k5teW99soy0t8J/4GvZ9/53Hsj69FxA2JqWqG2lbPalHxvu5i79GYJL5Q7BhRI
GT1oq8RwkwfROdR1yKglbB/ah8gDMx4K+yg8O2eAqbQGHRYspCiDhF0xgN6+6nOrLR4BABaMHCFw
Rr/THIbQyvIcrNz06SQnP+d+Eqelb+nXKCrK+ygNPOfAOBv68yyZjzCgLa4qKj1/WOox9mQ0UZ9+
SZmyH/omIwTW08gn+9vn50Kr8kGSPUxj1o1m5xQ0dOPab6gj8nM/eO1ohv89t7b3WQbUefVuJOuV
JtsLK4dQC0SBarsso0296GyN9COy3QP2Ro3IU8VtMaHc9z40+heEYsz9gCAYYY7BEegpGr4RrDA0
An9cKIY3WxKDnbh1CvswAG/EJg4twde3Hvs7ONBbx0hPQzEaD65FjcLKTZv03uNAcs0Tl70mohDc
iMHCD6lJQtH67L1JQk+3uz1dEvhRk1mA/Y52RIHfVKrOnphe3GSYoIsnHDOKBR7dBAkthVGzczGV
3kQOLlS/50Gvc8TG1LMvJhtLntm7G3bIEpWMgrR6wzWAm+pouBPZx0XVXwvR5Lh3nQE0aQbEP3Mw
BifcmVzacht8LAkQvkE/RBREP6WyAxeVO4jUlSduCgwMxGKvB8dINtYUWGtodIgUQ5sk0LW5yGxw
pYl1UDoLWVZnfMutghBc78/TaRkHMyUlVRYcfHPGwvCVMOjLlCUvi0P0grlIo/1s0ntgctUBDFLW
7Y1ZNd6D0JHFQQv9NDdJGLRe8Qp+2trNihUXbXW6zluvJ402LS9zwK2tjhlloWzQ6Zrf+n39orXl
3KeLlaTbYXTmt87MyelxOr52o9F/mcVC/AsiEUfrcvGAgMyReT1V+JFXQcDbgB/MKHb1kCa3DtLQ
B3dTbiFLkdzkKm0QKnj/eCeN7FJU71nVE1e4HDBtvyvBe0JoNU9uZDAvGFT5VI8CYFCnt1h5n8eh
FryD6RMD5F1HDGdfMUvayIUKXXOee+qsew+NuzBunZSRIutK/gTSDdxc2HEzUTxo+MzN/rtZ8ptO
ALR383knW+UxUzuOQAHxnJNAwVkjV67dpdtohofHEit9f+16+bstbTjYVN/ofc198wVYLVqq74oL
F0V8NvhV8T3ZPBCa0qB8VROofag8YtKxsMZyXyYlt4RlCa6CLKyf7MkfQDMgzuGZddNl3ehArFTj
p/eZKG/GQHKSUF1+ZFLCiMGuq/3UR9D5e1NCFXFrvZyXKW/o7bU00QuCjHviIBCVIKswPpiL4qVg
FfxYrN6KG8w0D36XKHThqctPHrgq6HeBuhtLxmSKpqoN68SFoGd3XJFE6x56mzKG2Pd0eaM5txzV
nEA9kUOHazrLJpDtS9Xy5R4pWlzrkbc4Buj3TKU5hVDhEm6AVUJ1C62CY5x9wDHMtqczb+cNnJhW
XELta25s7SrrmSJS0iaW+6b7HAixfLXlZMR9II2r8nLC1Yudn/Hn0WVDuDNua8KJBHn8PV8d5y5C
/nl2MxvIYoRVHSof4O2Lu99eBsoUynaKCTiyTjV2eYWv6QKUoXSYrBTlA4LPR3F220pW5Z3vlMz5
2/4yCROJ9atCXjgmTH3WHXHZdZM7/lkuUX5dXmIPBPGDZIWKx2YB/tRZSxeMbaaJJhGt0ms0I4cO
WrLLXWmML32eeQ9kIRi/dBaPUuoQk3KX9uxhzVq1zJ1gSjjDumBRRZAiXGEKk67gppzzdVh69UNe
d+VO0hz5SySsba1JefhONzjZsHEXvOIavqWKq8ZikpSCNNuQx/oglma/eirMb2d7EGvGh2D0MSZC
WXa8GJC1im2T9gzy0m1cNM58yoyQLSbl24Eg3Irwt6GN1yacv1IVONde5NzxQKHOox7FJM6Lu8yw
armWBd2xa+1m9XQTLYyqsWXrQe5aFkuquPpB7XmsBcdFB4lU12F2oBUpfQqEOcyXjUeZa5z58xQb
vLNYBJYIkqSV7L2g7j/slNAKGnsSOOOtMGoqbU1SUmVpUNww6gK7TDbmyT3Zme6Bpyv/VTad9aJt
p1r7wZBuUsNLt0mbLLd+01axCKDerpKZEuKxsswXXJbjEyxEhKiwFsjfixUesp6UPTax9CtKl3Dd
JWa5ifxlfhCkka4aEqVbdodqQ5vPcGwmE8zTApqAcYv1cyuW8QSJ8mQU3LbstKqO3pzSoDNGI8yW
nAnJUoXzdnDVcoOwMh6WrDR+l6Srn82y7vdsB9FtTqnAjo9ibY3+piKl82ngvD/kmmAx8XTtVzEM
CKjQerrjWaw4PLv9a+ur4sOJKlTzLF0egsBWGticRL6ZGRTjVVijD69wMvLPEj3kkVZnmkgZYxDH
MNU4PFhTPdy4VBl6NyZQFIIzFqxHz9CSOoQo34scrtC4lObd7GQhd0a/tvaRlVWbzh9xo1ikKALa
Cx8TyoBusq7lyGEFyDOgffgm86XrUjDUbbhUT1lfYxYxMEstQ3tttMZT0BgE0vvqse4McW4lhdNG
O+WX82sL9SfPn02jV7czVYqPzlSqszHTY10U9xpRdWu7hXwpW3+48yxnejGSbNyQ4pcnpyXYQpmA
fGFBefHLyrmejctJQNflDWAp+9RUg7mr0qy+S8ccnJanyk+lkmErtG3Gfa1yLiUm6wJWqj23wDyN
RWePWYzRwztAkOTTonPztU4FDQ3jvNgftWNw8ho6klwEPeZTkXvpunH9aA8wEWCKDzQx7aQNGfBi
gmhkyKJEW3zd+Sg8l/KZC1+4g4ASZ75lvXhR1bLK8lPVQA9q6x5ZNT9RseNsUWcL/tRg2gI7Lemy
rJy7LhDDpo4iaw1eKTxJC/GiaL41ygxJSByfiZx2HJijS82YK1YJYac4GYpmL3z0YT9MX8Ms+8SP
9BWiq8Yp8+o8sbZTcGlSG/xi14n2q/RpJYp80Ao5LTU1AUFgGCS2awX4Nr3SQfs8SRacaYHgUjEC
MqyZJpw02/BljaXlrlUeWIdKdQ802ezxBsWBqbL9XDRV7Gn69jzmP8A7J0ZWoUTYqQewjLaxX0xx
rBx3L4v5yhXo3LPlM/vhj9wP4VRs3THFedwtOddGuANvAeGJrQGM5DoEfPVgM+l69Bruhu2SI3rX
rbX7t6U1OSEypN8E5Zj+NrLMveaya26XMKX8ZMiHpx8b3p/piz+t/cQxPv6azvjHX/7HY4s7sP5J
bPx3guOv/8d//D9U74yhkK3FNyMbbIBpYxLHD/i/NzJc/f78XWZ/CYD8T3/An8hB84/LZNcBBErP
guNFGEH11zD++78G9h/4/Ehah5HLv1wsqH9LaQd/mAHGUNLdVhDhXOe3/p7S5qcjo813NoK1gW/0
b2mYv3xy5Gj+/PU/hjRC7+Kp/bvh8O8p7X+KZ+BNaGFjjdm+0kG9JaYb8U2DJhLFIVMJQOrwBk+B
0WCec9gxzNELji08DogZ/gjiqFsAx7DTejV246p/9oxE3jAtm5+7oiZK2YAE6rYc+kmd5VpE57or
hvugNN0pDoqaRdgJUFNRH9IUqHXH7rkZHBPJiBwiSSUVIn9w7aDPCxXVOQKN079VMjfv1FR5w4ZK
5W7HnbuvV1zsAaRUisjJXs++/9bPZYpxt42meTfTDGBinOdudsBfiFgsZsilHHksNvgi9PP7qQu8
NC6WXjx6gawfcDBMYMckR69p7v1XEsT13TRZMylPZROK7IulYuGeBdKG42UmI6K5JDKLNyKPo3IM
zhOFhIhfzOA/CtSFY1TU7pGm1/QMHbrZiDC3H2yvkL9MtPY78n71mYobf2eMbrSHn7zslDlR12D4
QXKlPFgXcwv73EmBQmPFJkujZF9L1hSZfUREBbO9Qeo9Ytf1lVzVpV5OneE73zpR0wOOqOUrJ+eH
PSLtxOvCROg2knNBy/FQoDXWbsHhxq0URBNZj3c0a5s3HMwnZkpTt9Bslc5qV1Z5CskwVfqJBhDj
WTBLhQqjwVCwgmUzS6pgsMoQy7wL/Yz2NVzNMHWY/Fr2WKaryUyHOxINBoPArqmDTd3BVIUKPV4V
JO5B+zh9sw+gtg8Hl2tJD96kGd9qtySR6bly+EpZVx891Wq9GtyRU0U4GmHMHhlet11P7R0XeCIF
tEHbu1IUQ3QLx6USG+hETJghI1PaOhsMzq/1EiAbkjW51IIrqGNbigiCr4asJDsBVxluzkVDv6wv
8O1wzqvxHIwe4MHFrbIX04Z3Q55oam5rj7YgiGM1Fw1ggLVGTA5wRPDGUtyYuz/NYEryczr8RdM6
h+dyxowmcIQNfvpSQ4z6zosumC/njeSLBNO4DwshrQ86R7F/ZBDwFZpRwq2av2tstwGW0fZOVbZ1
JaOsYcgOcPyQaYYNkhrAjdF3slmbec2vB3swriwjb8uNkjJ6cxm2FHdQbnF9uFPiHQo9108Che5z
Bur2CmYEDbyH6tRxjQAKSN2dty1MA+3TtRp96LIAr11GphCZ2IAjsbYberZisy1h/Cs8R1uu2zNF
ecscfkWq9+11OUQw8ILKoxIMXebelMlwUD4lhcRs5PRg4B55j1AdfxXs6DfutCxbTw5jS7/o5FP9
2Efq/kIt/qV7Dy3T0+1pIbhN/TEMjM0UFh2uNpUopkoRKhSZeVCEqEq8FwSjGdwASfg1k1w5NVbp
sZEXJA0YY7jtAfAOAELCLMz+eCrBsWGLBpoDQ3qlioC54NCqD6ydEB6tQiKMcVIaryuoa2cftk+4
pTmlSzYVvco7wdl9Z3WVeQi6ElCizcf42qNCfI4GzdLgyk3KPurRuJZBll5HVH6gfLZugMrc5Q9K
XY5flfKtg6n9Ze8OSX/OQ61uh9T2uSjqxlinrWxe2pZZt1rgbQ5JkqABs+RAdUyXbVFiSFt5UZdD
yzDBqF1kuzcm2+1tURGuGAR09yKapoNMejJljCxDPC/gNXdl2cKX8hXC71qWHWqSq9PutWu78jUg
LKyP5O6cNvamoF+xho9PfDqTWpncFW4d3KYxuX8xHw1v0rAwYKHRkxMWLQZpg/GwCWaBi0xVtO+V
5/iPoyt5CIUp0eKJMBdvVut2L57QOloJ0V+gpZIrJuLFgpOlLQvAYGPQU3tld2b3TMa9KM92CHqQ
j8Rh0eHKLNaO0Zj2KStmIreKt3/ZBPloTCu/mxX4eCJUSAYo5M5tJ7r+mlIKRBDdRHO5DlI7uulF
UL1PWZp9Z9Ad1t1g5o/kpJkeRZXDdhMw7NoVgqNnXKVtsElmC4kW+EC+d+mGS9dGK6ajq8SUrZw5
qY5SKwiDHmOjIa5oSbsxC1sNayvF465Ckr+6E86yNmajRDTMzINFCn+tgGS78YRSPG2F4xRX+IwM
aKoteA8TXOZOTbe9nBZSXwRlkHWpxLmaC1wTsq5RDWklN8tY+HXxHoiygYDnnPSUa+6LFXXCq5af
8L5rg+GXU4X6CP/SJLxMxiej54Mym1WrzXydjgGhfwJf7a+6vAD13XHYB364G4eKs/lMvQ6ohug0
+jXnh1Kg2mdNVB0zeuqQ4YtelOucAkHzYlFqWIcuhmuLApTp3rZaagBN0EcVuwEbdT4+Vk0Vnuhy
nuK5TkJmU8N4bhKpvl02n52Tjs6RAO1v7In+esEnsifen8KJGoYnh5pXhCV00FVWoS6NoeV+iTxK
MC9UKrqTTIO3ZaXlFC9B2B2tZKw31FhICnct9FwU7Z7aaZzqVyi041WTtuY6UgmGHI+FfFNoPO2k
L1KAH1jMaZcffTArcYbNbzegMBYrPIXlYcmxrtqFWx0nHrWrMBwpdohy9yQzGWJe6uTwEvGcQdJr
wg9/TmwcpY0rbt26Cs+MlWlsGsfGit0uSVYwYezPiAcG0I3V3IuCSKKoltzdgLx396Y3dk9mYzK7
k3z8DDag92YlbhFtl2hXuc+E1AqK4KbBxvhh5WCJNz2ASeTmsXsb6bWne1QAQYSb+EFWqLvzR38C
DFNwe9Jlkd4M3hBsHNqudhrTJ10Y8OZHzlx28FYvDnI1F/npyXfx5zLtq9OvBD/SbZ0YzlUhu6CO
K+pHsUl3o8UGCvf5FQt8sAmUwFnl4qZkAUjS18CkxYrpjZreDD8z6K516TMtxmJ67gB37rKwC24J
7TjHaNLlNz9vfwfkY36PFpkzd+vmgeMZ9zlIEn04PgKMR4ktBg0dBRApIpLvzTP2sz7cQiXWz4vr
+9tANPXviAgQfsSh1NRUDYkeV0k/kru3hcNonFXviiJu2lQZufb3OX0+guOLT3HlSAtxxOo9jQgJ
MuvzIwMWiVtrpFnqgKEcoTWMwGZvKyuzbkjjuL/sQKt0ZUMtmre5qpW1mvowdWgY7cNTngZLHbfu
NIxrxfjjoqSbQPqlLfwoTmbdv2rYOsUahY6Zb75UyTXWGQfmyOhnB56QaAFTmY+/0yxgU9Okw86l
Cnj/B+6h1KzXhaRBo66e6ZcW505UA9MW7kPnYnajtbIUpEHbDE754IW31oWzklsX5ApPAfgV9l2q
ZwJbws0vL4QWkGv46RjR8a3T/ZA1m/QH6GL9wF3CH9CLvjBf8CKCfyl/UDDcqMHC0N1FPsXOL7gY
PgXinFPUBjvfGsNzVdmkNpYfxAw6m/td1EZESCgyrCcsoDO8Ubg04Q+ipv3B1VBKBrommig5Wwkp
pg6QdgH4ZEDtyC7EGzulgH68UHDmHyAOZ0w8PG6YY22GlSPDZoD/37NENUPob+cfrI57IexEWYgn
4Ae74/8QeJBiz+YPlodTL+iXnjloBfjkgu5JGPF+V7JeOKPJ/hD9QH4WPABbI2mmTR9gbKazGh4Q
TzZoIHGhBDlIdPZdoag+S5Q/rfjVdNeaFcDJ5gczhLET5BBPlR1Dc8/u6Jyh6vXCJip/MEWUtwTM
hX/wRb1zQRmR3gZrBDiEn8nqne650xfwkYiS6htPjX3uHZxWHHVKYB6JkGujMJY1xDc+5AtLabxQ
lXziuLSsmZwAidlS6JUyMmWWYfIs/mCZvAuhicxgfyp/sE3TheBkjCBK5x+sU/KDeEI6NR7VD/iJ
AZN3SH9wUPYPGmq8UKLaCy9q/kFHLa6Vntm5aZOnaTQ6hUlLSfBolrRcT62zM41BxgoT+5aQ97RJ
UT1x00ChWiEuLwe3QOgzzIDcQ0snlpwHec0P7R5d8oQvnAPEBkcjLGordwy+NNUl8IaBZhUpUQFx
xzQ3FaU8t64kIVU7FXp3IoiAgGTM70kAVhsLkAtEkzDyTmZtc5zyymRj+8k759RoZ/Kd3LQSQRvP
R/pm9/X4PptQTmj4tZLLmLB8Q0oMLtOrgVoYty6OujWq3QLkKJ6ZKT9OU3IH8dF6teAX3Ht5z/fS
nkAbJb434ZpQeu92VXqiVaTkfffzY5hVNDCDcPR2TPTtX6JfGNG0WCQuJ3TaAzPTxH8R/BfyNC04
zZa5+c6w6WKiQ3Au+eIM2BYqyUPkcDnuFY5X28iLkZKzpTq0jGrylVnn7WOLSxyzbOvf+f7kPjAW
cA6QqYy7dgBEq/HpzCu6X9WjMAAZwS7AZ+mnYbghlZw9wqJKXjPfplogTCRNZlGKWWWQCq521Zj1
Dajw7AgO279TYAr7lWDsDZvWN8trz3DkPoN+eZPbyxQyJimK256i+nntmbUB8EsGh6ROZ4rvZDE+
gAzNn2Ql1V1kpN4H313rzsr66EuARN/2UYEm6dtzZmAGda1fNkG168oqiwM+iOI6ME3YsqZCy6hH
1iviIjZTpbAuDhTHZ2sJumuXYGJZlZExHezO79ZJ5U4no+LFlsHFTJFguOPImrbU8lK99atnq7tY
T0W1NU3sOrk5VhhNqvBxzKRBLk92Nhj/TPtbUeKVyhx7um7hbdEWycnFY4KfNY9WbRVb31XFXeva
3wGXQXZlUQ4DkUhjvJrdKXi+bJ8bVZaUPFWTq599NmU+y0W0DJBUO36W7jTH/8blHBNo41R7Z/Y4
0VT9NK0BdzAoWubMu13YUuS6igpz+K8s7//HIqLlmg4q2v8uG+7z+vdH9rv6l7v+9+fX8BcB8c//
+U9+TPSHaYbYLezIhmaCuv7fkqH3BwLiRf37Uxrkd/6mGTqXAhN0zMDH6mGDBfi7ZogEGXAojxAh
veDnt/4vNEM00b9ohoBLAhsIDWRJikrQLQFF/iWHbRN47HQ4hju6Kxqs4AOOhyFC1emMWXy47B2b
wsyiZy28cOcbmv53kFTrQBfJwUZP+TTJsO1LNdjr1h5vqXSqd249Fm9VXwZbapE7G/dGKT4wFYBD
H8jyVXpObwxcFGfK5o0tN+A0W3Gc7T+J5uM0zobg3BlerjeZ2bkAitvaXTG3yLbKqNEj5DVVE9UJ
oIK1ltofD2JJD77PkIZRkbnNu+jWlLnYd8gXL34qos/SwCvI/HhOCMklcus0BO05VVTT56Uz6016
iTzSxoLFyJ/GHcOgbO+5EYqjbVK6ObGnpnZ1jcEovKW2TkPaK1pSvaZFQEFe7MSuuc/hZN5p0l2Y
qqaMtLPjzzvaVfAhL0nePamlbb9ykfvX+AYdcmzycWHSBsF7CO+cAOPpyvZUzrvaJs4qzFvcTYRr
iMhTqk171lwXahfODCph7Zcvg5zNI/vmeGxK+4OoEgFhMkQQhZne5BwQANt12cEB8gCLYzG9VVoG
+TtnSeMXDZ3hiVOTe5WGQ/LeTYo9eho841sx97mu51C9tIVdX/OB8zoxjbNzNphZTPdGe8nQrBG8
23gG+bGhf+17cktqXXygoOgdqobX1VWrvnI+sNuRj2bcKLe5Y9MhFfgub5TRPLi1XWyrJYnWWSjN
F0XFIV4jGjMiJMF1J0vrGof6sO9ssiOQ3XjpqR2gWOL9UQwOO1QGpzghVT+HPbYzD9/HowsNEIQa
E8BxyZzXae6wkiAqxMoN6tv80gcc92GmkUXoeetxqa2DZNjoMrDXjDT7Dam5L5u3JCFW2Xk3lqWK
gxThig+dZPxo1le6XaJPr3PTp0lZ+KO0Uz/Pk12xcRPuphZMkGubInGF5g11vzPt+0E49KUZkeGu
/dZFdXCxmHwO7nAbuT1USCK0W6pL7JvFmettof3pJpsqiZ3K5qnN6b59oqDdFuuJ9vOtUfOeRYWF
bb9v5NvCHP9kQCg5y7oLTgs9d9tZ08PpTMWncJExLSwf3Rywj3QTudoagbPHFuX1c7HWSFa4GPPm
iaRgdJPx6sYL1nQBq62pWxcZt8axNdM7Z2FURr2Jg+hqLRh8G92bO0QgBcDSZIKKAh0Htdd8hAsK
IaYCQ+wNr3e3HEHDDXbju0W2H4PFsYdapNhA0aEe1Nj2pHZr5XT7UPRYyhiKZQJdzGpsuCyFT3N8
5v+fiBDOP3czserZpssib3kWldnhhSjyD8SQhFu05nCTwFJI7WzFnHsxV12H6YrHsQEmCcIIb5C9
cYbmpZoquq1b0ZPwWzhs0sDSyNNId+Z3Umf0g2RNdYoYndYxOSMIcKmDpgcjZzsExOY3dFG79WYc
e+I6yI3lOfr5Ppc/320nG9CwGr4X/oH6R+eovVnOEBYcYgSSDrW3f9im/ocpEQfBf1rxLcdmRsX8
ygtcn83nn1b8mbkEQ8bU3Fle+oC5h7RL6TyQhXgzXbNYWS2dDx7Mf8okZcAVks94G6oJH43oiRqu
OH/1cFAXCrVX85JMu8L29LovKvWFZz19xIgxHwjN7y9YR8QwMcW27N9C8OgtgwEGzcPRptAWE0X+
IcREgc1iMZTBVnuguEsQG6nkkQ6k7GiLunap9sUPTIjXOTSKG3tslua44X3kAoWqsUZ6ZnodTfWd
DHT01oZl8zar/2TvTHrrRtos/VcKtW4aZHAKLmpz50mzLMvaEJJlcyaD8/Dr6wll1pdOf0NVAr3o
bjSQm0SmLFn33mC85z3nOeaww6NQvonC7q8pTamv4dyTPh+1YbUb/Wdwr+HRK2wu6LrkgH/1dw36
wzPe6/iE3Zumy6CjSBXLNooMa5zKQwMScpyPXJuJluHLD3GOiojR2UgHOgGids2PPbIcyOJd5gTW
vhldb5fxkN3mdtYDV+eM3DYowU+dcKmXsgP1lNoYWOq8dH6w1Yzw/2fZuYeagenVTc/KzbHJIP27
TwZAkZtgkcaD3QKIxzmB83KRZvWdwMz0xC7Ge3L9qryNw7q5RT8bTiax7wPM6fgS1mZzwF11LBq5
6YZYbpiVu3UttZvR7y1EvHEc76YRR8Iw6j7QOLfo8XQowAK0jtlxrpuHHjzH2hRLhdvbEm8O3QaP
Fco7UyR2ii4daSFc3BEQByP5C4aF8WqxRXdZmi4m3dZO5zKS3qWQdMhKL08uQIjJPDYUGuIlpkYF
WYNSG7MZYANgPbhpjZEYoY9PbT9ZEeb+wsvZH9lkX8k1b4NhyW77Ma6uPGDJmPjKYVVEtjpNnh/c
xfoUwbTHdcU/GlhWGjyhs4gfmE9XNfsdsn4zznTsAymhq3XKY2I9c1S1+syKaEImfMs5ZkdWfFfQ
aPCDXHX5bdBnXU7hdTU28DKHhO0pLQP75eNgpLqEQ5KTwtn0+uRs9BmK35pzhmF94SCIAeaTNguu
Z33yTvoMboQzncqx4sxVkDSey3CQOzHOnOgWheXIPixJMGC+uKOHXyn3/Q2LNLErPh4MqX5GIOXQ
dZrDWFhl+hkC2zKBdEM5UbKGU8IjyAwU425gzB2pLKv2H2fWQTeEnZyQphyea0kTowdK4oPuvjVJ
TRsDNeqtfk72LEo36ccTtFSRfBvp2uJRwXua2ItI1FmhDXKGdkV9qMJs3IcxCChizPqRvpgA9aOZ
CkfgMMmws4qapcPS8hL5H7eGWV8gDG4Si75SgA7icpHRk4ZD33cBuHLvMLk+hkFcU3kRdwzQejIL
jX46F7mlGGuY20IXRavTs5zi6oMez3yX/j7q0cNh6fmvpNlmQv3PmEFFmx5tPSmmUSG+xJXnXHdo
ZfflbDFOIoG1O/ExYy5IOijA7jeaBobbpJ2Tz4aeSkPq4NpNpGfVjm7ujUHgbtoUpoO1lUZ3uUr0
hOvpWbdhqsMLy5dybuhhmCcU22I9ISsCNdfdx9iMstO8Tc3wbHpKbQJp4CPObNPdoaBbVJkxdcMt
ldtUT+KE4xnKWd4Nj1EgGdWVntpxExm37m+TPDM9q07vFpaHu6ZujfeHHvvpA0IBqMwmP9ofukBB
AL1cxYNMefAqhIMPDcFTZbT1tLDAxdJ8m1BnvxGJ01UrC2EWLqSRvaNTl4WA50WoFJHFr3HW0kWW
9nyKcy1o+FraGBtpnAItdxTpNJ1S34A44mg5RNWYT5PIML9aYGUWLZqQ3y/WpJHzPYV6ySn+UFdG
2kvvCHlnL6nt0Qr3ocOwwuneIneIXpSWaUzW3ohFGZ02aDg0eeCF1rJOx576LD60HoqU0XS0AGR8
SEEfqlDlcgtcYTdwbhP+GmGWlmvXSyl5ZhNJjpCiPoOlU4cKs+JMRG1SZlpR1Y0E5WoxqmozB6sq
AhUIXJRZC9FqxJ3JFyNk+R+aFrHsmgAfQlfDDLDKA+9Eh9aPYgzeiF7bYC5of4W5hEbmQ/fh066F
szKto/u4sOc9Jw8X6zAzoQEnWBqq4slylHh2aqs/DH2uvoyum36Bod98z/i8g6hNYe91IDED88n2
cgpeMKR6R9eprvAd3KSUEXDpZ68NDdHbZpJnBR+rD6z8MAFoIYrggSBUjjrSHMtzV4PoAxuM0dKp
dGs1VPkRZVOYwjGwTaOBYVXj7EWTOPvIk6Sn/Upf65dy4qI89VSlQMPv+zjcU01h7DyL0GbSFMlZ
zSKaz/DhqntPQ/WhzMPXp/69+z5kiuuinbXyggDDaTNEYPlLNULoX0Y2eanG9tNipfaNRvkHqab6
G6HrEZrVsP8eisgrDccAjnzVnEQCXCllnbmahjw8jr1M2SNTHiD5i4KSTg2o74wjN5nXxocSzMF2
1PUDKlwmBifbXtUk448T+bZ9Qrk4Tojcfy64CSbbcJmDK+La886lqGtnW73/QomdtRdDQgJFGhl+
jnzmU9vMJkyZMk67laraY5q3X4Owv1p884dG3wKMD63XbjDYk9SwhHz12GL0Y9kAfPdeRM1MW0qS
LO+pvdBzEMunoiu5VANy2sA+sDbQOMa9NOt2NQMd2pu9R857ys0nFuQExMOZo7huhoYjaUBLwnx+
p/wQIj6PEt7fdIJ2j8gTy6OnejaimSn7teW7FzY7alhV/J1v87ISVykj+8oII+/KdiJx149Jh3Od
EpJyTy2P8YDpyb61sRqw9XsLW+04VxMhxmiJvRvDm51Dk2Rci4zyqpBsJM2akFhLuAK4Rrr3kr7m
FBHMGFNrbAr3HcZmnhJYoxKPeAEQ9DEg7KBg3WDGXa65EJ47MVy7Zv8ss5dquQd1thZOB+mpFOmP
1I2us6wglwZ58853w/or7y8eXt7c3WAjgYgUl+rZHCghorgAFYLgnNHsAz7RXxe3HT97RWB/xZDr
fsF2QLrAbJ1jawB65kkQUxyNKUnGgKX6MC8oB4B6RF3osdOFVQDiCSNOfXyXYHFAGQ/nF4p9lhUY
p+LY0Lu9XlKC1H6ZuflBspNZeJ7603PPkbcGUmnZuK9FfIgctzjmlBttHSj11LOCeABmCUnWoEZy
zn0Hk2SVHpzKZZCNucnOOcGFIbEmFH2XuKpTwdNYNXi0bl2A8ken1iGovHe2mbDiz8SKkv0Av27d
BH19kE4THPARx3gVE0qMEp0342egcj2i4HCAvPNcD7PLym1i94PT5D4qOUQJTxjLbtAPXDxE9d6y
ss855VenzMGgnYWKC1kWLzvS+Mz8xBoeg6Zst0uv4OVwZpAYmnO1dRPSoesuN0ZvzfqaT2BWmhzY
C9GqtQftHIumqNZdUPAVQ4eDYEYGfZpLQrwGRqBvKirtQ8y+ag/llNbCzpv5qCTFoRT0U3Rl2aws
maXQQCtOs3GswdhnLiV0WXgWVhhelWR+SXi+uQgzaWYeo4qviMMzaJBsJbLJ3lKC99wV0lnH/mhi
H1nmEwof8KtGu+X8tQjIvWeiYIXjGWFxFWeCxtZx8EkOGMs2mVw6OgURgVUjs5x6XSx6aRlax7Gp
rPelZ4fvi7b8EYcj7oeRQgNp42GrgaNBpAqp6CzLNAOeV2VfwUJhhaVVMbx3jCG4Krlo3zKrdGcn
cfujyYaJGAaemafUcAZqxRP1tfBs0vwqr84pwHrmP5Ue1GjKA423+d4ZmvpS2mV7aJNxrSaukhNd
dlR5BMsORpK15xNmf+4Y1247I41Jq8HrTwq0jzhgaW2yFO00Hkq4p6k9zJLfZ18GRNf7NQA4eS/K
Idino58+eWbuHOsszy9+wp4TGdI9hmN6G9kedod/PQv/HRZZj8Ku40gM4PhFAbD+WQaAwSbCkHqI
vQELdes6KcHjaABGVrPPh6jXMP/a+RQ9Rl5JA1+TsW3fxLEy7vIxm98wUKtmmzt4kOBoLNYq0nol
mo5NTJZyD7hsMZkX+IBa4TS9nmSDnBAIZ5gAJwA8DgxHJkTj/+vxHlTVn15cDYv/HQJ//Vp8/49/
P39vXvPXn2281m9f8rsK79OiBCIBpVtKUNjWHyq880ly65K0QRDFc2z/D+euJT75VGz5gcP+0feI
wfxNhZefgDGaSEeauh4ARvf+inMXd/IvmoxPWblr0ZZtsiGwbU9rNj/pUUGfGmOGh3fLR5lVbUU/
SE+nZrLmNtZfSrxerG57cfYgGR3Mwu6OdCBlAEaKQHGWGN0XZ3RMPnc8e549xXtqbZpldcxDy8Me
LzMgoiyNyh2XZXljxp3uI/a8Mbk0bl19cxa3P7cl16VTz9u0WfdV0g+7iKhjsnZ4VGfbzghMDvRE
pSgBDr2ScZFH74ikmIblgGd6I+2U6rwOraxe4c6ayvNoZP5nE+8pNE4rni7uYobnpa2bHrXU9L7U
yyi+hL6Qj21sjDdoj4hMA5QfTDRmdBrAwuuQU9yys897KgStbLkGxFlOFLBiMVqRFXOGk2Chbm6J
iTaUgsyxeDBL9mu7LAvowavnheVdFll4ejC9+GAAs3gKb2K/7ReoPAumOvYLXI5bBIHxxhsKv71A
4+ta6CYcpGtVZQ7djqmFOQ5BrIG0Ror6R03V30X0RsLckczNpaL+1WUngJy39jB7IwGM6fxAiqyw
GSlEEu+6bso7Ho+dDizRIIEOParsW8ZTW9Fp0+fVZm4zvoHD7flZV0ffZEYYHHhlnEcTdtVhDimV
oeU1uBXjQCwmCdJm2ratWX3G+IH8DhhzCvce1XInAC7EOjm6pycSQv5dVpveN3OS9Kxg1XNZ5PQT
vxoJ6QeLUerl295tWTj3Sf9FRq6DgJY7YAClWdDO4fh+fU6LHuU+LiAHpLLmao8RyBiPDp7lGTdD
NKGe8h1YxptDse17Gy9K4VQHN6qTu7ZwYNIOFoesZcZ6HRwLwBFU8IzXiIcxxV2EpiKsBN+dMm4B
Ly4uijDxwYlfQbgER2cw0nlTu4kIN2h9Fv+f5b0QqSI4XXimDZh2CQiee4WjnN2ITOUe5snAEjD3
3Fk2vecQ+euH3v9acyJT9mh77amVy5RtHAW6jw21SrDbqab/4VkLlFb+iJIuaEx6wZocHGq3kHW/
Cy18mDvTLsO7YiDAK9Scjbts4i9G2jCA3Daz/CYXLLrmUtP7995rPN9RFgZZ3tDtm43H3h0gPME1
ma34RBcPQZDALvR7riIrDIbCEBijm/RJwQMDYEzXVN+MPoQXL1BnU9QBb0ePQDq7uIPZmulTKUZo
biVl3H7iLJcoaPPzHA9iV08irNeAbf3xag7KzrqzmqR6akamxAFInoV9gBCWzVh3cgBePURxuu3y
FqN4GlrtgmbIO4U1tntl9jJpMOSV5sg3QNlemQQ+1ZsNouAiMB3RwUNqoD8ZlHjPTxTb1dqmjyCL
C2SevAy3OyltJL8hxSdQpFnyFhp1fD/2pffGZpyomEldSnwcud4vN0mWW/Pa4iPT7wJXIX6NMpoA
xyHO2vKIabdfiN/283JlGEb61M0dOdva7tx+10/OPHI7jEXvc/GdOeZXYRtL4HmZz/xOT91rNSkq
ejVTzKTHaSblavJJWiu35yLuQoZNVv/LVcFs9qpHhS4mdduKocMXrLLfMOb/u9foV8m3Bhfoj+7/
lcQOLAe6NPXm+Z/v2zevxWv5b6/l+79hzvjTY/5vX/z7k1584qHMH0nsDQD3z/t285P0bRA8VAax
+TD1heL3fTulLPwXHjTkd2hzkQE/Cw/WLv6Pf+c/2TyRA5pe3N+uCH/lSR/8ygQHew60w7P4x7EI
Bf2yfFHIgCOnlgN/OvnBx/carWevvOAxDUlxQiTe8nmewIWEjwnztFo8YD5AOYKXmHLDFZSJcxgv
WEK8PSfVzjKMbXpZ0ubU8cif/HwbhcNVPJpPQBz2RMh2JD72xGGwGVMvHcIxVWerYWqSO6In27Qu
LzDHDk6dHzPPvvMa95qEyp6F9p0TWtcO/X5e9DZFMS3rwVbm9YM01MMyhdvQg28UV+usMFlTvy35
wxzV27RY9u6EGdMZr3wlj31UXKgcuS4dvJ88GVVX3nr4VtU873NtM4bUO4vwcZlzuZGh80iK4tCM
KaZTB05fTPdL6zaHJeTkJWx710X+wQYaRXvJoC2vPBabZ2T7ibu3s4eTfkSdATPXfTOIQUOxuTi0
+P30zvsHKzRLv0h/5Kx4Y+kX0Td9wqK8z2iT+PNtbS4a0cYmlUx5XeOj81bgwS7RWN/gSr3xG9xm
caxJTz4EVUibvDL/+gcgF/bLD8AalFW56bmezxLT1aaOn66LSU2RN90/EFrJ0iqVXGTf7NBkrBVT
OJULsaA3jAhSHy5Uzi9PAxnyC/dP48icRz3c6vtsd81u8cDrDNAPdz6C9zasFhaf4DLBp6+JXxpH
s+PRhElh7bhAAPblOAcwQKwWrFK+ZSk/r6YchbQCzhMG9rmemnQV+yHg7lZ8m8dwRvVbQMgkWCoS
EKPC+mLX4gw640qm/bms4ZtXmBvPH7+fv3SQ/s9OyX/6f+nv9bcw5P8ZdVYWRwbF0CZD6j8/Jz93
HYVWWcxJ+adT8o+v/e2YlNYn0xFS8id6nmda+i30e5LR/+RS7SI4Jn2YFn+MQ7b1yeGMFAHtKRbO
fIcf5L8OSfmJ/yA92mRsBhj9VX/BlMQ49sv727Jtvr1L3MdnN++Y/BA/v7/jcFYNoRKxj1K3yPf0
NozL2nQrg/IE331lcS/uiPFWuGszE60GgZmt8OyJne2wZh5dEOdBa8MTGrhkhykqYqw+90u5KQcw
N76PuhPTYnP0OzW8xUnfHc0UzAIe9cgg9reUNDkP0l2OUCllBq4gMe/DnNBBCZHtRnACwaV1gNeU
PT8Fp2m8Sj1uaGY2HoxSNd+jZpjX3ESomAmKJGA/ZclraosSHDeAivEPJRvD7+tdIfAWOF2RbNsu
lQToLLwT8dLA70iNfZzawXtaeKAV3JqqBqsN6Yyde/MBEFBykymv3vPK+JuCMDpknG5cTuC3xcYM
wIOJxYccb5NsSVYx7YDA/PlBxwhltZC1U4Bh4tq6ZsVLZoqrzt2Yp9HGqxV5NOmoN7PIa6L45sVZ
vJcuMK8IeaarzCGqMecXQAznxZ3vYlZhaxJ9t+iWV6h7dA86PvTAhk89g8gRYCswwYr1a76OjEJd
KTmNrGrJxj12ro9HmkwHt3PLSe5ElZ6bDD+okoWzgSnU1awjcQ/FxcyjoAsac0BOEdWrYRvz1Yw3
/wW3FcE3KJC3OBx7wJHC8B5zh0QowYf2MHkGvJiYGODa7OxoM8uOAlsRWBnb/8k/DG0N2CXqh88D
B61FhtUFujgtQ7uyDeti+tI4VqI2vrUQqtZQyYWEjoS1swee8mXMPbL7oh/ZOseAFTx+I9uQnOB7
4kEvMnlXUhla4fiFulzu2beWL4MrvBu/IjYLASJ9a1T1tZOzD51p8ffgabP7InOG23b2vacKiOlK
JbF5KZPavxD3iYDzeTEi+XQJ6Se46HDprqlt4xCYY7YP0fLvfGKbCaiHgiwRgcuEPW1bEIvrryVw
1ytcpC0NsWD50PQL6zIvNN+uXCv1nzqWVWIN9TA+VlQaP0zERI+EwaxbYWl5GFzv8Gq7hIx4vjg4
N9p0P2RL9zIWIbUCZdAeAt+0H9keG7ACxmqEwZQ2L7mHJWGdpUz/62EyQBYFZpaD8xwBrm5ITgNt
AKpBW9DImiwcpeLCnk1w7w2+Tel64y16RfHk4NMgL0p19LrOJj+G3sbVEr3RZj8eAXy2W/xnfip4
NiYmvQW+a9E1n4jkOo1dMkokPm9HiKaXwQvMW6rl5bQSmBAe6Oe0Tk7Wtd2KlVr1DcEwujG7mVis
sKgxQQJt0Wl9ba2yfOOM9It6OVrs7PmmZXojFru8CrUfAU2v33YhoV8YHzkoJmc6+B8Whk67GaT2
NUjfUZdYex2Qz+HgtdoBIT/MEIH2RYg0FDu/mr2LFeOaMD/8E9pJUZp4KhBfihdX5dpoEVaQJsX8
WX3YMFg8hY9WU4g3S7s0KBvWpag4N9xSkVfVbo5E+zr8xOKzRbAmuybnMN6R+p3uuDyQmJHaF6IC
bTGgLAt2xsHQ3hG/GuILFEHzEGhnSUfX163lBcVt4vruU214kJ21F2UkaIAtZarEgTZO48GfewHo
V7hPVlizULHUmJ7Z1pBo6nwcfNrzAuPA/lESVt1U1qieXEjYG0NNzVOi/TLZh3Um1y4a26KLIdXO
GqE9NqZ22wzad1MzKUPmbXHjYOKgbe3DomNrt44uebhERcJqRHt5oO5Lrt/Nwq47tY5QTYPnUrt/
6lb09ySVw1v+lcyPdgkl2i9UaOdQRzL2Wnhtfz1oX9Hsd8POsUTxIqhEeAkk0nevnUikvAgeaHdS
lnqQUT8sS9Lw2ddrHxM1J1ia3DyLoVDic1IDMUeWkM0Rx0hxq7QfipmYJeok1x5WKaU9Uz5PtSKs
XtSHnWru/XsUFYgYOK1k7EePtXZflS2eOq9h3dc1+P8x9Yja2nozeO8V8QO0tcYZx50x214Ec89W
F+UbHZFSXF9ND8+N9B+fSFOUBzelj0mHnR37uZmbk9snxpVVDRDMJdfyJLqajKY5cFRvrbko10WK
7SNQRbPtGsYLa2KphEGnS4B/E5jIT5kNVWbFa0IEOu1LiauPjVPWpfkxhs7D38WiNbqZiOzGTfNi
BgEnc1/5NSRze6L21XTHh6ZdZnBHeGhEPbq7MiiGe3L6LlJTVAWHyVLztkD+xZowBUha974GGxBK
bm9Z06k31dsZF1Wh3moJbXpS/HpK3vOPBZIq71iqEeNW6Xx+qDZWW9LqMYp9ZxOE8YZp4f4r8meg
le8ZD628CF/jyW8PY8HUJUtyNhW+U/ia8IbDI8Wf1XpyDPueUAn9J2llPjjzgJTZwDNFfixnIsDS
xbMDdQBnaDlZu6JPcAkJ0/gxhY13sqDqPvH5wIonVX+wF30dj/rqveiK4SCF8k+dUMtrE7vMjnF5
G2ZWs8pzBKBoKMIHXoCC36mgdanOGvkqxdxtnbaOKQue0g3/I4jBdrL2CpzUbW6X5qVNEpBsuOe2
Qxwpc20aw6B2o8BKQGZ5ovmdwfpHYSCRhIYR7FCtnZpFYkNkO5JjsrUkdQ17r0xA2DmlcQ9TMUq2
VEgOh3Iig4afsPTyvRGU1T33i6S8yiPDiDdGkcfo1/y58dGE1SU3AoFxvCHb3JyIz+V3YWcn3wtO
nHkVA+BlL4wxt6U65rNdFOk25bq7lpllPbb+kO+AomFllZkP6D6Mk52dCqyLVWJubbqcsb2JBCE9
EVuERHXfjuMN9OdVqbAFTE17bKqp2vQTXU0ImhmGF1idMFajddOO0/uYTNOPUYn3NnGbFz8fXj2l
KcCuE1U3BFS8Q7/08MX8JFmXlT1efFtv5JQ5nLFKNJsqRPj027hYjzmPp9bsycLW8lEsY3HGbpVt
EZblJmQbiqUNMjMd5dHGzd1yF7d9ciYZN950VgiLtxqNhy6Dvjq6lrd2ROldedjo3qVd2zs+o9G+
pLuZl6EvHtk4eVeJLaNbkyj+vl2GbmekhbX2YgqtIrTti13y6FynQlNbnQ5DigACcJoNHyi230XH
ZvLrNysdpi06QHhbJA1dJGOFrZojalW1qXvN7iBbG3lobwF/0/xFWCZZj7IMVnHCnnMLQRDbTAbk
noXn6NN2Ysa7tPPDiNvVyIgaVM7Zl82Aw2SiM2HyrIewC+ItK3v3qkdXPLj4xcD3jdZT10AHUQIN
M8OpdEzysLr1ycyzgCdo3qAKGMkzuavuUI+ZugfE0sHLS6IbJ8HKSve588SDLufzh2UBRoIntg5s
31NiFfLgh13P0QKfXZZ0hHmtCz0wK4u915XmtsZkfFgy6EtBPTs7Pw1NDKrKYsEQBjxqqENnmZHp
ZFA5XVqzu3PNFpCPMi+Zv6SIKc0XI6w2CELx9TDDOhtGUuZR5X62S8ZqT5JhTiqGFgVJbK2EOZ2U
C1GqCcuCvgGHgARM2g4xpyCvwRuDJUbR5eM97gTv0WSpsyGEFvI3mPxVE7bhf1MkKf5Oh/h1TvtF
h8B2Tt29mcSHSYtThu1mGxbO/gm/GbgqF1hAWo7G5zoQ06O0rOCZYIG6ETHwbjmL+muYjClmGy74
1NGJaB/3s3qcbJbKpmtQ3ONnCbjowLjF+As1QKNW8C7wCpjrwNHejFAkz0iAhsGlpgRULbpyrwbf
2TpldpYyMb5FFFKAEZiqGyrL2wPw6ae+bjUNTbnbsA6sZ9H3/rmzcDOmmqTu87OvcWC41w4mwR1w
Azq3aK4DxB37/gs39WjvCvbxtEO8Aqu77bv+weGGspqzMsMzLIiwLfF8Bxn/QpncckkoY+MGLilo
Nq0GvE02xLG3g6e9cGxHjfsuuho/neHgfiMsz6VQ981UX1gd5WKjEplxxMbecAEKOB/jmtsuQTTh
3VVVC00iX1JjN3EcXNF2Ir676C3vuJWGjXIMfzt2sbivlgzpBtw3URSoSVsI0N7Z6Xrj4Ios3LTp
UtVYUvtkYTdtTt+Hdnqmpqzelb2b7Mgs5Dt3Iuk2RMxOnnLxHIFuuAoJJcNQLJoOY4tLBztsS9KS
1pLcLFnJEzouxSlkfr1NzCacyCQMyT0f9AD71DQeBdyC42Jyw7aSuf2h4o6rYDGOEx5yvRXvuS+M
YGIxga5J6bNu0/fs4ePKnX9cv1nsG2eewlzKAR61IDlqQRwvJYdojnF8Y+ubPEwaziY4ptYJCxM3
fRNiBucD93/oOx1t6swEmZ4O8OdSSUf2Fm9MZMibNh2tnaqC9pGEQnUmK8Cs4XEz4zDSI4j9MY30
ejAp9IiCRZhpJdSDy9jEPKy9EcxtPAfgfvraACaMNhh8jDzyY/yxSCmrQ1f7E9hgzzpNjRtsZ0fR
6tBkvHEDdinEbiz/VQHCYJGLqQavRHfrILXtKZtoqRPT89ZSLw+qcQgAG+regLF8UAa/MJqAqvui
t5x1hQ9orYGsxqriKnzyJwiBQ8yQ5jRh5636tCejKLmGrSSvwzqOTGKUteuue2mDu5Sj/1TzGoC3
1yNjpofH7GOOzGgpYAfdoRQwZDoEOddg05g8vY8pNNADqaJDcV/rIbXX4yo7vuhSM8EqPcomeqgt
9HjLD6kHXUbeRg+/JKOHW08PxFKPxq4Rya/QFb5ObZq9eXqA7vUoveihGvxwuZcfk/aih+5Yj9+B
HsTnj5kctJ5NSSGD+qBH9k4P75Me47uPib7Rw32px3yAEsYx5ZAuQnCJHVniYtV/KAOZFgl6LRe4
WjgQdMVsftLq/pGyjKPgT8rybwcqd0OhVRvf/UVZDpo2IvI5yz2pjIfl2X6uX43n+n68bu+A+ZY3
Rv7fdMr+XZs239Eyaa61HCfgk+//8h1H9IICEl64HzwZUj/YJh0Q4nS+zqaE4jcuhurczDX2TyvK
4jfLXbotXRPZj8VyJzjRoAh3JdihlCmaC+J2CW0eSaJSvrlf3ND40nbKe8SMz8kNARNeK9t0iZ8A
Bv9hqqv6YuNkOHnlMh15MPNxQx1Yeb68h4ci9wO3KWbngqyYAyJobsf6zKJ2ecEcHh7bMcyPg04m
Aok3PhfJ2Fz6rszuwP9BwswBxpwH7ncPMfjMV1pP0mxDR9a4wULbPDmRrT+Ohci//OuX0fl1y8Pr
x3rJ8jxUVNATv8aLWsqKmfVqYz930iGflxw7EcqtO1NCKwTjlgAHd2s6gFpWVpDAi016F8Odb31t
YR6W66byo/d56MdTkTsz+S6rvZWIss/c76onW6oLhanttjeDBQuRPd5jhKYAozBUxkcTVNlq9ufs
YHZoB9SopZa/8SLDZ9cdldW2m/mp7IA1JsHtpXwl9kIsvgA7QVZPP4+yj0dT+vGYWj4eWc7H4yvW
T7JAP9P+umD/P6AQ/l+l1gfI4D+9bf7OsXT1+h7Pr/8wP/zbl/4u1ItP0pUI7xbmIPwpEq38d6He
+USu3DRN+seF/Bk5KLxPHx4npHMdgvUDfpD/UurR/X1PYDfyfGQ6G8vbX1DqLaH/qD+dWCTIPHCI
hBX+8SrKwny6ZEu704lFZ2M2UbwncRjfsIw3n2K3s77IOpI4PcFnXBJ69qwTCbvuyLCIjdsRyU1T
Y7cmjjM777QkB49L2QVYNStuOCiK2MWfIkia84oHmnwawlRgtxBiMxm2yeiU39eOPX323cpdk7wf
bnhSPrER5UGnypGZRxWP0VKW7z1rj5vGLNKDwOxx8pYlpni56G+LbMoRe30X6YU6u4KW5NhY1h3T
8j5GkcOx0QFQZBc4QmLt5XwXUMs5r2g4z6uTaOr7cvKK5X4IWvgJurjiQZmS+xdNk8NDYVVFcFqc
kfLLAHMjjhtHxMMRMO9Qr+whVO+GIft5NddlSNdHgfvhAgEsCE5DyDNiO5MXae7mOVPvTuNUyT4K
AM/SMhUF74CYprdFX4gOoglqUoY+LpgoHQ2PegGm5o3h4Tq9caVf6oIjd/jR6caJ6wkTz0sOt+Ox
8kTBbS6Ud8KZSbql6TFmIW6clBErc1/l0nubcfQPRxvqFq6dsKkh1seeuaxiJJONN9ADYaURZaDY
YkCgYZZ4pEsq+Qr0Knrn3tN8m8zWvy6oRPa3rQSVHsZjhApWqPHswxPclxGS7ypzm2LPb4U2ws7l
tpy3NezwOlHLwR1YVERWF13s3Ciyl4U3x30KSgYvCsykk4FtlkayHJ/wEtG0q8KZTLkJLWiteqYl
MnRgHmx2ta6TCbFnLvFPhkqjC5PCN8qojBUXooz0XVH16yWJ0gcCixEGZH1Hz/l79/SHrAGrWPE6
cqbqle4BVNukt39EeSG/cEfmTW6Z+JNfYuUjhwD8W+PaebOtCtkkGowDiwqudCXqq5kuXbzpKEk7
e11xr+w0gXrSxBfXnWkcpvjva9PkyVU0Ji345XmJ93Xny2/ouuRSaPrIn4dm6hmbhEt8z0Olj9a+
IwpKG0wk/o9sOxg/SnDVqS1tY+/LpZ4AMEftBY5kwmBW3pPQMLdJZTn13kk7umrsgMWJM3xtHID+
php4v5NictGohzaTOzrCpX0wadJ4dQm+xl9YfsXJOplivMAlZU9En/GDjUfTh0m4GvuFlH1VmEl5
xHTBhEMyI35uUU942lgR8EMQdcN0qefIIAeeaeO1KVmI7ZzMA4GNKdC6aTGj+yvFqvqrvbBcx0se
+Ua4D4ve+U/2zmw3ciTN0q/SmHsGSBrXi7lx+u4ul1y7dENIoRBJ407j/vT9MTOrK6a6a4DCAAM0
0DcJZEYqQuFyp/12/nO+82IBDtYutqXiZpvYiMVbKD+041rozVOQEti0t8M0QvyVdNLg1dYLViHg
aCgpvFg1qgiKvUfOzADeA+rc5/+6j70hXQ7Q0BheWt5dHiNvlo7bkCsBoKYBKkFQTEs/NH0n5b6N
k/ZRl5l98Gw/qh9SVU5w6MFty19DP1XnnqmKDzbmpYLArJE9Q3yCumyVMqWxk50Wrs+wqQAX1xpc
HtvNiJHqc7GAnjQMiEVnhP06n7NvOCd1wAp/iDYU6aTqwDuTaE2VoG0ZfmNdmz4pLkVh21+ONhbm
nsHPT46dZTefULkbbZXHab0OYxsvY8Iv8ZAYzScUO+OJfSAZaD01rC1zd7S3dZq6uRFgXndtsAXB
bPg26DIbDMEK136MfInXSgXcHOqSjhgcAkZShRq/KJDSsjHFVy+LZnjrgUTRSG4XL6UrJ8yG9jBd
Oqhmx6IRXMWaqho3PIcibT2yeto7Rjvc9H7t34WahwnWk7G/pSdsvFLPAbGNW+U9bZ6xFQytLblP
w3c7hLXpw1uBLXsw6ik5te0AJVRr6kdCoOKF6WbYQk+aVnPhO4cuGSLI9RyR+WbUdNJtUZ8FQjNH
CfZKi1BQvbnb6VPnn6uy1QKiHCJdkbrqUB+LiuLnsvvQxTi+syKwnhXtugcHm/5Wb/rwntMy8XY1
a63H0pDjZ90m1hc7x+FxaPKBooDigVYU1PaliE5t4r58kJ01yhU9BtWxhp+g73AmR3uSkmKdq57p
EIM/izyrZdtDaRN2Ui/r52ZFrdJbxOq1XneqUKfUmbxvn8wF/YelRWbL1xcGXf7OEI0aV+JBHva6
2YlN1mO5yUgM7HN691Dr5XCxYRWwVafNU24n7mw8XCPjV1Um2rkLpYgDsyAgeJ5yQZmOaubyqc6G
zF1RMMrZhfplHSqr609pGkftuoR9bK8mnV5kG+AnisgkbmSd+rdFk3IfMBzvJ0dzc4YnoN5kb9P8
OoxjdazGNDrltPbwvSCj3dtibO4Raxdsq9X7t3wv7TvJOf05NZSDVxpuwb3pYhoEyFq169BxkSvl
L9xe2RMufbkZwjxpL/z0ijcdDNsa9CqZ36aFsmRCEKbi66t35/kuJl59YXIZIUQW+StMRDbxvrao
2SW82cLoKGj0y57Pm0v3gqEnzlWvFttn3vnT1ei0uXogDKxRilg276ZR8AaLrG5OVmFZ596aPEc/
EIdR7adT99a78qr+OpIGFAdusOlrOURRdDuhvfJhlFbxSRlm+zMUC7pcjSUWZ6VCblsTIoZEj+nd
B9+aWOcKO3OPFbn0eBXilADTENtwavndeJjpmuv266ZMCDZyySUhHLb21ZLEZuxB8WTmh2s8j2jz
LflkpBIgohi7KwYzqM72mOymeWi/7dLHIJn2/Lsu4u6bbSGd74NdnQencY82RtBrWpb9zDoTojKK
dS+fMmJ7u7jO1SlB6t3pTkjysSEZuMKEmr1Ig2BR4DuKw2bixaEODW0YH3jMLy5BL3/fyFzJbTWJ
+aP2KYza/NGFnExa+LNVI2qfUj1R1cizarYnIyrYnQF6gvpuiUfZ5MuLgJaoguY4l0t0TcXZPYMp
Ndx47GhrSbyoWoM+nHmzkmXbmb4s3/20y/m8iWLYYiFODDzcQEdau66Wtls2aJi+i4+U9dHJgtr6
IbpObeiWWYpDLXqXorI27FVl2OnB5VvacHueKR9nQ/rSelH9c9ZLGi9F6dqXJLZ7beXj+L+Py2k8
N6oqHkufrP2qaUr7UnpJj4RegVIuYN2Ijcme4Y6n/rRuaJqb9ww76C20X0ZPoZEtz52Bx6QyKdkg
r4Z5pIHelrLXkvTviHGq371EctR4mj/fNjTGWhBXxu6jbUt748ZSlUGOCexWQDK0oKrlBmzMyQK+
bWR4t9jx4Y5VBEaforn1H+HTpV7ATWC+gA/U90U5Fv16dEfrVfftPn5Ix86/q62ls4IHjPfVMlu2
LFr0KdwqTua7ggL0Y5yVIZAzCF17UQo2k6kbY/SNeM32egIBxm5bgCa20bhXGq9ogvLYyD04nDpI
5FFHt1+bPIjJ9O4gDDG3xXatrpnZ2v2Wi7KtGEk0fWKy750J/3HkPGACSG5pwXQY8rx0urVFnf7E
xy7u64oH9d4RINLgrtEoCkJY++KJB60uUzTETZ785U7UkDIK2U941EtjC8DDuddhEpE8lC5GohgP
EpCkJiVd3PrHmHLit9Tt57tcb7TPkoD6g06vT3IyVZufCmC9376nJ9WZlTblAbOy8y+Bvf55HsZp
n81Zf3IrG1UceJguA93tZbF14maa1knBU2hf17mzh+2qPTnRlPVAEyu1A/jennKiaIE7JbrOgrIS
7G27pkPyoh6E1o+BWtCsn15mjwAKhW7gCt3JrV1iHgl7WqOszkDmXfT9KGk2QxElpzFS4G3z7nXU
2eqGmIzWczJ1fCNm/R6WMC05mgAxxNi0E8ghnF2RdWXj0yKEmBH5yomSPZ2HF0ab+NlMDQ8t0iRn
TbHrylT+d+lae+WI5jBGYQRovc22lsbiyoP3sAuTKfwVapW6tcyS599E3nnVjNwOAZzs4AgDOWVE
wMI/9s4l8svybkQkPNSyUlv478XeUKRF68jtfg5pW11dbQJTC2MdjjXxyUeLs2/reAMb3gz8H+OM
Cko/vk8KHs2q4xudZpp4BmzxK7cvQ0gdrP8resXp5OzUuTMjTmpYOushGX5ye2gPBnAS9vIAVzZ9
MQBuq7HRQ6MF+E1ltfcua9OgoqN22uPAGySgIL2ha4+ooAUx+ehDQvmYvfprrjRmK7ANy3HKbayC
G35wcEOxqTNnCnujaIt4w602mYR+4ydw6mPXXooTISkScTNp0hida5vroGFrNp4np4bcrlcxQRSt
qmlPshv91p6B6cM2cc6iDB95218dKzr1Y/cs5sG6s9yUZI6dzYGRAnVUBgRVfpw93PxIcnGbZXwT
a+hxgZy67LkUY/xC549PDDwn2eMX9ZOjt+NHUqXjHes6EywhhQQ30+y4e8ccrAPOUl/s9JHtPafh
OL+huOF6U81tSsZjF6p23xkCYxERu4J7mujemTpRctnfvKqp7D+rWd3kmL9OKpM51ik9o8Q+F9Gn
6Yf6Z8S4EXjdWG6B7ng3DHoIhuj9SyCle8hj/mzhUYUVcVXe1lmETEa8zz7kc25eSscdHtlb9utJ
pQTTu0xr3+rQs4+tYfabIgfhBMtafXq0s28z3x1Pth8OD2FE0ZvutfoWqAGnG9j1LVYz58UrapDA
4DWift03/axvmEbuMt6N9QbwLtvYsjPyTa3VNhnstCsQWk0XCge92DEUYAuoRqsJWMA5w9MaY17/
7WZh6wKNGOnXMcyi4GbSskprOU2+GlOD15JSgbqXc1K8jxEbBMRuMwtXlKpV0V2OEP4c0n/A+E1x
QimF+W7GmnNrysz4oru3NBY/IPWKFT+HQ8ftZuvg09FXLj1hz2k9DjbxZiBeD1WlimI/RrW3qSKn
rRYz+fzax5UN76DuDyOeYe4LNBfdGWlmOvtFIPmIbI2SVqzU7P36kSp4YQH4COh71B4MRaVfO/QW
i4gOjTdz2w8wkTwAlJHvTTt5b2QZn4RSLXXyXZSu9QGdhXtdZqwJ2dmPtTu1pKsg1NxE42SoQABL
bjamwjm5g/YltK0YNTL63pAX3jM+FVPfVZyaYqXCbBkZaZgZqi26s+SFaP2OGlWlA2uW9Dl/V/qI
445c94s+5tRlxZMIO/43V74m1NUcUXAKYiiyxpNtVmN21Fwp8schbOcHQjo9nJyRvP+pjMd0XLNT
zDfJoNHTiyqBLQXHYF7n/qbm+rYT+MRdnkgJXa9Qr+YbLp3Nu19wYm2HASdPGpFF52qmPVZe6J01
Z1YBIyRYPJZ273zkkubCI9+xTnWXy1sY+tbPDIzHC8oMLUucR0zSlb0r0qy6QKQHDthEGL0SYltn
CHnG1vDj7ItWSo2+Y9gvcILiJiUoPQsMnamfU1xqNAgGK1GZOMycCssC9GPsbDIlPsS1sIvQI7Ia
jrE3Vq215rnOwqYCc2LjsStdnXj+klxLrJGPu5LxBMpAz6GoK25icpu7k5ftepdKrya1W1oyKU94
Fax5GZVVSS16Qkn3I37hwg5CFMvbgusL/zXHaRHEOW/MFed06lC6mVsfkaZYBHZxxKprmFImHI6o
ybVpsbOgXGFLqZbIklG90EHlvVLwSDIxamL4qV4mpkARPVbBINS09aaWEZZNV3NgEmeROlfEN8Op
U1zvYMbVNFS0lYcXyIverXqqdoXTOZcsLMiUm0XuadvW7Vwwdx70U/QPbS3NLD05LKkLnvKm9yqV
BunNcKhyl7Uj7nIqafZZTuaOd7DI7gtK/fZDKPBhxg13j8D0o5bVa+MASpY0AqxUnfMhySHIULOW
l/jOQjPXQFzT8pxXB4k1Dj8ExNIdHGqLxUIWjm/YMumRCidPPXeTS3YUH7TP39p1ZsgLKZhm6rho
S1z1KVNyl8XGo+d6cb+xWs9hTkgjcXJUT1UC2VT5YRLLRLdIRs3Y0kSga0Hew5M4+m43v2C3Xgrv
cul41MqPeDshRozRa5K0apcXpnNEEHGTLUzqYodam30VdW7e0AdA+jNL/8gJKrdxbpMuauk8gZdS
Dzomn24KcY0Ns1c6QaoBweQt1hnQJXir0EDGkgRis0eVTtdH/iOuF27zo8njZ3IM+QnMm7RoZ5q1
eeY5wfKZ5WnFG5T6POPgjdT97iLP78VpyPtuXidydH82hACfWEXiekoT2C6r1ETSWzyRtIbGDtoj
dwGyLCk1u4BkgD9EH2CB3dNoNgtZyJfehTXW0nbG85MHtozqxf+hUT+QFoQN13bRzu7Sy4dgA2Wp
1qm66quLzLOlC2ZKxzcnlKB0QIq/8UlqzHOj0yYcVZHqzpVu0pkxaK7w15pQ0VdoJDLGVtVJhr2w
0GriRjXPlbEYs/yJlZN1nP1yNld619ZOMHBMWpSz+cPOctJqo5lL62Jf6dN5KoAvLLdILQoIqdZU
H2dlJjdmnMxXE8RNtcPxUDRcmXww11gXO9gVVngzjFo4BE0rZ8w3Emf/QB6PB6rut5Rx8+ykuiUf
KWwb9O48DTbtnwvlZw4yXOlZkDQ6YpJyHZ4Dc+x7FzVDbSJKnOZcwZypWIdSkrz2ABA5dF1gHVnp
Q4RYNJV8w5E2qvBGdYUdbrPc+O5TzbtvPNdAeZSOs7K0sgW4C9IFI1icQcAEr9/QL81jM1o5ba1d
wTXP3rOZzBNwMXrHVp7EhOsNRq9tudZbybdFfPM9YyCzNxIzwn02euSgGFzrdTy4yX1Kc98eZmzc
b2P8z89V0lWneeqjZ5nHTNKFV8m7rM5eK02EmzIh6nCQHCKbsIN4TEtpT3R2DIsPFjraV5lU06ME
hgZweWG6rFweu9MJ+xRMttHLchra/dHDO7Vo2bSG/mSYaz516eVPsz7SkFQurgsuazGxA5ZNoEmX
vxGdFwLOM+v1IM6sXwahN6pNJrEdERROSDpWIIXd3Sl9MsGV56UwVrM7zHvBG/e+rXHkQdvhEyBT
I1nHZmQ+NLXimd3OcGlSEhTjKa67ajujr0TbeXB7+nYphUeWqZQzb0OrE8ne4+1LIAl/NLol/gd5
QWyA1U/bDAULlaAHeq9GW7CeiVnUEjU3jQOO74e4thz8hcb0oYfJRmgWRFId6wVt5tlAsMmquQnU
5isz2WhztsnYeQC7hWhRpl61ShonemxMw3tkFo1IrvixqwU6qyjMF2ldv1C3U377JpMzmxd0gMBT
ev4LHNmSNREyWxfOiNhPFLsmzsCanR09aCtsX06++/+7ev09J/XfqSaOhCiz8f+9G+7mo6DCo/k/
glT/8WV/rmd964dLlSm3AMs2yWdZ+Cf+XM/65g+2rK5vO7ZlLhvdvyepTPsH5iIXvReDuLCFjX/g
b/tZ8cMDgG7zO+Ip8UFB/Cv7WWv5+/y2niXe5TuLA4E4F0Vzruv+A+EEAaSoND3192WW4lBOAdhE
iX+0WrBRFR6yKLCjkU+ULIC8ZDYnzzw+5YrpmjXVS2Q7blAlvvflAJ0/miK33lRvXY2CPg4hiFfU
S9l7HrJTHUud1mTFJjduwmfMuPlNm2oHAh/VlpB5tM9Sda8VqUG/Mb8HegqUNbPP7qQnKWXgdsY9
WsFhWmEd2/GkdwhIJf68rmwAd0wQXjCGLZrIMFU3jbRGAH8GJUAwJeSOG6RL8Aru6d5X0JBobYhf
k6r6lc5a4dJ8s0w9YyLf0ZA/0ximl4qzm8SyLhJDBeW72Ucylvl2IDm6huCg6MmcvrkcZggbRG49
0PBo6vZ+tAeH+EmY35NGrW9IQuxZEWSrPySyJrEppGnwuFhOYwQ8z+nVbSnmWM0OxSsDteuV58BS
7pbltI+6It1FnaNoaBtbSRiwp5FgKlhB3+Otag4awmIg4omFkN/nb0Nu3vKkeM/pSOW1CoseQDW+
fXwA0QM9uMlz37nZFYOTtkOVheeNU0en8Bz7+MqKhjgL5sKgTTwlyTdzRRMkA7zM2qXAVVdpFuvF
fjnZZdBKbXKJuOnuocHHcmgGJ/pJXzNx4CVTHDvduaGuKuFTsaWimYydPZx1Kx6IcxSnJZpxEhym
GwnxKEhNWozzPPIZZGkm7DtxP+cGCInaUWcHGgLOMLOARABvyih5zRaEhSiwDorObX8ZXlk8odaV
m1rEmb5JGVOBcqcG9aFwo2iPddCddhAiYrh4uqT+FOIvmzqLWsD0AWehMZyQxGivkdxG2X2Zm9F3
mkCvtRy/ZlQ8x7U/36FLL1ZsZoGykSdmT+uus7AlrbwwKt4mw4JcXrt0mZVAgNxyptImd2r8iFXn
fUXwBjZJIa8N5OAjn5aCottcGje6ZaQX9rwuoKmmRbPDYDAnAFBNB+MifDcWBGxn+9hCIuq1naFl
LWuvpQXcjaKfIUWrpGyTunufWN0EVCmatyEWz2tCDIW0jPFpAXnZI5HkG0WvICyKvLnLeDutEtsk
Y11OO6M2jvrAkU63dX9CfPbWztjUmyFWTQC4PWm419TtBOHafqW3d9zwyr0QGywx2yYhfxN/2mjM
7NxSjcfcb0l9d+MeMwJpwKwCXSi+mHiHrYN/rhb0/4FrJ1UQt0e6otexIc/U251UHr6EEaAY9jQs
QT4Tw6Hu2b9AW4Mk3IFsGefuC2e6cUlr8au0Iv8m7XAYQG9qth5I1n1ptB+2p9Qx9ow+UMDWvybf
H46Y19Q1L83poBTUNIlndpXndHuxuP7Jo9gmQia+eivz4WcTembT761zI0lOltTe5jiPdjn99hcE
mBuSQRO8wc7cFIU2rYVrQPJrKwJnLNhWvd3MXF07sM8sDH1+2Cmcl03rVWs+d9TfqvZmroxmPc1E
3Al5qSAfGV+icKSQwgDvnpvFmRJah0PfQJgcXePKalTd2aww4JwnWJNxEkQDfRLUYrjJETKROaxM
jUkK1aEnG2BU32kfMXikTrlluUS1nrJNvCPITubS8ksPo9xBqGE5mnXm9DbSug4KfJzMF+JY7dKr
lOuvbMy5BbUWEdYikfJbzWJBeuc8AETcx08DiMchYExhJk510rGZ02J+iKNN7+G9GZmTV3S7ASZn
d0LuxAXNnogw8P0zLTog94YhRSH27vvBf62LFJo7tB2WaeEZve4zmv2HSrsd4wGxx99VJoVFzeTE
baCwxl27PDzUY4S9ol6XpI78Xr8z20RbF6N31XWOlRIWWs5ZusXCOa4HvfoU8zVv+7VCW1obRvWa
a6a8Kl0/VA4Ph6FpkF9zYDkV9JEAsmL16SNX4FTFXudMlGV7/aG3PQ4rm/V+J+JHNGwSPRof9jRl
mBwyOsrwDWBmdPhg+hOis5GXKphm5Lq40TSyNu5uLMp4MwsuE7lLfKIjElOXYu2SSq1RXSh5Co2i
JARf+a9Jb7BNtue17Tr9zh+q4qHv5BZZzVsbAnlPJ+h007ZYzdlQ3bvTABjblLipQ+9QkQEjEiUu
Y8nLbLsPqp67AGiy3NN5wDMntzcT2N6tid6zZ/myXkQ0D02XJj79K6N2CxiK8WCb1rsA/06YznK2
YH8etbk3fg2t+8qZ4j3QMvf9P4PnguacHqcKINnHV84zPlFtk/xs/4sJkqjEP0/xXz4iaGb/EOH/
c/Lk6/6aPO0f3NGYMJcKDxMSBEPkX5On+CEEhCoKPViv4f7GMvg30Inzg2uF5TMWQhKAd8a4+rfJ
0/5h+DoHv0NJyNIs8i+VEdNi8p8mTwpPBGkJx3Ns/MWL1fk3RkWKzFkKRTOHF0XZpbJY7R6k6tWl
5mhfd6E+ritjGFaTaXRrA6FlPQBs3tioAkhD3ROFotoWFa1e965UCUBxg2q0KNHZd6EvccBFb9wz
SRUkZWTfQQwjVcrp7S7HOISM+a5ywAxaoZfdTNHSSF/HT3ZIBUJj+Tb3vj4PekMxEEz2Y9Mgw3Td
kN/yoYGCPExd+FgNgwlxwJ5QEJQ719AcCWFTEgfhqQq41U/Ek+OQj1vC1minkwCXbICt8k0zoL6u
sTWWcPKN4km4sfdGNPWIvZAGBxNzs7s0lrdFQBhzXRFCDPB38X7SM2eX5BwQIrL20zIldYxL1die
46p5CBvXg0emQz4b7aOWJYybIJI33JJTlmgAdmFBQUuKSZHNVn8KmxKMYsVLlEwMairaDgVuY9k1
BCXtHHfFMtfFvT0cCR9ZWy2S0Apdh5XzJKEo+Yucn+j+W9j0qIp/DIijV06XJGnyS2xN4RlJ04ab
hKGLcgy6RZ01cUdtV+Og+Bgt270BtUsvnqJm08b/BAs4w4ZPJlmTD1jPISM0LEZWXcK6dEpjFDer
v/ZkOleDKehwrLrswavDHqRT+tKRmh0Nfo2rcrU3BdWutpV/Impcu6UVtMjFRrbhNzQE7jn4Lu+i
vqI5MHbLNwLPSMOpz5RkOgT65HjjkITYmBnIN5xWMzh3PzNuuTpQaGf2nFUhNot8TDbD3Gxh2e0t
elwANw+Hgngy4/WhyeENdDaKGAugO3idQZrYn8Pw1Kq+32lxSPfLQO4EaKhJN6IRPYZzNN+WmAyx
vpkIX3nkrhR5Di9GCPHbiqJFQqJBItKLVWA/DZHIUWAB5iASB6NscHuZE6DbZ4uB7AYR5Cho86UY
b8j1L8KX3xhkaC5w5NYQxnr0nFUxyccUsMOx6/waBY5NGsVsa23miJi6Kw7CfhMpNT6R/rEPZk9r
TyeszVR1coXEF+0p3Y0f0B7uY9F/hjYXg0hZJCzJKbBH4uMFLQAiWv/+x6E5hVVF+Zkmd15rhUFm
e/ym/jw9iry8FykugJUhrG696FUPesbUvmJBU+3ghka3o0OmaHqu8b3tYOEWd8iIGvv6/ialwdtT
A6+D95ZqVhBl0wVzI5ANKF+gQ5uzNuv30xg/DtHQnPipUVuULnW+z2lBa3bGfAbQZ2+7UGcJ5zGy
0WKcSLYyjHQX+GRk24EMzf10gzHjMCr9CQCstypRyde5ad5HjTzUukavTaU/mQnilzchkY5cgNWS
dGLQQ8nb1XgYCtv4sMCinfRMzUHsnvP4Fr0fFzAotdnY+2TGWXPXzltPKQiehzLZWJ3vPfgOiMYM
yyyfWESigK0kExPF4lAK1OzbfNQRFdTW81k7rEzblcOWKkvCvHWFB5mMhmimfc52or8UrsQBatc2
109MZvMaKc/29yxpQ3ksZhVVL9i9qaMx7bQi/FaQk9qXgEuis5npEVgOlVBw2LVe321EVkxQq+lg
Zc0aaYRWySlMuFmnRb/NZ3vmzWLbMwZpy8Fqgtmm3OH0FeAfevMGZJt95bZjsAYVasP13bhXc2On
ECTCXN8hI8D917iHDEEoSx+ZrAo/Re/Uw9rzM4c4lDvHGssHSiqDXhJYCNy+118pb0/AbsSFwTkB
aZLdcsN150yex7xP25rXpaivbojrY5Zy2OhqqnB2F3tle/pWuu1T258dSmIBZ+k3rgdO0yKExDVX
C4MpocghbbiY6y77CSMkQ0epFIR/ZM+VsNxhRbnuewUWdjvJ4adRCKS8RnAhn8y7UK+HC3WIZuCo
5jNxP7Na84/ArrCEuJO57lt/YK9eWytJVsaNyytYg3tZuv56zLw7IxzCfZy7DjH/BqJSbZFSdEaA
f2VI0UwijvDE79kCw2pKDHHWeEdu9Ln6mUFdXn5G0UpOxJmbeLjjTfY0G1XybVuAPdiw4ITJyvkk
UzDa41C2z4anT2uJcfIbH8vSNxKVlQjUnzfWP26v/zP9/QvTH/jZfz793fyKaJb7mD7+i7GRL/xr
/ANOy4WfUc1AQ/y9V87zf3jwnBD9/sIx8TV/H/9AKgGz813PEQvS9vfxbwmY0AKHYPlnZuRfCIaY
/yA8uvB0yaUIW0f5tAigLLCo38e/LkRRt3n37ht8ydQ61wszwRPzyEIY8+rXCOL5yPt5rA6QnkjQ
GpNH28QA0Hwb+aF4qnH3H4rWcXiYOCyLwFFoQ4jXoR3rXa7F4slXruC4GPTbXNPs9k7YhSMCl/Bx
t7IsS0INLTHcYOL16uqsa+V4mBRWQNuOuMJidIoeFc0P+qpHcwm6ztAefYPtqde53Wtlof0V0vM3
WEbo3i68ex3JZ90L/TJhLFkRzaQPMlV985MdUwXnnR12zeMvis66VH7LnGnMZxuiRLYm4s0x12Xe
zpqzfM+aNL+tzQRCiu2NWL5nsZ+SKSGZAq4F1QE3Pz0BznWIseTDevN2g5EOkJNo38FB3a+ET4pX
NDkVcZ2Pjho7aKmWWT0Tph66e8hAFcRf2qsNX6tof64SzAOlybX9bPIEio5DMfTXGsmCbSPWVuKY
YGlpbfF6wsUjS/F08eeM0VoZISa3SBP44DEQQj2JDAwIFL3R4HslBehPtw2dPsXVsHQeOrNOQmSf
ygWhEleeMR86vXXkMUQEYLCCJ9pvus6x563oY2IMmVnbV48IsbmF+rAowbFp0frVmSn2yJnN8DZk
P7xzWz3+0ssqcgGx5v6uaDrj2Q5BQ6wjHb9TKdW374+njkrOO7PwzHPZ0P+2Erq210YK7dj7jasY
4v0wEgPhZGHF2o65fyOaYZ1PdXJliuZ2oRP4LLOQC3Zt68NOUVz+JfLe3ZemFie7pMcMus5KnXy6
U3mPnMF43ie3RD/AY+w9ZIY2kbFI5sAaE3u5ImYQGrjHdFjwVzha4x077/IIizhfa8qPNnriHRnJ
Sf7SIPQYFqQgaRm2j46z2DPAgC3evtuICoa0VOphsjCCx4ajbrXICEFwDBFoLNFZKytrKAIuy5jS
8Drnv+9KbcjO3PZQ/CTj9AQ36NwQsMF8La3kkXdrdyq5QeIlNEtO+MlP5GGK0gGvEcX1RIepKqmi
7hD1Q3rrI1G+tfxsafMpAcMGEW7bCIoQVs7VTPIDP2pcoLy5zyMgkWs9lbtyAMBY+/r8THAg+bLx
HG3YmlYPeRcpjr1O8rrLaeewv35z2eQeMm3ubthD/qJgnLIZukHyjYf2v+fOQFlq42op683BeRjK
CWOqEafuezW1BiBm1mQHdpXE4WGNrBMTn6OjmR3LBqC9OlLVbvbpeWpGHFg5/nZC+BK6YRNlexqE
jlhJHJ4wOVcDW+9eQ10NOH2i7C7yRX1UlSyO9RT7t5GoQ+Kkfdj+SXb8l8iF/y9ByP+u2zjkCoez
6J+fiY8feZL92+Xjq/v9UPzry/5KSkJqtQVrLpj+ng+kkCPnr6Sk88MkPknmUehkcEjy/ceJaIgf
lq/7pCgFUgq8nb+v4jySkja4Q8eCbc0SWP+XVnEcur8t4lzOQAFXln9wJHLQmgvy8Dc5pMH23DG9
0YoQVcx2PMJTrX7PLYHmObd4VtOjpcZ53ykSdL+9Und/gkn/reiw3yVFq/73/3L+U92hp+tc2hc9
xhNkOJ1lS/jbH46XRpcDF5+NwWdrT9yfWr8WZHczEg9uWbJQ0Smp4lF9vOsqPcHra+g/yThFG7/C
rLmJW0vhGSFteEEeVeDxRvuEt4zsjs0kWjdcC5JG8SyltGHNs6wv9yEGoGkf6lQpN5V7xRBnpzdV
Dl2jdpxHwckWuDw/LuQuMK/PI1kvqzSyBdOtbqIkT9lgpG1A++i8zRxRtSs7U+LiWrP2aOg1R1BF
DOXaTJFJK5/SHoG5wP7mtLwdBMY0l372G3gVxS7BR0t/ek1wwCWmQiCH6GLmdDscPPbJx9ews0HT
HGamBsEFQtPw4+E958bvYulxqX+mUF5LuuGA9bIUpxpidbWjNiDcsU1NVpTKUlRZxpP3DsNW4qk0
K/OeRoKoChT7EnygGq+aEtN+6qU6t1Gj7Ye0jvMrVtT+Vx5OOmQDpeQK8EkxEbsv+FLI6MMreRBI
EhoOxIdCqBfuhjYiE5go32xPXmGd/AKERCQbte8bL9nJWnt3Ot2H1G2N8CA6wnZZh18ZAVvCDuIc
GEET5eN46ap65odF3SAUPJKXcP53Jjz4pZTDK88FkIJDnI35npN6eOTMkvA3BzKSTTfjV/E0qlr4
cSsj1T+ywtE3TlEp5H83H3ep5t9yqMLhpCpsm1ZN9e/sndly40qWZb8IaRgc0ys4iSIpUZRCUsQL
TLoRAhwz4IBj+PpeUGWX3Syrrup6r3xIsxziSiGRhPs5e691YVBB28Z3q8gdU3KYhgruLGJxu5B3
DkOkfrDOM/W6ZsNsyt/QR4qbfWMU/Pq7ctmHrIJW3zxFScMO95x2lq3XD+rNS6zgzc9z89Lg2e6m
xD0FVssH9/o6x25SbFra+hdnBhesvZWFWQ79dlS12jnszQjwhw123DbleECM7QVlXhFGrtvlz0Gi
QmurOTJbVGLCVWCX0+ugmafk+CsLBgdgAS0jUI70LjkRKC15t1h4VfdiWQAcO6MNSb/E1QR70Xc+
K+zJN8DxMiWx1ReHuQrm59GJ/T9UWrtnf1QhjFdlw+ZLB+MXIaDpLIdSvDi5x9RpqqfWfxApccpd
Nem628aaQ9DeMoz2wHl/hW+wqsfmm7eU4vo8GT+beYINoDPbPmed1Vm/gkDNhwUUCpZWK2h5X3vZ
p5q64jrCY0fqMxQvStouRY72qCrp3gXF+LX0RhPRWYNzX0HrS2q/+S1BcdzNiSsvbT6kx6Xr860V
N8TlktbRD16YNifTlQ1v6snqf4BDCf/KYic+oqpctoZbUKyDvUWlVpXuXW62WbuVllKXxerQpBDH
fXPioiW9O1oPZr24H3Bt4IeMtfwCsW3RRBgrko06eK7H0Pook8W7WsC30A/G/AinQP2IM9oChVbm
GTtR+Z5mbvtKkNn5wW1fHFNFaL3h+BAzuFxLxgMQqkOjVMHhviomZnGxtLq/yBVXySl1OhYmZVYE
4oeNDm6kytDH791CHzWb0684doiui9nELWGlWGXv7NFYCKdxwqHhSNgXHRdrI3ehCsYYdoJea+Ii
iNxpJldAhQZ6KsekD15p0xxVMZFhcnahxPYr+TRGF4gSIc3rmBpKMxJZw/oA/o6mRnjuG6B2i0N4
a9+KfAW5MGmmFxlYv1zDDa9Dt2gmWH78phycGdvM0CMx0mqUxi6ONW8bLQ2gdh4GKaAR4XiilTO+
DlnV+8cYq1u8bbN8eaIruzZUWRHu4kROH1U2NQ99lyr7HqBlCLto/jmPRmWDn+IHw56UNMngNH/a
eNZHtbAaG32boZI5QALEFTIzp/HACL7z4l/WaRJKhQ2BW6L/9NRYMg9uS9ayHTXYt9Jv17Bl3xKz
E2Nj/Zwa7TBMSXP4eSQYAPQMbf/TqEYldn7eiDeaAuY7gCXJxn+x/5JDDxRXLFiUewa7JpXox3Hy
wt8KucqD2U5hdnAwWFT0E5eY8OAS14c5mbS74f8mTy0I4HqTNL7zEiM0AKiLAZQrg+jbuznr+AbK
fMkTqrbLSD3EIgHCio2qOpfFvGn4zIQeElEGQ6xU5zMWDwoBA/Yl5C7TPuDobRxK6DZGZK/PHS7Z
9SuPnhh0bZb5w6aedPMjl/1yyrss3PMrI6eaBT2l6WI6t03MA49geRiZrd/faxp1sF7JfeObqsvq
2sYKv6/g7dCgZ6G5MbtXsnkp2vISQEKmactYXCQ2CaGMczl3I5+mS3oqw3Y8pPmA/YHhAtkdDGLr
faZx0pthhZbHAnZRBjH90Vzf6BTql76zdwnapd/cWXndDjN1Y0Z7ofrqZuCsC3S0GirvRPoRRRT2
57pP30uhxZaaXP9k5PXBYUZwTUcrvC3cZ14tCr8Re35/E3cmM7kmJSkhqtJlyhp2Z5Um6aPyFW9b
2zPEj6JuNbpWgHRpLjuf/ncyT6i7gBfgNWGH7RC5uQRLep7RLRed5oE8tOrAShwvGyzcFz1RiyWt
zR9ORZs/2LVhXQtZOA9issjyjL4hbxM18YjOpnkCXc1Qv1zTQsVtMIhMIHexiFrDYzCTassB9i+h
DXdLYfIxnxMzKhmYRyJr+Hr8QW+v49K/78mYHBZK8Nx1G+rwjTMCXc8qmm1pTZbZU5ZTbnOb6lNU
e019IneIMSYUpJNqXlScgzgIfZU6XR5mRbXgCAttuXl25tFTcaRgk635ho52WjLjtXPBEFoN3R88
GkF/EIHs/wJq3c171umaXGPXNHe+thmSw1mzo5ZadrPJyNu7fLSSXojIMcUsRqTX8I9OFk5r+bcs
RsxUb+aepbQuWCtz5HN5HjarZKZ3lf02tmaxw2m60BjnqMJm5ttNYwaBYIS/KmtIyvtPQKrGVwu8
Mst4LfP7JHCYT/Y2p69dt+pvMNEpYKTfVhxY0dQNVbM85LSx77rKFy/cWUN6z3aGLAS5zvTt2Zms
1bmTBx5TqHiSgoJ36fGdaD7Amw0cCRpJrZt3f8J89ffoxYYT6rBieybUtxp+1GRDJ/42/5iUc8+D
gdt7N5OcOacZkqD+2xeUfLuD+L0IPldBFcCJ8AQfYhI1gOI6vnqHqnJ1EEEdY96PSRcDu0gopD0m
+HSqbfbtL2q+XUbZt9co50Ds7t1Vd6S/zUdD7LMmyrRt6/uQeH+wt1ZdUlAX4f2g/SLg2GNOnIA9
Jl4WAEW8sxmLVOxWwQsgA5Ihq5OJN3Wm7y3RORSwcTYtfOjQVltNTnMT6+qEwiVtI1OO7RjlE9Ks
bSDDjiNrg0mF7Z7xERitnLaxAX088k2OUbvRrhBJ2dwc9L43PUoC/E6QTaX4jN4KSsKvHWVFeSaG
i5jK7cfkWNQd1O+uNf6YVhbf598iK5OnynGeRj6K69V05YyC5rXM8V/x22Z0by0ZGTdsOgwVMWXF
qrAhbiYdB524P5d1RgDc/dZr8VffzXwTw2byxPTQaIAjWz9NYro7HI9QmYat+9KbNnqC/+Y+9h9W
48xCXTs0LQaxDjdVwFtcR/9+HQMX3g+FFISymS0e6z75rGT13JJXccLy2XYrHqx+Gm45ZP5SRMaf
/uv74Ir0+ru+Yv3ynmkGrLktU8AP+tcvn8fKZjZkrCBJ1UYU1nGAaFn8m4SBCUPyp/5Pbp3fN9r/
+GWIIHDjZKxsEgH41y8Dmk7b4yLI7ic9d0I9NCBKDIcUl0iXQENBbEobElaV/q54PNlbe1xZa5Yu
xndrml2KiNVw9pqyv+WwKi7rj2zjkWp4AKI9v9s2FwWZe0kFgYJFztUxvTref/+o/nce89+HVNZ8
8n8ZUrnIpe4+yr/PYwhV//OP/XNJwXTF8W2XHe+/TV3+PRpN9Br9DV+COvO3o+f/bigEfwJHzzqQ
4WXju3+TTFj/CIkyuyGf/WyI/f+Zc4909r+8DQLhuYyDSIchYxOBxVTmX1+fTpjQXqxjzcilTS9o
T0OiFcq6Ffk1TbqHpY/1bvT8U2PxCbDAaYxgMh+s9T1judQwlywfokX4z4HVX2ynGaKu07/0wrk9
yC6gYrqormhWAMv44nKVP5JjnhpQl2FzHYJlZly7FL98JT8U7c/9bArCl95IAdRPmBjAQ95IVW0D
CE9tOAK0hSVEBJe7Xd663o2rUs3WfwXIlu8q6a8UxtQ6tkg2XmizOc6Z2oBQj6rc+2IBHx/xOxdv
CF3NXd+P5QO0zx1ggmPTUgeGT/WslHNxKKCy6t1Z5FsjadPLaKvpy6ssluaNCcJ3bN4BP2tgjyP3
+N7sNj1cpzN3PopJ+akKVLwb++GjJFG4radljDiyOTvfhXdkEzuPCIYwvfXHK7Bgos+yLbcxZmny
dKZiWM4YelOYuv7MB2s4TDo/+zo/+VW4tZERHibHa/fFWKNwFnI5DXhjgUYSZMlkin3Bv6Wi1Jsm
L40Vg9XfOYJVNYTA7jVIr56dv0wDdQvXw7QdhFdRj09tNW8JZ75RAEmYMFvdhUKMvKe7+MU5bmvV
8HDMBbR9eadXIEOf4h/QFn1np2bkHk4QdvVgkPB0x78KEZDWbR312BUfTBT+8rRg2pexkEpsztaT
v/p4nvhdJxFnt3Lf2KN/ZjGc7WsfcZ4lmKEvMcN+x5c77p0Y45wjzbOM8ZoIjkbG79uZpd72lPQj
c9EYb9NYbKSbWpGylUeqlSZdmoZU/8HxjtAcYKrEWEgle5YhT341XcgE3OahPpj3AG5+tnP+ls9+
eegbvrAHJCgjoe1L+zYL4xYGyXEqLdzlPtPvmDriJCRSb1HbkS57976oepObEXwkZD/RbNnFNiNE
0nQe++vMx9u0+A2pT2O896spfYhDYpuz7cfnwkvNjZ0ZXKWpkKpZ7dg+8d9As9g0SfcpOEFyz6x/
6Ky0orQff/p5N/6ZGw4WSyL+wJQ9A+0/+W0wPC9cYiKwspLWvAg2nOW7nZ7aY28N1W4QxlXqPj+3
E8Ea0602XAd/V7g8DqoYDmz9hqg2za9W508Gt5JT2yHE80e4ITWvzUxN/cbpuzYCqZfdFQrjSVdT
Cloj6I2/L2qPLn/7VrrpjVwZSdsBsqTiBbifu9S6dLCJIqOzy/tAwvblnwOZCgTWcLT887SAiA46
0BgjMoVE+zuKro+Ea3iddRBKNm4XvuNQAd8xbFg/XBd2mIwK+jtRzG/seEJZGp9pbQMzFWFnXctq
zg/EJag+GReqkNu6GepHzxUQNr6YoW4EWGv4Y+ajwS0LWklt70sxhkC5hwhjTPwxZtc+nI+DZYL4
Z8maVLYVuY1/k4YZMGHrPsslTs/S0/O+F4hDIgw18r41Uz4qA8w0f4g1b9y629FXjxhy25umGV9n
C7qINjZ2cnFSo92zVCPV0m1qrnOVud6HfPTu/OQMd3ldwH/eWpTXORzfBGmlYQ434U7lMRnN2xhw
/Pdi+Vw2NTVDToFTy1JrUOmur1niKAPRoOlz0ESssYcI8dVkpsvftf9wyhB7B2oS9lR0pdV4HOrb
MuTHhOllNEGn4ej5ntSzGEFNEYPuvxPRNGag4Uli0q0iQhyBalCv0JzM9+A7Uc113n6bv3PW5Rq5
lqiYQVOtQWxnjWQz8VnD2aEduWtgu1ij2/QugshZ49wNb7W72RhieRClO9R30G3B0fD7gSoCFhIS
eO8T4S6dri43fhkon2/VANNGOyJNN2y6i6vZwb/GxeDY2cFMwsTaUQetiI5T0Mdn5BRhTI/NdlsA
vLIMN8ySc2ejSy9A6Kjja0aA506FA6TS0Kg/0VOAvp2o7mZZ++JU9cnF1YzUw1quowkpyMurgHZx
YLoXZwhDwM8z/gHZJsUtGD0DtF6fEIPJ5QvECf8D2iozfeKFDI+SPjxQOyiHQwGM9Mc40ALhhBg/
JAwJDnxqvFOXLetdWeCwTM3W3fO4Lqh6dh9VOLrXJZdzf17XhRrGwtzsBBKmd3juS1TBZLqb7NaG
5mPl8l1XMQsDxESQfgZZgOYXOZDILjiqfHR+MVoKto5ZS+R1LjD3BJASY1uysz9MFNTEoxoQWk0+
y0sR1r9FnjUvuY2zW+U1k9jMFOwuOhxB8bB81B41ahKFZQ3Z/6ebi7dAW8tusWqGYXn1NWlob0Uw
VHRDMeXys/PtXYoB4Tc/8OJ5bC1WiiGvrB3DubtZ1OHOGxAsTC3d42VNDCqjzX+EI0XHOAVHVOl0
z0QCIAyoP2PrOXH1ScayHw+T8smtOhVDwY1wefr4fdZ8UJl3jkuh1ItduvHO7Fxe83kZMzWFt/AY
GPfcaDHJF80CR81J3TdnSNIN5fryV0vqb+cXvLs6qAjplgf08MxtcjMXMqcaHZqa62p8Y6SMCsCh
/MoL1VmuU42V4dHTKEkUg++o6ep89300SufZ2mJ/+t306rOdJGgXmRATphT82gSKmq9v0NuGk4mB
Ak9BmCXv/3vA///JITnCWyM5/++FK0uGj+4/o9P+80/+c+cq/hGYlAvNgLwRaPu/ebX9f5ihA2sx
FNwBVz7tv+9cHfMfgoCSzYrWsdn3OOxK1T9tm9QfYdbyJ0P4yWik7f9J/fFfy4++WMNMuD4B1Jqs
qiyHb+Hv92wgIdS8BlcfYCuEzyNryceqzrxm44Sy+wRXlZ9GE3jVf6NnZFiz3uD/fve1IO+yfuCG
w1/c+94q//0rDzSTSGiTAfbEEO9lB/zxo7RHhti0PQSfqo1F1llyyHgvWFotu0mQncYzB8FmE+ej
6R3MorEwcXVO8TNuY2TXswVdgo/YBGpzR9DQVE2cot9knns3ApoDVEeEqY+sEVFK1NTB/OmMbeT0
cMoONovzn6Uop4+5tsPX0iR+u6Pir5/I8vjNNu+ZbMu04AM6aGKg89qyh/dKAFPAG6m3QVmeBDHV
w5js53HhAbtUn6waN2nv6C0R53qr4vovXXTWWeHvfAqH3H9jsdQenNjIziSVwCmkrvDqDX6U+Ieh
C5ntFu5gxzmAJV/F8x+/dklrlc4+ZlkFMptYK7shstGDv9dTyUe7X6MWsapXwiWaUNMaJhsZgAWG
DxCB82rZEu/KinWEVg9TFDrisWqIkE6gEEnRJdtkHPiDHc+TqvEKtuCM+b2m4zg32R/sGllchYKV
ldpSEIXj4HQHqLz7sWtIoMdQ/FonPHhepzb0zAr+TzUFqViNj2M3tGdzAGy8xF0HGkMN+74eym3d
iQG8qMmYIkEi04/S3+WB42wVkZZD75KtsRHe7IV03CNdDy8iMIsnqhuGewIo8uCMGNmIqy8kzUF6
5twm9lwDS5YtKD4pWsVbGmvI9shK7zTYwYRFUlIcaa+J342lk7uBYNbWNzzjYck0LFbMbreZh0BO
yxX1CbgHDvQkbGCyZZnpYPMLaMRtReCLcJ2OsugZ6cR+QIfJOZmTljU2Ml38n8kgggtMMeuToXD5
G3RFhqkhb1wnslNiaEmdn82JJxvVKxMDmx1yHmcgnJjCuC+dprlPl7J+K1kl8LPOOvrxJgfTZUfv
jPyUCkENRaZZex7nda++ljArAUwQiuf6hNZrS5kOT4fKyR1PllOcC1VaBzxQRckCOg2eSxcAKIAB
YW5bEPP2DpwQo/rF94KL2VF4gnky6ycbOfReJASa75OkofkFkMX/qXB95FFsM0VtfboGG55G8W0G
h3MEaTlVkN2w2y68oY65xa6acBnNMZYi4qXuOqrKVGPkzA9zRWY4HCcdNkpN8ci5Rr9CimWAHJBG
eiYZaTunxBDduAvcMWnv4YlYfxCjstJ1Sus1d8j5H/rSEl+VN8bhngM1pzKHOhdSiGV2jVvg9dQv
w5alEDJrQLeuTQ6ZzgCFNwe22MtgS4CysjVOXWOytOZf0MkS6d8GFOekmedS7YvFeIzF/NtL8k9V
pmdLZ7ihDLEfZpv7CvffO52GzqNHAm3biuEs+xxWz+zl57CngrJYa3LCbKjwYt66y5r2oaJ3dgWu
+5v9nBd1dVfixyiSOzPzm0sFnmJvJ/yN/Lls9gmThGsaGz31bxWchoWmLhTX+nPxOr2fS8N7MOcs
wQlD5fgcq3ziio7AIJKjLU9hChaDF3CAwGipSKBE3exan0Tk5T34ruKE6OdxIpvA3EJZ2IEtq1Le
n5YQWYETl/P+JqhoBKvJeO/LZEfWRm0qnNA/8nSGJ1rp4Slk2EnBXSKq612p75GP/2nolmccwIVg
Xt3E25Dt1EXjOoY0vTgMCCg0jWUiGfSm5dUwseBtXGdwNmY9xjfcQ7nzog1W55E55/0xT1hZ9UY5
PKiRMNAurduaAnA/P6JESjdzX3MXI8MBJsaNIfrSDvkMCJVsjcoFnBisVFKX6kBBkgKclm3/CAoo
WC6/x6icWLWzFDe5Q+UPVJXg9CTx3VDYJZxmuGVF6l8a20vvCWh+8XSSD1UNi70A+c0dj1eKOlIt
nTZNTIN219F5hJSjEqvaGjgGf0tjBtGa5J159r1KxZENqBW87ao8AxSnk8uU6pskX/jWS/YCBUb2
P2bKoIeo/dRCASXA4rK7oH3TeIA+tdbBA5ve8tXn94Q50uruZqBIvwftiaua2phbCgotao8lH7P9
UqVgZ3tiHcxLvC7boqGg3w8rHWxr0y3kihaH/pP52bCdX3kFy4FqMlRFHK1TV70bkMTKTTopCqWs
ax1/y9LZsehkMSWM4MYH1C6Iyr6MLN8grZKifPCVP0672etsQrGET+egeoodMhC4C7utakrjWlCF
eZhIpvIPjTfU5vcmXOutRU0az1kCDiY5lpYPpzYQHfgmnkxuR8qX7Ax/hfQSavN3609/zXy+H0fl
c1QwKTvLJUw3xtTadwYJJAxsYKFsuziTE8bEMXTIDjXz8TixwfykCb9kRGynzE1eE8afu7YfeQHE
Ix/PidPDHRCw+0pjSW/lhEqvzuSeyPVO4p/d9/Ngn9OJziOUOysyYTP8nhLIhPGg+0uhAieShmVH
9TTlAMpam5JQ3B0af24QzVnjjrMghQKrMreo9H7QY+YHSY9iV3r8YAvY95c60GAdVfNjdFOi2HXV
3fWhS71uQdWVeV1/qL3AOvAJFJwStyHCnXceIQI7B3UkvDuSTYK4bHhVxszbt7TFI0Q79GSFApTX
aXpCRu5RoZn85AAvnnix07FGpebinjguqJ8yWH+paei6+0FJdfUk0vOMjFLAfSUef4Y+ugG/X8yT
GRY5U13XOxo8co6WDse3rCm8LVzIWmMgNutuI6ah2ia+GX+Z6TLceS6FKTI/drPlMRsfSK24Mqql
lV7hn/PkzBNt3nuJmA6TnTkfodW16F3t6ZEIWT5GRlOFMPYHMFdJWLLC1czF7hO6RM9JaLknk7vm
C6CD+E8BDEGjPwjKQ9AlMueDyYqPWW+697SpK3OzTFm4Q38i79cEFNjFBITQoYaBeijJLr46gEUi
waYWRvY8YQOyC0j+eWXqTeGFfs0voSqv7JyNF7Qv2Z1M1XzKpgxHojnrd+FCMx3g/BjRwvHhAYYz
NmJFUv2+R4nLpCl1lpc8m+c/Q+aVvE2DPL+BstW3EJJtS40OXD9HWwSrHO33WZyr1wAz1UOcVtV9
yt4M8gX0HR5+/shAHODOuxStADNhFic6pNOLHktxh/hcP4Hr6zlNevEVhlxACz+w8P8E/rtRjCT7
k7Z+dwQymRpeL9ythy4AeEkOjjt+a7ja43UmSk7uqak2fOJZkWdDcIC3B+jT7zoy1jYHHhLf08Zv
uVkwhVpZSgX3BupDblwy8vTTQwgIObLhfm7scu5vHqzJIxmefFMFlfXD8TQcMsyrpEpiWpm7heq6
deURwfNtSHw98wFGyKJUBCgLLvBbLNXh3nMqknGeaB+GXGQbvwg/MtlY4LZIRsugmg+oyrx92zaE
53tJx8premybS2En62ynOpTu2K07APWTN+1yM0LFadOdKqAgfJHAMO1dtgp7qIuyWSCueK2nzn4Y
lamnD0qMU/tEvqwtng1vTPxt3yzZikrggocOIslGZhTdBNrE1iiJ/YEgZOQFgC7cps5ujB2Tl6mx
5Ndi5PYhnD0qs6BFk8PQmeqJ6Lf1c6hD8TJMI8P3ubPDd6ro4QIdi5VpQg/k9zTSLsC75Xy0AjpJ
BJVM8utovOlmckD90zn1cp+MtQMSQk7tbe4sPisW0i0c2JTFp5rbt8mByTAf2Z1yBnbgpfmRx774
4Xqm173govb6B/jdwmHrwzJ7ZylyTvA9GDE7c4bZ3k1YGYe0OZl/DdYsj43Fi3A7JEaccW5X3a4v
YcUxzODdK+YsYO7B8/AEHT70otxpm4ek89N0OxqOfWmNBukj/2bPUa2b5NhSyfxZLGN6qKyweW0o
EH7YXInQ3jbtrXPh6hp6m+Ax2TYqCE79DGcDCO1EXdUzPzI/HX8lVZgdPenK12zRxrvV1G6ww6Yp
fnpynu51P857HQb1KjL2nhIQKkmEJzS+E2uAnyrFkRN1emY+NN61dMjuBn6EH9pPNHFhw7sKGsr7
0vAPVl/7j9LPZvo9trVufrNbJQxxCSkpwEYLe9PatDRSoiloTfCAxRyf6o6FE33h+JIAwmXm9NvQ
5fREGjmGf9Z2wBYcuJwQgnT4NaxWghQ+917YXrLVo52+dkE4vI0Z75zCqPq3rEhwT06ec6mGvL6X
hShBk4sv8BVsGJo+vLH2Kq5ELZiuSdn8QSUBzDIZ7btK5d7LosP+fklMc2ct/QhnHiM8Q+X0QcVu
dmU75uzmDrrSrrSa/syChe6DkTRHLynTJ80AYOs0UOUjUqys+7iTfrazLZ7SsmInsISr26HuHmle
58fabzFpTLKmrmvPHA9KZ9hNlH423Tjb+3zoF0J5BSrdaYDdUzicgfoM+hgz/wtJkfxUeDkcCb+N
f8WSz3w34ZzGY1XfSKLMvyRnsQdGscwhVdxfBqKyzz2nPKDUhSn2C8TOe0gBzSVWvOS14vPeb+rh
FyXvahcvvfyYibi6URZypbYq7V8Cn8saKRneXZKnyjbV8FaWkGdKMLqahhJ3LCfO90uTZpcKx81r
Ebjq3iVx8orEhwtq6pXcBJFRB80McjJ1rKtPbv4+9vW4NTQB1GlubOjBZfUlxonECRZN+yXgPPlA
0d7GtljFzu8gYQ68oU3VncxEEYxa4iy5M3ihWVRWtWHRss0HQtN5j/vAEM1bPzVU+INwsp5zF9uk
39nqIzNSZit+PtDxn8K2eif+yRakN+H9hgmfLyfgoR6LFyd5ZROce+eswroI/4f01D7Lg/gj6Ufu
V+4gnU/tVYjb7XIBYO7XH9NoNSwvTf+t9hjSuBA5zwknNRmNfHbwDcElZpBe7CVQzRt1LWtneZ17
x0+SNaKl9GXJdf8xlIM+WbrFA2cH8Q6/TgF6yoFml6r6rOAQRnUim/fON+U+YQF6QzLtktEy48jy
N2CodI2Mtq5+1wCmpwfEaqkLJIQNrQsgc0aikFivJH4p1cNjll/aFME+7MwZgAg5xyheRmiJdTXP
bzl3SJamBIOVL8He8ZdPOBMItD5c/JUo95wCuvNs6vSnHUrrxc8qXkDSWvgeDFppcx2oiUEQ7CVR
tl/sBcACt/5cfSxdPH/VnEGP6Av4GCJGtMVVBPpBG8bBm+RnnjDYsmqWPf78AX9v3vY8mlGB9M5m
TDOY5Dp85UOmvp879WzGKJwT9NUntnEBv03KsQC7XMRI9Tln48ApPbj1UolHcsnl2UwE0UUHGUrB
giUnjFRVp1FU3lFOMy8HELDu/VLiy94SqlwfU+U+rwmwhjhweFQp3mlApPGUBBeZzCmY1hAq6wqb
Tnn5fOKKgJWTV3XJnwdLzQrUvWhuUHuvcPpbNvtXbD/WgWfzeMtjA85tb0G4Hgx3PBRGiMyeodSj
Cwd7nQn9RKcAGxuRkuVscwM9Jie7MolMPq8uKUFNpl3KxesWppiph4yLZ+RPi2D+tvRbgNzFq4lY
3cNK2XlPHA0KaMppHgN4litc2Vd3vaBcmBWO3DqQdKBhzbwviziMkNsjWu+xUlP+GOruJDpmiRsx
2PFby8Znr7oGrcdKIM/qIWcrmhp8gAvtPjlyaC9IUYpN3bbxNbVM52J+Q83jsPZPLJN8HAAgz23w
XaemN5uTRNNw86yi2VejxyQPHXv1Dmy8f2S4pmDKO4ojTbCy1VsSyCPRjAaXi5j/CpFjbvuVxk7E
3vxtLEl+1PESP3t8MqEaHMjwtQ3kUm8J8n2SQWPrXHN5DMlfHVLbrwl8ZGVwmfK+eVqMCdEzMFX+
JzqRd149Lh+TXt0bbpP98NyWT8GpVuhUHa+LGoZXVsSbmowxdd5XD41CvTVNzZkLur0D5X5YcfcJ
KgGue3C4gHL/CHpWfdmKx8euTuADLvu0y6ZiosluU2eYUVT2K1zfWDH75KTaX+aK3jdWCL8qM8mH
sWLR5R5yBDKPmjXinlUjU8Vl4kHKf3SPvQjKM2jxce8UPE631Tf0f6YWuxMg597ymuDnxgvm+DDk
bYe3sbD1g1WE6tXzFus1GKuEdsmcpRGTK3KZ2ssk6yFMNOSyJUsyxWEcNqqaZhizq6gAH6hZnwDT
24xkm9rmdcvwA6FOnhhveD3UfQA+ldkzh2gSu2mmb8u3HaH2PfkMtQ/kKzU9hr2L67lYHFs5fGV+
uRyWAedCbi/eLfgWMfjkENnnZZ6HuPbb4ZC1abi60T172EBacG4qoAW5GbEvUsWi9/82CCf71N+C
CGynpgAB0bEMXhj1v0ixVO+tE48HI6vax4kIbQKvuFVP+ts0Ya/SiWZkEOdoQbU373+6FlqKOIBl
jfg4/GXUaK1oYhBXdHznXgV2+ZqpNRteAQjeD15qk0e0ELbN/ZGfAvtFEpUPnmR/Hbl4V577XoOX
hWTwwvjSvQ9a2786M9jubcY2/JwMC5vzftVrMDXwQDlWNmEes2N1YEyTIcApjt0dM2TWgl1ST+8y
8HhAMEKdL30p/N2QPsnGh2yWVF74kvdxdU460tW51+VbexV/xDZPgjvFYwYGN2HNT0KYuELSGXh7
BD+RNApTZ/eJ5bwzRfQTinAr/RlWMDt0291STkaR7FAk2vMYsa+FCPsnhB3LG4Pz8QliVUU5Ak6L
pAx16FXj/HDyfHok6yp2MjBGc1+v1hNVuNkjdWo8W/UIRbpv8vSnnLzihFFTXzvDRocEaCMFZh5g
/+JXUPDvQOPch1lyytr0vqHf56UHSeNxuN5DBWRnnsrpcaKvTsRd5NSqc34QTzVAOIO8v70ykFMC
+FJY1nMSr+l3CfXmOZMscQFWcoFGM+ryOFX/h73zWI4cSbvsE6HM4RAObEMrap0bGJlkQms41NPP
QXbNP1nZ3fVP73vTVm1VZJDBgPsn7j3XQYMV0UiNJExdN6XZ3uPGEfdysIqbyXBIopmCuH6bRy++
dn+m1PS1516J1gCzFhdtUhzirjafQB3JM8whjEx5HaNyQHkSsqJBeX1KJvJv4pQwtupnKM4QUbCt
eqgTwaaHiIGlwqKNm5s+e+HT1vfrIou5CZh6jjetsILvaECXA46HyEF1+YJhTh4ts5uvhCzUKVrS
esKa3B7Odi6g1hefra2baOOX3HzYFAgZWRJ/cDUS+R0m9cUeOgKdl2SgVtvx3v0ZFzR4kC7BC47j
l5sE+abJNEqwIYMySY76obBnkoM4t+GzsAK38VmcDFlYYEAn/VkktVUh7JrsfZWBp0xsgos3+Hjq
d7MSqD1Crcp7WiSm31XRPqW95d0hlM+QjSsidGXD/yDS2LVhX7+GHSGMDUIh1h2xao1Tl5K/oXkP
H7CLdN+5gXIPHMfgPxqzCckO6o2Mt2Ub3epctfdIuB22B5wtgKW0jfdOdN1tbqkMlSBfZAa4y0Jk
aLfuWDBNEFOuv82M1ZYLuQeDott2Fyi6klVYDNk9Suo0WUd+IquHICjnuzFlxRZR3FzEkizFcqs4
ZsKM7lvpVNDUR2fd9zBRQC82JHaZESDrIbjJ+8k98WXhDU+38TEuqVX839co6NOtGZfjOy2zd62X
hKtpzD9JJtrkqUZLH5UeCix/unK7ify7wRr2TanKNYlrD1Pcym3qZpAFXUaXx64VmC+sYWHrSOE+
4kmgriBqK6KQ7jZ2xnONFbIl34z2lQ0NYVhHIwbj11G2f4Nw4qIGESiCbGts7m0KejqBzCGSxNPc
cj0wiFPcO6SA4Txt30JiaC9sV7+XTUpaGBoB5yYigvtqcEv7bmSc8a1QEEhXMGVh9KAcCU+R5tM0
iPDAqRoshlkSsAQzhbTR8kdVQNhctaJeZGVlayAVm3kTNyl5dPnaoUSAHqCKF4swCIpOn5IlYsKZ
mnKI0frXRKOh1Xlmn9odc97fbVR35WGMGm8jlLC2HqaWci8s4pQKQgNYWnUEr6HJaK/YHeotsAXv
B3ac9gxNCkIh1/2bQHXfQL/MPGOdih6tfuBQyKqEvZU1azoYlKnDGWkfo5wlDM5jm8O4t3LeK8cG
pB1lnXEMSO5a2cxIYpxk6XzVgaWWSPtr2F9dGz04BTsf/KjkoZLK9FkO0/gRU7Y+1qMmsMpNx+X8
J2z14sKVL5GaEGxXp+wvFxtt+MyIlNJkzunxMBJyGPfaU+xhiD3hokm76IpkJfGRWUue3lAFHZOU
iYtrWrL2giW4gV+KTFXu4HEdVVZ/nBxMsJjPMCk2rQPkswolEtskQNNWe6lkb0Pon5QVd35RLwBz
V5TBugykEWw6Fc9XOg44vbtBpidFfNgpBIFqrRxEZN9JeIdM7wo2fngUSm4r+TOZ0PQn57rK46hB
x2lhLk5+5hjmhZuAyHe1VV/8ceRl0iUBMUBU5RO3aJtPWd+wR5FFeh57BUKuQwN7ZMiek8jQEMvG
j8FDB9g3lk/sbC2AwCxEIVUsUYwYVorrig3qHZcXtcvPzMaAhMD2CLDOTDcYTsdX5s1y28BWeAyX
7ir3sD1rol7J/mE/uB1ikZJXlokrggTkZ4poj0ts4ZkGaUN4k6n7YOegIlj7DIfPcy5IkwfgcY2V
hdQUcxmS5xGo4xpPlue5Jk9WL7dGMtyRVnZr4YOku25fNclCpykocAwZhbHtCNjbDFPdf5mVk1xp
yolruZzO4YxsSikBqq6vJLFJ/NOcoPJdmboVrwIPyHWLc/kKxabclsA7lqChHhsI3rrXSFfzXUMu
5AUeOg7iyDS2tgzyYwbr9XtWIYIMK6+5wFeLboK5Thow1EO80dkwf29DKzpgiIFNPJfDgXqdMXGp
Q+e/4v+v/x9tkLRR6/+dNujmM26jv9CJ/vySP0VB6g8bf4lte67wgP7/Pya6Z/5h4zhBEUrk/G/C
f/mHoxxnQaYLYJLog/5HFGQqgEbSBCjko6uBi+7/R6Ig96/Cf2Wjx/HMhbKONwWJ0aJM+lWcAzi5
RvPK41VhDzSWxSeyj2Y0BA0zruNGtf4OgU6AIdKBfYB6MriYbpHtgmysz2mSmNtgFDlVloWWf4UW
Q6+kJJ6F3nhQzV4WeApHM44UtJdu3IZd55nrIh6aE4OW+nWOnYw9UZkdOSiiA9xzyvK877Z9q5cE
t7C4iW1ld6s67HofyyBF1zpPJT48ltQE4ki7aYqjhNx9jseYTlxXdkvCg2VcDUlD/yWAlmFAZfX8
hToIxJs3mP4HNi2AcGIg58pJ4lOJYA+bQTqXFw8E00sr0OFsCZHjKknZm7I/j5u+3UgUgBvat+SZ
3dXbMIv4CtTYY8D2FwFB3h9Jv2je6Qmjsy3r6D5oOvfBne3sSsSJRMJvAGZR+N3jqYiO/WQsHlFx
7Ii23YVlMW993rotqwJWmTX9BvnFw31TLBev71155ZidZbjsLNr0U4Y49TUe/ntitpJjgdJji+R2
+jbOpcsgn2hPAEQGjMkYBVaGlcuyTtRUCWIS9jXMzjStNHgfxzsboAEqzJAGqGw2lCZBl+OAUiNn
bPJkhrO4dad2vPf7LPOPRHghrxYwam5SAhTJeMyZG5bM1evjABn+7IbY9+msqcaI9QP5mNeI2fHL
o3M4D5WZIWTGvY1WWdmavVUVsqfsQ3aibodjjH7ILk74VpN1gHplEbl4IERDZtzxzrVJCZJDmhBj
18rruDeSb8xI5Q7hUbEvEshW/Ep9RpPhe09LnbR1Om+80IH3N52pMv6UIPgnKgTPIbZ3aHpMK4uB
II8t+aKdgXllZTbDuhoa886HOnvjSrvPudyCkpZRZYfcx2y9Rj01vXRChh+1E0NWjiNrS/hHSK8d
TxNhWPxK/U5n1EbOlC1BbK4b39M0eYdOpeLgktqzy508J/sohRFSV6q8IoO224X9Aw5znMlDv1PE
AZZDPa5xsvbXuuM9NolzfYNGqW9RlfdIK5gIe01x0wELtxYVKUDy+S6tsyURz+AtM5pyjb4YRH9G
QbnPHKfjqab/3g9NEwM6KoyO1LJGNvNW+7R4a6MaCY42xPAF0emNxKTmQvNRXA21Px7DimD0xclQ
YxfK7QsxneUCUYTqQRpJcJO0LVHkRR8UZ2aNTbCTgxnDsBCxuivirH02uaU7gu8ydQVSonlljQL+
yWwqbOzKK10EGoEej4MnW30s6pA9taCXmb7Zgj/SQ+tR9bdOUX7CH0VljKLMdauLx2efsYZJUoj5
wkB3HI9YLhwEImHPuKe07FR8t9wg8C9MdtNk40zkokDmTf3VoJWXn2KDb7+mO5meIqSeG0d3+Ysp
Rxt9GZroPWUHLcoM3p74Ks0xDVzfEimGHp29AE0Z9ton6mctbPdZ41O6mFbX4tATxVPWYAwDEeUS
3katJD6VStQe2Vt21cgSfX5kBLu+S1AuFNNs3ZS4/j5QjZhvWTPCd2w68hZ4ijhhq5CYtK56HGK0
0fiDZgeLc2bX5WfYd+XdbLvBV2K00yFVev5shpH4PSn4xibwBjZCFmiY/Yi0u31EpYA9xFatBxyE
9me8R62g+q0CgeruVM1/egwT2KnsLYNhG9NLuodAjmkADWvIs6siV5U85noBLzgyHvTKTMP5McHW
j8wrskkCRBxqRxsmTBjGsHOGELdbP70ayeXlegmtXWVGPR4WjTlJVgtegOSktfCxjJlZeIOKLbs0
bO7Xhg3IivkaOBuMBDyvQ1uhzUlImNO+O+ynccxh3DTDExHdIXs4Hx7BbMvqm6YsRaid8kis2mGs
nI3S9aIyM7x5V6PLprLNKpUcUjpRNFnEDHwXdp1M5HRN/kdUG/RpVRLj8kKAgo5pQsKI9FGhQoez
NU0EzMaOPZH2jdO9VYrqNc9YNJ4D11qCGDTFKzdYWcQ3qhTNecjBix+TGYjLUNH/X2W4rw6W4/IU
tEZ+LlGRE0+GLYu8MlIZGRlnKzFE3b0adbdrs0a81918b/cKrUmQBvpBjCnhSKHB1GTTJY1CvMJ2
ChMczvn3JpxEtknBor402tE+ZXTFbohAsj7a6tqd4W1EyyxelAmM9WmYvqgpxZNjdsNDB/Q13ZSQ
KRgSC/9c8wyvRkPa92Zb2y9Q2/IzB7Z9ah2jXDlJE6JUna5mtH/jmlkewHwnJdZ6PsmOBxZBZjZ/
5lmJaENbNssWObdQluMobwk4408Zruo6x26PdtYgiiWzrR84Jie9qwwvn+6sUACvjqx++e7COzPW
dcN9TEzuE6oLzjtkTh3B4aXfMRfI6+7GUJoUR6Sk/kuV+fnBZL5arvD51zBwGZIF64B0kXHjRtRr
OGGa1Nm0KQkAJJ9BXrxpx56my+vbjEjLVNw0CRpJ7CeajULTTwU1hA8XUKgMA1le5DdazgZJEQH6
qpD940M721jBPcuRa0ezJtrS4nPQiDxaelYJB1+yk73ht65PQWSI9uDS65EWEun2qwU1TTBeOITe
KgDTAnxvQrJBGB8o7fViMIcALiIObEbRBkGGXT5cqVFU85rEaHdgNmtWnyZby3Stir48tdEyR7KH
+jve0+wA+Eh915CSgfiOcFQhCRgOAF8nn7dVCd9kEcKGb04QNhdHJP2LEWeoA8TUJle9WT55Q81U
JCM529wqpZxz3sAxSvI+0QwOik9BM8NVFjSvMyu3Y1On/M177errMa0ARkUiB/tRkuqY64SpSeYi
R9oVLCBvkxjK1soImGSuMiuhVU3qWr/FmhEGuXK+ae5CRw6vU5SjiEhTMwnJ5iCWFddb+KQBknzp
jHErLRmM122pF/5EPBd89Jax2WbuGgQ2bFBZpuPocNfKtFx/w2gXHrrWwXNPXN2qtqJm37idXFV1
hnsvn9geT9GeghRMT+q2LLaZ6NsTanqcSi64h5GNm7XYqoa8sAHtKo5AKF7tyxD7KTSDblxz73Oe
pHwqF4BDcOjCrLqUfTg8YiwciEZhPGiZ9vjm126WIX4X9UfYLMiwOYqs7+Niq8GVG6Tl/BYF7lcf
Bw0Zc4x72kAiKEOJOjN3mjznZ5o2arKAWA/y9aJ5P4FKmLZG14hX8CajeInq0sjx7ljOrUV+yHGO
W/QcVpMRkxh2FXzlwdey5qAt0o8qdNAnzhwQsDyXsYjrRQbp2qgjDw3XxRrS0nykP6/uSz8engMo
pWCuMglAMqHKZMF8xgMVGQxC8eAcUI15wNOKgmEXc3p6b8AazQrSGMgTleYfyqRIkHFqM6nrU+Or
sQkuodZw+d6j19xxAhEHo4VVEcgOFvJWVIOPKMkMkQAqy79Nk6J5EKaLpB44Gdmx0ILqby6c9XS1
kAzNDQXa9OZ5Y/UdfRFPh+qIP8FsZVEYxkVUvvs4ih8ZDVsXdiPyNh/N9smz0HdvcTuXXHahO3HP
QglaQw7y9zhaxwOfHnDgkHj0p92BkzyUc+yfodEuW8lSEYuYkF9IOCh0p36TEDWFYlhGhyzLMcUa
rQpfMXO4mIoG9FIZQ372kKXVdWtKNvPd91p9MpEaXQ3IB5EEeUsJ1ndkdGY5416KAysA0jERhjf7
U3sh2ZFE5rqfEJfPrOH9fVTY+ReHRPKeDIO6yjyRWBs41sWW94x9Wu+h5OrJh18GLkUQQLQqn1tG
RGceVqy28WCs+8oyT6YVL0zbFNWho4ctpyoRAQrpFUsPP7BXJopE0FbzFD6RFuV/hn61EPPArH2M
SEIuTQWzb6Vi4Gurvm3MD0uzMxoFFu4YORTrIvpGds8V5NbxzGIcJP+cJlufHKQbK5mLWxZjCaFA
OCrWfottGdtHchwaYn0cDsl3PxNqVXra+RaTPv8xZnWerSpvCq8mVgYflSyLzTxm4YNmDPXK/EUw
Ag7p/xR3yHVfVSy8cJYgn3SV7NB1eo6QEDzwz6Lfbc6Sx2I75gOLdSirg0dRUBQPk4W6bEWO0HRH
LoS3Lm0GfhsNJfg8hUWWr/XYZc9txBRnZEofbRo3myOQIG30CeePYrEMUAM4OJKLxppDZLpFdMYx
qG9dXG9HlM3IQ50erGqQ15fQ4tegMsL+2aPUZhTHhUv6Tv8Ie4soppKOyszeVMJpOy5JWXU5P/0y
/vgXrIvfjUauT1Sb7wBUxroEmGCBP/7CVyQwssbN0M1o5szkrhrmDkSba25I21KneM7QROF83vz9
i2LX+ovHCJ2lsBbeJREbi7vpt4ANGePRD1Q67ocoxPngD91tGBBNZQnk/tUMPoWWzD2CV6u//v6V
GcX80yszNmEpv3Atffs3ckLlOIPKFul0zaKPUkdhwhxLF2vBZKUEAfkItH++4n85HP8Lh0OiLWd8
9e9terf6U3+Pvppm+pXD8eeX/TmOk39Igu+WwZvDyf8rF9X5w6FZY+yGiwFD60JM/ZPDYbrkGkpE
mtIkhhDZM0OyPz16pvhj8fMxI/zTvWf+J+O437moLie/x7iQKwnFLKX7Xx8dp/IX1pKuqWGct2BE
7Y2wYBWy1ltnwJxWaa1HgODqUhXW91/eqX/x1P7Tx/i3l/6Ng4O8doFGtvXWtzG+hxGrevbuWH2D
D4y43urvX00uv8mvnkAlBaXUUvEKkLJSLs/zL4dEgqnN7ewCkWWS2qewXpy+DIcW0V+6A9L1KsIk
2fOXBneY4cH2VY8kvBKszV392qPaAhgSPpOTeDt16spJxrWlM2fVCeQ2dcCmA0ENURLJ2bSKdvv3
P735L3583zc9z8FW6Ug+UL+dcbLJSc7tYag6KUsv2EZJuyoZ4nG12ktdNYPH48LaQE8Yb32dxA92
4NwgD0bwD551JXT9ms5MLhJPvBl2cYkse88Y4ANtMyE8eXzsKI1Aj/PfynxI0EVg5g4HjzVyRJKv
N9VHkHTi0SgEC/ogaw6lkW3QrRNkeIc2nGVOvO0hMNhOcgin4YP45VU6wFvAhTcGPdFlcXqnovS+
yqYHu/6ccOYhjVh9w3g879UEwJu6WV2VjU9JbiJ4hSSPOy9yiRtsSdtzkKtuxsJ6thvT2ksk1I9u
Ku4I1l5iYXhlq+6zi2R7+J7knUIOkDB1iDouyiTDu4nyXkFKgPHIuia+mRoCJOxsqA9CpdxyinbM
AVN2snFdXDyPoxQYV3sLZ9oG2Noinke//g3Pl0LcEZc3aCoLytNl/syc7RsjCpT1QyQ/Kmfuvyrd
iVNvnhHHDtew+RDvCY/9MwYenC9o2E8oY2l/XUDlfWHuCMoE6Bknn3FYuseBRnwtJcG9GF3vjLaC
ZjNFpyDNcElEp9r2n8LepXrhT+O0U3NYJNHrKglo4skD3XA/1Fc0YFuAK4+YnIrL338g5TKl//Vx
otRgjOLiRHAoB5VcLLi/PE4I+cwaSLi51VmGEil25rJYVzUcSAT1YcWkwrEe4wWfOkeAVJckHSa8
S4Y3ygtG3sp6GmW/npeR3aC19zUuJFYrFdm+dYIWAUcrSLwp05e21prmMhA/fv4K/73U/pdLDSGv
5UqKhn9/re3Lv6yX/ucr/nGjKZsbDQK7ySXkuix3OYv+QZZS1h8u+xCpTGkTjvGXG81hi2RjUjeh
TinLXeql/3uj4WKHUGUKAQ6Ib+d5/8mN9k/XCj8YxvUFr+Zy4Itl/fTLB1Mqri0iE4dtEoY494aI
OOoE5Khpsn418mQ8/fLO/ItrbPmg//ogLG8EFnfY5dzxvB+/HcxZaKFXz9CxzDb8aGh3P8BVIjAa
ONr+/pVwRP/za5GLo3zOf4t1nfjtDsMVKC0rioYtxSGApdxBlVKHkXkELlxdpUHYX+nZSvYZIJJN
WDf+p5uV/W1bjOmRDQJ9M8gRwkgn1EOrVLcLcdEPmxebyeGwQpDmXLtuaJ60kO0HPnMnwDJGohtG
Rg/pEqLcUSGbLr8Mtl304Kn5mHsNmRTgkmpcPXYjbuGwtOG6jWd0Aomy6fSicktVkSxT2Ez/0LAr
vpivB6iuFXCcIJtvCfNGk9PVEz4Q7ArEm3b9XeLOxhl0tOgPeF0RuaaRz4+iFdBCj6EHVteIORKm
AWIUV6E3KbY7oaH2OKQb6DIAOWq0hgNRSq3NxHtlqR6oVGI0J9W6RxXyeTBZ42zRnFyKyX0snDjF
ip9YAc4DRMQxs+NbMogvIzKULVG+PVdY9WrkUcLQRd4lqBL3haMu6O/wnfjYX+uqqcEbGIivIwBi
QrP8DwTjmsz0ARwaLkGaceqgCjLG9GRM7WvMXY0x1E43RGCUK1dh0EHkcN0VhC1kLd6vKIWYYI5I
bA0f9DieojSUdyaRmK007tEGbAC5oe41Wa54CvFLlvtHWRPQmtL4AWptIFWZ4Y8iicFq64R/oE1T
YigP5OH5gEHhOZVRKzauzYtLN6dk8MTdoE3G3GXDo1OE76FMr/IiRInohh9DwEfdbEnItAviMQZx
V6bNxlveUczSTLPs6KFjMrYWo/x0NPvbVGGiAQ6JZnmPsNLDMxyiqGotrJoYWsvc/MSJtuP8rxnI
dnu6qB8Cj8Q2ZYjHCPBHH3jXFD0/oG9e8g6jeJWiie0DItWi+iFk0s8EkQlUDwM23aN2uUQZiUzU
t3zuqPGYQQTsdi+JZQ9ik9hBe1N3jICN8rXoE1Zrlo0CeMiwFiKU01WyQf7k7gCSMmsbGRah6yB+
lu52i/oUr7WHCiP2IYNhwr+GmRVeW8H4EQXty8jOhdXEANkFBymYJOMxsMIL5nycf1jdVqWBCxVh
M0yaxV3jhueQmdoeB+tryrQ7CgIa+oCXy4aYxDfy1diWMaS08BEoQoGrklG74KXdQRoY54hcRcQz
rPnD4nCZcH6hMAJxk7WrgEUJlamcHzuj5e5t1eMg+E0LlV96klxXtqg+uMzLfxSs/71c/5fLldmY
zc3276/W+/fkve2i9+IvDeM/vurP69X7A9OmQte8aC2sJS3jH7er6/9BphPVFjfOwo9ZhB1/9osw
XUySJSgKWQwvNy//6s/bVVp/UKmh7IBtLAAtOs5/crt67u+FH4MHJh+ux+RB0TC6v00fSp5elEld
uyPtJc/2RjC2wZXMsN6sWp/KleoPyzf7ixY6RpKQwVtT7BYbkID5ddvge1nlBP2eZZ9au4GkyItb
E1KwzqcKMq8C9UFW3ICQEp94LvXFz8edVomFTLxWQ7efGgtNWt9DbWHRYUCMj+3gSjdDA6QLKdmR
eNIK8pnOc6pQcjTf5ngch42Jpg7P8pCw5UvRSrcE+wbhhWgi98NixL8NlQ+2CQsedCtzxgRIwEJe
zekalkq5rWqd3veyqr+DYTbep2LM8ifyE90PVHjFq2S90qwnubAmIDtF0S5EdvrZC0WSt5d39aoG
9+KsqkGl3l7hrXtohdB7gkEbeRFs1t/AaMEHm6fxzfLQEq6GQlTX+C8a1GiFuSjkim6mJZUyEhtU
hxb5CwgiMjCAMbqNvjFhSYWFVd3kjVmnAGu0/1aVphW+C0BhDJXLyQAGTEvPugsNyzXSOufN46Be
dHzRIhn1C+MEhzIj4TTvNREBeIKts9dPLT0YqxTzWC6kG7srcHXpjkWN7EhLuMC5wAYjxibf1UhV
PqxOs39L7ApWd2N/RqY5PvnaEYzip4BNzsC491SlM7gCq8K9H2RD9UyLRUTozDaeTZDmTi+mmhGz
mLXzHOmwe8ZGm4abeva5yOrZJl3LRfa85ScYn/uhy26Lqo7ukMwlzS6YOv8QxV3LVTKGrwlEPPby
0omVtwHFAabBY1f9Qhh335xcczCNNeNkQKDsCiYM/XafvDukX+WIiLD8nE1G5ywImiXPZDLRseZC
iMe27llaBJ47QRYlXRr2ZdmCHukmhWjIJ87iWVNCw47JhvGNAYR34RbGF4AYKADNywS14gNLKuGa
KpIoBK71AnF3XpKVFAyJVW27OufWFaXR78lU0xfkD/JOt4P3lCbE5/qImPu1UeD2WPt9Pt9S7FrZ
/Yitmt60tQ5x7Vq3ZjR3aCehau6ztnDA/JJV+gYJGbYnVBUDzmbjfq86oYAi5J6xY9PXneJgcm3u
cHhGDZCSrV+U7psPThsrrxmb9brUeC43VU+VtbYqSVptLZujZ40dQM0mIvOpFLpbD7NhTeuSxK97
e5aYL2swAa9iiOuXRGTeh9t79pm6HdmqMPjmCeEDa7v0XjTGRjxKcKZXBEzZ78qJXRiZNh0y225S
0sB7ZPqmLuZhQoKi7VPT2w242KwnocFqKv3qUNl8REnoAThXk5ftgaeNyQ6qjLYO6SQnokdcwStT
3uGFYVfDDh3o9ADjOlaovQjKoZQioKCCw+ZoIN9xasGlq+NquJrmcUFIVLJhmuQxHSe2y1vmKaKb
yIcXfooHiQ/se2kb8XuK1TM4SD/KPidgUbvEDy0qz5YFiUJM/71x3fJaqcrZjwLmaeRrlyI3sOzv
jc6TGypc1z6PM54TOH1l/82YqUESvBprU5T+xaPieuITleATh3MXEBBU7rhMprdUT9l1HXoC8qio
bewAlJB7Vu0FEwvVf08a9BlkkdfrKSKorohGhvU6QUp6zjuzdy9h5s4PHDZO/ogqLHj3EoOih4qI
F1B1c2opx17jyQoQ4XWeUitS3IwXUoj1NfE+4oemDVsI+pWmDutqAi54vhHZy/Kzs2p/KVFiKfYe
I0Hv2R6NhOBlSFTGTqObUnu7aHjMBtsBAdAVSCCuGjV1BxWUDqpZMzM35qBZj2ueFLttu2LbJkBX
LCf+hucgP1jEh6w6WWkMi7p60EMPj6pls+WMjvFgc5zlLHpqFAwEYSOXWdDzW1j8/Ttbdss9xKNV
3PqpgcSsZ7NxNAscXCqr59cuU7oC1zt4W7OyyuLQBJ0dPwhQXw7/bRA/1607i5WOcJii7LKO6Sjz
BCXAXHEcDcL81EGlblBbWN8A++a3cjLLnYUw/DkL8afc5lGXc6DI0AGL6AzFtyTLxwOqmNFa66GK
P10ED+sobkpva8yIpbAoZIN6BGXf/xhVLJGR5Xn9zWls3PFAdZAr49LVazaaZbeOx8DB/1aqfJtB
dKhWTk9e49aZg1vd9LPYkm8bAiDrFKeWbZgIFV3X5uJOg4OYhdjJ3M/WNsFEDylJ0mdpSHkIdR+R
s6axsppgNyvUgoyuOv0GZJZQjjAvca3aP02ey3NooE+iB3P6xrrpavdeY3baWG79UoaMoIPFMxot
7tEydoJzbDXwG8fW/hwXt2kIjmSNOwOPU19NG3uKv6WocFdBrb4c7KpdaBt7ExropgvCHPNZG8NL
dcLRfunSGNtrWXESs0FsfQafJZSoI+hquJwTapzqOPw01aIygWBmGS4otjCboL+FCC/m3YhKaCSC
2Pssfxp3pdmZz6QuGvOqwh+BiTjNvPGaJXfxGSDRZH/eU+oAi8y7DUrP8mJ3CRZiBPMIgRJjC1Qj
5rOS9WeWdAi8eSDaDd7PBHpRJra489R96hAL7vRBRvaQn35nPS9/eHHQvWWe1W7GeWo/DLwSa6a9
drwZBEqele0E7rVyS6Re/lCYW6J18E+Ln15qmEFYiewoxl4bEEtRghBbnNhwdnrQW4v0cpvzgQk3
eUXnSFLvYu/um3A8VrFhXdNpouPIRgufR2lqi/1xlCZHf7baL6LDJTZtQB8r26uyY563PshTenq1
s8afGSRkzK/movGvhrnyL6KTbDE7U0cfedVaJ6dpDCBgiGFYly52sc7HUs8Itks2E1ovKKooqjgt
UL6oPbionGRnoalDQ7aa+3wicn6T8i5fmY0HREvDFHJXcnRPaY4+khWsNxDhIdtniihGCuQ7y+9A
yZpXDS/qlOWw2DaF9HB2cCmNUCJ8Nu8ZvmwD5YYTQH0mvfFGK5OEUct1OtJSjWjemGnXuJc+jPOj
05geXSKH3W4YmuX2Q8aYca3+HGGwNb9yMh7T9eh73iaHfno3+HP5zAhNAfH14hIrgFKvyVDr5FAQ
bX9HvxqWtNuSHHkYRxQFcQkGDrd6AOIpaRu9tohof2e1VN/JKnfvg7ZRSKWl2zWrsJ8trJ+aEY/R
OyytU4v0rF3fJpvGW8xrXYRA06AwvYNkMJx1wNuzDiJSaFYc484zETkzZyR5axX6RAynWy/CzfoS
Okn5xaJCxkQ/TxwX4bBUR0lENsQ+0F32TqEAwa0fkap6VdWKVVl304zFxg/zbZrHDCIA6MgR+4Y9
dRuio7rnNLBNGlfu6BtdQqoodN9veQSar1w75v2Q9lG7MSs/u4vmEZY1E6NnCf0R8orvf2mrF08T
8W1n5nfG2ySIjlsHdTLfDWWi3zh/KRfsusODDNQ32aOdQSo05MI7iiKcXsp4QqOmuWPAkojFZpXa
Wc4hIBLS1LpYYdD0LaDOEJyqjEpZpPZRGEBuVi3ihYboLlSeruqZfpd9ZB2xmWCKBQznINKLfqqC
o6ie9oEVhfEJR2R6drTNskXbZstUKclqY4Nj3v/RF33+vW08r2Y1pwu5bemlnm1yr/AJR8PYmDgo
y9jAn9xE9glxO0pdy0iqZOfMw9CDv4MmZryXTatISpKZVwKxwcp5jIpkRh4097Q7GyT7pfdag03w
7h2sQ+0eBLmsML6PpgMIKtDvDrSGdgoJuR+WULJuzPCLQD409iMgqKPF88QHc0Y6d4nQxSGas+ze
ukZ0TcFqlRiTyIl8FNw3M8kiU3CX+tQEt5k2yd1bpbNPpGBmu0awj/JBZ9vcC/VWChImrDVRsD2d
SobIf4JmHNV1fRXNJeVRVcba3kizyu3rLrGK4ORAb4huvEFpBNUxXJ9D0sbdBotjcYceujZQ3lOT
PE6ZkPPeryfH2hECGcVHmNpx8kpWZJMfEGFP065Kvan9ls+TeCejNXVX1aSd4FtKAEaApT+EJB7+
H/bOozd2Y13Xf8Xw4IwuBeaAe/cGTjc7KOewNCFaiTln/vr7UMndWrKWvds40OBwYNiWxFAsVn3h
DeC+HCh1yOFRnGuwE5zLRZf7U0nufcez3V4WbxW9Ac9RVAUC57mTyTYyDr11wPadt8vQlGrkaWKp
mMmI5C1TUaaWBXRLIwzUu3MvqeJ4t/f1QBzF7pDUSdTaDQ5T1WgNjFektIIyJGNAhvWRYFduqy/w
P7CcPSqiHWhGAPnIvCWO4ewled0jE+ZXMiJy7AwQ9wVBj8ofXUi4neVdHx9GYwsaWgDIfiBX4Eyy
vUTEl3IJKHCEeuAT6F2xSenlrtpVCWGO2LYHTatAPpn4ftnElx7c0eBO4htOT9266u1EzyAjeGiq
ktqVeoMiv2X9CAju1EnRV1Dh0fIzVIQ7/X5YSi4Y631PwKsBy2i6o5NBMKq5IRd4FQ1mIeyDcfth
YS9ERI5TxAnVUvZENJRvBaWzvAlg5ZOgdM+CJhdru/BDSJOANUDIDAryimGnZ+DkHHynZUCMuD+A
in4afGI9xOGxFqYl2ML8QJqvv+/dQlFAdEguAavYlHvIQtfnNVjwaa3DiiK97OPdBn1OFVcyDKjc
krUpscpw30WLTCZqofkFK73XsJUX3OauNMwaOyLRhHec6kVsQEwmr1n6ZQGmqITdfgXdyuV9mLC7
JhGAx+NeVyL50BKTxrX5a2Sd1KRBYTQPUkqGaex1yJwW4gi4TowH/MYog3a5XF6WAO/4vIIMWxFB
T5BOw/8v0nECMDL0UnGSGNCIjFytiJBL15RjjebGGVVpdeFnuIEHci8OaH8wHHqrF0CCuuri2dhJ
tVyRv08NiAftUO5mYgLntRTdq773q+seJk2wkAJJ3msUydit4eFI09oEFuSGjZFNQ0CG4tRIJTFG
8A+tRDvJAyE6suoaGsKgmDFEOx7sKndDa9/Uhz6ewNWltpTA+clt/AOx60EuIB91IcFsDn4gNnZb
I6dg4+mt/w9XN8cy6n2a9dCAvKr89/97Lavaq2q18R+IXKIseVo/Fv3ZI4T66s0TfvzNv/rD3x7/
Cuvs2TtGMb6sXdqrh2L12yp5wAnYRZ56uWoeI3+9kPnHWV5rmcqOrOAnI0l8sjq60nSsXluF8o6F
99JYQ9TQsgLR8l7MlHESpvJpQXvSJDrhFEDfapnijqjII7lNxCudFf9vYV8+dgo1S9QNQGMWqF1u
RPxQyQzoCnbYW2KYQr8uACsAa2AulTKVf3WxVuP9pEko/QRREwm2KKpwQQmozceqKUppWZppmLPA
IZk3BtJQcb4sQ2OepBrxf/4jFjXEia8tZS4Yw7EbI6nrKTfRqGfvd/sduis66sO/uCtGcrN3Od6V
IlNV1vgXXf/QT3SQyLL0OHdmGXF9Fea7EYv8tEXyb1TsHAAXG0I81emDmPTfLPLA3kE+26G/r0GM
lbPTr29Ifh7zjW6qCDNaAd6k6LyTnzqckL8ywRJdBJaG2lvIAWSQRFPPoCY6x53niZNME6LjLGro
uHX6sOenpO6AX+pJEDbqLroLt0KRaKdOJUX7Ct//vqqiBmck84wmna0k7S06nhHOnU1Vse0lh3pD
R65FC62BlMQ+S3HU0oWZUqJT5lnohGGYnA42e+AUEaVDkXDMIqTKVGzhIkTVwnpee/6eLpy1MkYW
QKhlV2XRgSVlAsxh02lrC1cEMNc6Wi5gH0pdXlKpnuTFDaK6yLqBbG7uhGQfLRxMElplL+snkawu
Q+uqqZvrpg4RMutLb5p1xq5aXTltvUunaxoh2KkUFaKEwFsqFx7OHrpvR4h9TWHioYrXz2J2eg1R
1pC2k+VEBziKnsdNsgewcd5RHYQRBiA0rijbmv1caKFqywY9PmsqwKKo1eKw8fR5qVBJQDRG5ZpR
C0Sfji/1xVK71k1rL8D+0UjCXQk0VB3Bx/GbuVtF00BLl0XZTt2oZHi4jAXNPG/P0kI75X1OAkFZ
1pUOCLxtbEPrJnJQ2FJ+5xnHqAsdJKR1vm9OkcmYiKK1l6l8mY05Qzt9KvjnIf1LoTjq8X9B7GPV
BM5MVe/yLr0ty/sE9VbXBJrtWsclFglWf4Ka2tKkkhebxtyPuylWc/WRaGnZuV85t64RC4fsUyo8
nfBYyIL2DFY49RGXqSVXjnXixGp67+I8D8oX+e9p3JANT7okeiwhVp7KgwtiW0HsjSrN+NHQqvZH
uKzRqueGVMuXOhRSggeXrKNJKM4iAbtoWwMZE+AD7lWcheimU0KDNJUMSFWGEsxIR6vjc8gJ9Zwg
C3lHtFCUSdKOFEgkersVUXC0pKCLFVKXI/DrNZl/oNTs3UWpnxZDY5xVcpzPn7/T/+3u/aK792qw
xuL+5w2+i8LP6mIDP/PHn73sipbMBifrEnHdyM9ea/FZ0o6kiZYMSZqfg85mRX5t8cnqDou0DuSG
PzF1ZQQwvm2L7KVYGgLFwuqBWBFcyFug8Lo3EWP8qXMgALLNbYFgU9FVhRMCa2Ff+AihyZIQx3Yw
cksVNfJpHUJDEVpzGTfA1yWruzF1a5QL8SKgZyFW1mn1iND1dWCaN7ERiWdOPlYQ8/ah6n1jElZx
Pas6HX0sQcKWtsqTc3CV5b7RoGqdmqzFQwPUAJmBUx1TXLuFao0KJFgE1OCPjCxEtczvvVmfajcQ
PvK5XvdnqSo+xll0IvVIGhGzohVuBWQHofCgusoRyS9OP6mQ3yLgjb+z3nTLCjw2xDDF4apuc+uX
0VKAfV1EwRjgtwTfsLrQAnZQTZI1YSaCR5kg5JYg6Gwo+xV4j71MyCA6k0Chr2SocUuhu79yLPdC
9MNV6xU08CuMCxrKGodQjbUZXDqAMCndIK/u2aVktT6LexKPIlQPMkAbu3Ko1fPB6VMQOxbFrlzy
KwupVow2J4Em1U/08Y7GdHsmFYpxSmeY9SzzUD8pw0VfavE0QRDn0CD8R4y6dOhmusJSV1EFQgMp
A96fyzRf0GsAHp/tYbis31V6f1uQHpFODzm0Y7qhshXxb7QP72rdEg4dHZK4hYwrGWIb2NQJVIQQ
QbUjRPsYSDjcCFZuHBciHsitizon7QJ5Qh/CnCK7qM5CDz3G1qI3kMedfIabzAN8Bh9OcZcft1Ed
3ihpf0NR0KPmTiaPeiRmvNgi4/Jbs8PAXhpoVwLxiJ6QkQmXRmrdWlUU2jqGwpOhinpv3koGtP1Y
3IOIwQSAxLMUs8Lb943owtf1CwN7e0TNUMWI3c6/QBG7tEMD77WSBghMZZyS2gplDAmOz3TA8Bqd
D48WQ6ZeGgobiuEK2mEd5NfMV+uxG02XYLfHR4OM83tcoU7QZOUFTL4LNLhmegqRBBNmBF6B8zRi
Y9EzRRMb8a8fUdKJy6AqzyQt62ZhRTUOdko5R2GjuhLHMremm2ewiS+GLjhJFLrkhM0QezwVomRD
Dj9BhNxadF3pOoeBIufFIh4qdTdxfB/0dF9kJ6re0YrQBMH2ijBCP0+OZqnqtruxLxE+MgeP3aps
9pA09pfuyNWIPI/lzCoXQ5UhLhJgaGJGhbJPkBqclYFqLuQMDVyQNVeSW3bnMdqGey3x/lKqEDav
VP1SEhEZCP0mvooCStu8KtwqtB7l6jCoQM3UgvOjSLORNSbnGBaU7t7QtzqlZuQ2KUnR/rZrp3ik
DA9kDTOtid4N1hHKnt0pPVvLzsBGzboWwf6q1KmkmcqxWDhIIzvaMNGt1j9tpcib9JlZH4vBEIMp
1od76o9LPLpHpzcjXUIxgueNp9IpXQg6WwLyDL3XpXBprGwqlo4xbXQXyeuqxRlVz0x/KXtaQuUp
Ik7rUQWzrVaor/vS0i/ROzGWOcJ819B7nKlAi59yvBgsUI3wdgMj7/dzGpWXlp/Bjklpv9JdGOSz
CKrkkRUXVKWtKLgmnL+mH1vNU71HrN1NllnZnWRVIz82mYRMf6sjxeqXJdzjRgfm1qGjDOttYoBv
uPNhPD029CGPDTggeyg3t0t0LujEOJk2FYwonEuDe22qUXYkFOa+I8SyTWxSuaJFASgWwVvQI4Cl
RFvYkflyfSWw45FmnTWesU+RMzhpByc7cKQqOPZIoab0cg/oSDaLGK/16wRwGw2TuDgCt1cjQgdO
ARo8vQI6dtMmGILLBpV23CL74czxENfSYNzLJsy3tG+JyYP6lH1IwP7NyeeaqLl3eKtR8YmQ4AG2
PhsUyoypnFTHuGtrtomxHfG7WVOO94FtACQnXEtPtUAchRTAkheSIUw1w5AnSmc6dj9IvcHctaRd
QRNquxJyjWobAr1iERYHnVCNeFC00Zw4AvFmKKzCvvYITjSxLT2SaGpZpzFtcV82e1pm+IeoFohv
aK7KLGwCWt41HllNTdc3dkIqVolzJaopu+J4D0BilJnrt9Y0rSwZIzK+ZrS8dPong3UYhp4cTEGE
qCNKzG3vBLQmyEKTtriQM/NJg+lK7XOMIZcm2IwZGfQxggQW4MBQEezARKVDbmmxN2YoTDQhgKct
ZYeGqAfoU5v6DAM2OvaDdwUmZkERK7Lp2xW4pgjWjwEn73luZQ9px4TSy+iiyTGjDxA9tZNIPBqa
4RDD+R5RBj24LPGR360FwZoW45smGnXmCtoZiHCw9FRW8pDIwx1CcLeNITsMKhJ0s4guEKR+YCda
mPh7neOe+F5eHJqiCz1YkU99iWpu7zQQ1HCvoZJVUv8b0FtVA0NZlk1YXFD5quyhdPFhQclrqXTp
ShRYhahVQph1Znql3fVkxdQOH/Cq1LA2weXIV7T/pT/9tZrQCMb+KtY9WIUoET20j4/ZRhXo5e9e
S0DqDmwWEbocZCoKDRbQtPcSkDhip8fA9U2o6I3/JO0YIiUg4G+AyC3Abu/BLug4ImeZn1gj2I6i
0t8JdqkYrZdARt4gJEiEsiQdCLcoWSNtaA0urqEY4xVKotp6G+9ZMd2O1owO3Li4rSjkT7A3swHm
jKzZeuHQh+DjFq8gP4sHadnggB78qDOQVMXQQzVp6iUsmpOAwuuUp/BtADI49WSlOi206KYCAD0B
E3LTarRemn5PAc43SWrqLACyp3IbHK+9jU/KTpsVrueHQ2GHjAKpJZKJEZm4/nCAa7wKgyTV7jB5
kAgzQ+cpIVKgLjb9e1dSeZNEKBI1rpey3uaVXIHFt4lj1S6lFER2MgWyeoBZDp051/76UqM/3WbV
StVhQRHn6tQH1ef64PpTobnaxggiCrQSmnuDRj8+h8l11YPPKljsnQanhEhvAE3lemYbTQ3UT4cj
aeAIvHCktloOdbZQfeMHv3WRJPGhoMmDrWnFjSu0+6lurGTPVrVMtzU9vSu6uJ9miofdBFWJHjv7
CUjxdu4oIiZadbmrUOUHfRB2M1X0W9tz+pXeDD/y3L9VkPrAdIDa3tdjII1vbqNORoZIeYz9Qkdr
F0zm5njTCfGaXhEsOzXNhQeAT4ohyGdeNc9SZ2GlN3R9VwLBjOyhnOFTtFCb+CECev/1jTxfaPNG
DElSZIXyqSpjv/PhRoiikDVwNRb8CgSolLNpNIJxY7plYaPJd0+kv0+PcuJH0X5RDxep1p8CzjIW
CnZvaGTJp0pdnAedb3davlBdYzUE7m3cS3NSjrNf3OxH/gTcYJNFSKWEjCoES8jmqCVkqAIBINZ7
4oDNGooJwOAvkMM6zwX9EPnti7JGJMXSl0OnL/xcvBK8DkMRAlUPAnExBDZ+ohMDSfDpAL7fI8do
s0L9BdHjp7c7cpipg+K7RoVcY6XbvE/NzQ3d9w3BbvzoPDODfN5iljvJ2w4Z63q/dEoEroJWnKhQ
GrFfGW5ppZ73MbBX2ltfD9rHyvWHezE/VMlFHfY2EuWO7RCbdxlyDpYEOp1gyJTh5f3qcs9r0vqE
Gq9HhR/MMm8K0uaHCWVgXGBC2bZspaLpWLtZCqSssOu4ZVao51jryXOzj1PUjAU84UbPMlS9d1XR
uzV6BTxc4JQzF6UgoC7JjVMjkImgXByUF4MfhfvQCaNp7Vj4ZWv+KSoOBIYBmjfKcGBWpboMdIfU
XgJ+XDTypJdTaUbJbt+0rACUpRZTZMxHx3AXhGlEEc4qkWg3UelPtXyYkBwHE7lwlVmF8+rXL2Jz
MYfqPQ4Mwq46e5VkwDXanBTouEclKCCspAYVspE7D7KjLjDx6Tn8+kIjF2xjcQF9TgmITdGEjwXT
6MO2oWEbKScO37QSGPt+Ez4mGux+cnUMeCwFo5XSuw66FhLnsFtRi0FC+odjxiU9b+e2cMxpopUP
rjF6AYfLIpIvqgpFvjRafH2f6s9Tc/M+iSzWNwIoEoYrZ3mIS4Z+0EvtnIZKMKU+fOOwQYOpbBrb
yxr0XgQPCk6XHBZd1k/NDCni0cUb7XgBEHQpzLoOXR4l8JtDxBtiTAPacKnRW0SAWVf3BhS4r2qE
R0aC41GTtg0cjLpEErdBKmbERiQWF9bFBt3aoUeIFCscSmY90t+5HyMfUdWLRE2vwcWu8A2mEYw4
922v1VcyBk1oQHjNU5w10ZQwGehynbv7iZ4O89CLrr4es58nEdEOrHNCK4l/ah++5pBovca0yLJd
zTmqsPPUqoaI2VgARZh/fSnps2uN1U00hiD20crbfD1dIOZ1qaSW3ciDsleDth78TNnPCrraXov2
VpSTnyf9Yek+uYbfAvQts4kMIW3SVhRYhh6nICXQihOEY39xcx87X0xxeox8tZRT+Zo+hn2U/CSg
XWS7QRzt9e7c0IT9Ib/8xQh8jFS4iokiBczzsZgrGx9GoJBDkJB65M4CpKLNzuiWPRwzG4nhxeB7
8H/K+gweVLaKcu0S1POpViqzQARraKhJPcuHOKNL5CckUt2JWWjeAe5v4aTAG+kXAcVnd6qbKpsi
0wK81YfFBbwM6poapDwTCHIX+DE0+XiieRnuIig24R1hzEXR2Tfl6hf7C5H85mJjmEQxGBgbuDmh
hfBhsWkgRwypmyLvlhl0toCxWMhtWghpJDIFMfTe4/wXl5Q+uyYKGrKuwrJhgfvwXixUiVQj1Czb
yp1FLI8qz37W0WGCkCj7hPYxqg9hc5l7Kn5e+koeZECzwl1FQ3/qAQY9MrsE6wMFM1dj6gcXX88b
9acFGGUs4jsCXPrTWMeM97+WlHRCLgH9qQQ07GrbD4qFozmwWPlc8KDCxjMcon2VSdR28lOgYRc5
6LdY5HTzSqfalg8IOesq5YHmKYCJEnci+o4p5imhf9Lq4SLzWrYqtNKtLL3X2W9nBqYbjStYuyk/
HjK13QswxZrEXYkyT53PQ6187GPxou7VH1Lp2rS85k0RYtqKRl+jFOEv3pCxmZax2dH/IG1BXUXj
20EGY3MEEt+vyDY8wECNcYFX+im0kCVSYgJtL8QJo1FoDWOVw6xzwc84/J9UG0Wvo3JWueVZVbRn
KhJZU1GQzSkyTtNOLtjgDQxUYvHGyLGtiq2ypbxfHLglrWB4gr2dY69ctLo0wcbkwHAxlQI1tjI1
BG501zxvFOuHJPuH4H9s7Dh2i4DdIKB/0Yp4jQxIH+KZkaEtmx8VtW833CiIluMo6g66IDgIMQSi
S6etaD3bgqK4Y7lnUVX6YSqECxTN8KG2QgOYHtUZNUHor1MQkRSwvBPBHE2quLN7KezmHoh/pdMx
H0VlGuzzfVu4x2l0YwzWzK8ev56MP22yAC2wWYN1TL9Koea1+SZqPXESZBmJx+RpPiw1YzkKh1K5
xej4+Ur/dFdx8ZgereLH8hk1846iecHNvP/n9wDV0OABY4J6sjyqdpCtjvP4z1uHn+NrfvtvADf2
Kl4lz9Ab26/Xay2fXuIP8M1YImFJ1zRxtEJ/r7ygIQM6WdRA3yi0+dbbjCLKM+iRA8wRue2xvPLe
ZgR9g+YD5+NxxlP+rTajpIyr7HqkryHGohLgK5KuypphfVjlckqqgYtS8cxpL+s+PcTAYe7OPWUK
etJ3pmYw9TWMWs+USwrBVo0J92WZ+zTvr52u4ssUpiY8DjGMby2nsUNviZwjUm9zwywWTYZyYRnv
euZd36lEgbQaa/+6bm9lv5oJfYGx9XBODjpp5f4Ytb25IuxRd0UfP1o6+kUjH7kPXkISoVHGABbY
okuCN7z+RDkVvBoCWwK1WR315QqKmCgdNXFiQ/qfAhRcxHoIORc1nU6lNyAsKMriU0bPBMZUdNR5
t4lF7yJp70Qrobwqnsb5AArRBRmrKX02Q213qib3VXSso602qZsQX3kEXygU07PJWecmrSGfSEFw
7kbDrqIUOH6NpLV4LxTJb/T4QOkkXJGz7LisWZ1zxP6p4M4Ajp5EKOV3GWqmAkR+sMYJPtXqDzHA
3kuVZxRPZint3cBBeqREGYcOcEHPJNALOwrLQ8WvTipdOZIc5T409JMu5V7bHhpVJslXnd9f4h42
kkLwfkLzMCDFmHg6VRC94ayu55+4cQYGnryJjMI/ygGIBN0vMhgqEB/nFt8dpg9I/pDBkDl9mFth
I5Y4+kGY74b4sqiEdKqq5QnI36XX6pCzxdyODB0DkmQRZcda3MGGUvermP22F+GaxuXIPHGsXR2f
t1DASKlu50UQOmDBlROlSeddp50rqoY+JObPueIjUrov1uqiyJJ9qZ9LgjlLYAVm/nCqITNuGu2s
kKwjMLlAh/0ntdDOtPCHwDCPOaoPc9INsL+SUGID0pO3SCME5QEO5bbc0RouhGU2iCeFVswbRT3p
RetAV0H701O2ungBS+giyDAvlPTFgISNdKtrDYLJ9R5Sq0foYicTIXVz7CSwQLKYlSE7OKnRgUnn
OB9pvJAbY/MurnqkAMWlO5qL1AIgqLAeDgbUB0xoX32mzVP6ujEnBOvrlxNB6vdYLq5l2T0Kkgu5
KA4L5HJKqb1Iulswq90+HUQMTZBiQ8kUhp3gRTdCoMy8TFrgMR1MWuhEkm6xpxQPUDUh9Mf9MX6e
GLjD77IxE6z38xbxGH24XVtdT16Wmt+SOh6NRqryX7/LY4K4sQIxS6iuwIsGNyGiY7q5tw2piIdx
m9BJSMNHlwafw/A5hXSbQ5IaIIZKRnGG/urRUDfHVLR2g7Y78n2kBcMyn1e5cUAQGaCimOGFYB17
+HgXfnWGFA9KhFV4EpDXZVryi9kND/zDfeus3MxvFnA2mBEdvHnf5SgK2kg0qHOjAJIvK7CruGEt
nXY1xnkFQCwn8sxFxbqYufpSiFmkcgnTUlBfWbLIPewsDQGzpCJvhylWPcxZF58I2V8adUDzSo9w
amrOWVgXStSd+EF9ngnS5aAQNxXyA3Kc5zGtK0cxMfymi4mqD1b3KJams44i28Rv5Cex9uhMV5Vw
oKBRyGTMEDHI2jOvaU5as97PdNDyvp4AWoKtSfXjNjcGCaXl5gKjueMmwhG01rKnRAi8maZkF7AN
nixPiaamrz/pQnSOKuRNPPiLAp3cuSY9ZRH2PZ1Lg5M7cHOsTUCEoItUedpVG0sLxYRiaxR3rSeA
oodQFrczSmkuvEgRtzWUOa4TsnNAAEBfulmsVYei4J+UFbtHJsp03aylICUIldX1dVBUl7mIOU+i
3gxhfuniXlXLyWA3UF4HoSJ1zVFnEZcagBfNa5ciMtJJFdw7YnZOYX6vlhVbJ7EoAnR0A/PETcTd
NGtPWtXE78s8jyW5mdQxptaiNcObYerjseF6UHWk4ECUolnbtOwy/jW+CMsGEX9QBVOtPxTTg8rB
wKzX5hXcPMhFaHXcBMM50tBYO5u2V+9byGsFiXMNSixY9IbrTwNHmucJjtXhMPPaJJ4USvUUwi3p
Kv2kFlU7LwKkhgHlWSX+WPicP6tZ5KQaBn6vsXGaukpBwSO3k6JtyS2aE18L7vOI0rsgP9F4xSfH
ulbpgThCineoMIcOCmI9dQ4SPkMADulJlYdLedDmQZqdx61+BisOWwPakgN4uhzd8SncGv6+wgWr
npdBazsIZrIz3VCzoUPYLWEdWhg8+sBUq/hS8ZIbWCcHXaFcRZWJWLR+ow35RYfICOLi9W7uGE+D
rOw7tafP2pKOayS5+xhuQlEFMGQXronHgTockMpPkIc9xligWBioYaslnATE/M9SpV+FuYdATV3d
iBE8ACL4dOoDOizU6hJG+15jkEgroj8Twt1Q1q5QLgI+IXWU54MLqdRvarneF7vuLgb8MMFAwcax
YCm0SGaK4gmwJEySnKu4Qu0Ra75Ctc70WkB5/AfeikCo6qnlYI3b+KfgeWY9s10NMlgMFDAZsa6z
zrteuYbQB2Vp2EUd4IxktgnNJ2sQbzsEcly5mwMzug/AWPoxPFhX084c6zE22DKsmSrgyn2USUeQ
ApL6LGh8TN5iu1ZAsSgk6ZBrA/OSbBGzpmCaDhXGA8qkyTpbDh6xiF0k8GPD8sawLjCXB8qgTpTo
yfI9W5J/1O654cYL3URfVz0dZXbdEpBoLTNdhMNAPOtIzifecCA60cTo1UnFHuXr6m5hzDUV3hhq
LFYAIUc/ltp7AJ3T2FBuqhqj657vOpRvTAvx3BZ37lMRK1LEy71reIkhyhGa7fp3Lapscf3UBek0
zqy7TlGg6jaw4zKYvwWa5b700LSolNeWF6MdYdk98KGJZrW23Oc0wFNzN/BI3ITGApfixld+L7iz
Tu7VB6FAst8UTDsl15236bCvFckFjg2GPQTSBZziHymOrmmIrSDAn8GpwE5kBTY9IId2UUGPZklk
UgDSk9pu2uQ+rYeFORhL5FwmOpzFqWgSTmE9cC6oAN0KMZsh8DJ2B1YV0jW1VOzqrQPbAor7oBt3
0Kf2rNZ7NPv6wkoy9KMCeRkEPf68JaGJ5cADcgwgFaPRU9BUF4j3E9rFMwL1gzRTnlBomwbSwq0w
0sZLE+GAQwiBrL7qoZdrR31fLSAZybaK5s28UHuIvq0m2Ng4+JAzCmFa4jo4i0Khn/wfb8BP06gJ
0zINyWR5hICZ9YUvxjdYWqIqm3qwCEvnTPGkPcbGnznk6RM0+zHmNowK2DEgFFEwuUisn/9T6eiY
0f6HmeZrMvwpf+MdpDn+9DlmuUh/Inn8pV96Q3t+fqINQggTJqlGeokLVH49sXyOqTdy1edbeiaj
fHWGaAVnpX54JNwC5qrJpInaWG4ej99/i9LEff2xYe3AYYUQgRXR80H9mOutjdCfjcHXj/czU+bn
82w8wOoh9hPbB8bi31frQyDDWlmLKN9H8+cx+HCKtTHQGYMRwiCNtebx2BgDkMAmZWEYKK9DRKT3
vcaArj63/FfmwZ+OgaTtUNfVGAHxZQg2x4B5gJogBRJETZ+PbzcGMlH2y029gKj/o4kg7mioEY7V
5s8GwVR3aJ8zU9Czez4olnyviTDW/+gNbDsX5J2xuQvUhlxsbTEYPwSqTrTn/5gj3+v5FWvUQN3q
Q5C1HXS9TDphystLphq4NgYmPx4VJFXr5ULfaCWUwGmBkKKKst0AGDt8SayGGmKf48GDrg2Ape9I
KFEbjMLL8e12BDrvwBpUcettQQLFRr/NotL0fHyYCTKV1rFfOA7QN/sMAN+9rE1brIXKDksd9WeD
cVx7/6axQ7NUR9z09f1/u0WQrwD+29arIHJ9qOASGCCf98nrN1B/N0VUOymKPx+sld9rFryOA3Wn
7dYDcweiEUwjQC2fjYOBqqFGL1CjIT0e3249GJWRZWXrfYFN0WLeg0N4PTY+C0Ni1cRsgpbo+4+/
2XQASvHybrZYFKwdCYk0rBI2H54AGrY39gnfNUvAelne9uElpD3ZCkZ49KcfwrgxmiNT+3UCfL+F
EfeIbVcDRYLGiOMc3MdPB8EYtQRwWoFf9Hx8u9XgZVVUtp0Msr4j6lA/aY2+f+9ru6RFqkBP2WCL
eDlegpHvFC2S8G+bKCjKDvrtFl3mTwfB0MZQUR/BkC9j9P0mw2uouG32LI+a+oCVLCgSzwdB+Nps
IGnQ0GkFo/FaYPh+sQLf7LbxsqTuGJhWyxi3vMz5zXiZgElispBXfdcyyqsl0FbRkiTtmCChdAKO
TwfB2gEsNgI+XteFF6zJd1oXRrzdliEj9kdg4sdaxOfrgo7FOfuxil/58/HtEigJTtW2nwNrAlR/
8gPcIJ6PD58DHCkT1hTUn5cl49tV1N7y6G0LCqPuOV8DufRraLy5OFJalEVNYe18GQfr+8VNzwnl
SETZamlAHAJrMarpa+WztU3CIuGm8ITC9VuG8T0TypHqtd04sBuSVkvA2l7f+MZmibyG/IyohY74
cnzDcRApDWwdQio7o7EcgM3ND+K5zKqLo1jIy/N/u5WBHFfcOnYE3qjinAdBdOP1EzSyL4DIB8z6
fHy7pyeDGF//1suBAohz1JEZP6j1dQBaLe5MZFCvEcS3Ww/H8GXb10/+pME7QUbsj9VubRAwqcK8
TEJxDnzgeHy7QSCY119u6j8vpxAsUrGnzD5ie9ef3iRAMkS2xZdJ9q3CQ/jhMjH8lpuAZOwQFqGU
NPIm1h/d2gHkNxbdXxc/fvy96mhs4SPTfbstUH+pooDWfzk2Y0OTPqQOcRr9xL+9Bv6FufIOT0Bx
Pnp4Ri/4j+WaguUvf+Gtuf/zCV6b9rsP//p9BCds/OIo3PVy6j+UDf690ZF+Bhas/fANaPB8ndc/
f33Any+9ca23p3r7n0v/sVgV90gkPgttvt7myFH41+9g9z00M0+K1cNj6a2DC14a63/c0L9+37jd
tVnw5fnLchWvn/YFs7DtaSe+tyrWT/vS/dz2tMtV0a+S1fqJoQWMpeOtz+zHq3tvFX060i+1yW0v
sbeK4/q3/1rF2f/9bX9VYom6MUIUH8ai17ZX2V8VCfCfcHOQXkooW5+beRp9OPFzRr7tiX+hA/Ln
+rPvK91Xc/xw9eD1n39DL7n0trd//OAjY/L27sb15RXxse2Jv7aH3nJYTuokWN1t3PVL7LztXX9p
UbblTZ/7YehvLFiA78dQZNubvljFfoQu8UP9dq7xPb5GUtue/LKqkDv+ZBF/3bC3Pf/1Y1n9NnnE
RjHauPuXXvu2Zz9csZizYFWbqpSvfattz76oA85erd/3e1d063P/mQ/tlrOQXfmdT3fk36d3vN3d
MkLZutx8jlfI07bP8d9Y0vz59vSOrdn2Mof+kKLdvv4IrwnlP7DDfq1ruuUL+Zz5+NODUNZ5+3+f
KrX+pe1k1C4fX/XbmZ7jyZcy3D8wTIerZNR//eTk/8Aid/joEuOs+o296rXrSKa/7fyxHyPPfzvN
H8My0tO3PvX79/aBv/py96q0/SWmmGpijr4qNsPsd8TOto+A0+6qqvzypyv8gQnb9hLP+8wqHB/k
bTyeX8PrFUgNt73CHlvBn57/H5hCF498Wu7HGJ9u9mtiv+39H6weGJ+3cRgHBykwmMpABgEHjJRl
lMvffvyfrxGfr0f/CRP7y4Xxs3zzHQH/cxb6hmz/7M82U+zxN+6jx1Xx7/8PAAD//w==</cx:binary>
              </cx:geoCache>
            </cx:geography>
          </cx:layoutPr>
        </cx:series>
      </cx:plotAreaRegion>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a:endParaRPr>
        </a:p>
      </cx:txPr>
    </cx:legend>
  </cx:chart>
  <cx:spPr>
    <a:gradFill>
      <a:gsLst>
        <a:gs pos="70000">
          <a:srgbClr val="301545"/>
        </a:gs>
        <a:gs pos="34000">
          <a:schemeClr val="tx1"/>
        </a:gs>
        <a:gs pos="100000">
          <a:srgbClr val="7030A0"/>
        </a:gs>
      </a:gsLst>
      <a:lin ang="2700000" scaled="0"/>
    </a:gradFill>
    <a:ln w="12700">
      <a:gradFill>
        <a:gsLst>
          <a:gs pos="0">
            <a:srgbClr val="FF0000"/>
          </a:gs>
          <a:gs pos="69000">
            <a:schemeClr val="accent6">
              <a:lumMod val="75000"/>
            </a:schemeClr>
          </a:gs>
          <a:gs pos="38000">
            <a:srgbClr val="FFC000"/>
          </a:gs>
          <a:gs pos="100000">
            <a:srgbClr val="FFFF00"/>
          </a:gs>
        </a:gsLst>
        <a:lin ang="5400000" scaled="1"/>
      </a:gra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479EC7D7-9919-41CC-ABA9-C941818E9792}">
          <cx:dataId val="0"/>
          <cx:layoutPr>
            <cx:geography cultureLanguage="en-US" cultureRegion="IN" attribution="Powered by Bing">
              <cx:geoCache provider="{E9337A44-BEBE-4D9F-B70C-5C5E7DAFC167}">
                <cx:binary>7HxZc9w4s+VfcfhhnoZqYiEIfHP7RjTJ2rRLltcXRlmSQXABSID7r58sS7KlanXbHe0bMYqYio5w
21UoJnGYmSdPJuq/rsf/XJe3W/tqrErt/nM9/v46a9v6P7/95q6z22rrDip1bY0zX9qDa1P9Zr58
Ude3v93Y7aC0/A37iP52nW1tezu+/u//gm+Tt+bYXG9bZfRFd2uny1vXla37m/eefevV9qZSOlGu
teq6Rb+//kPfbKutfrXVN69O1bX5vLWvX93qVrXT1VTf/v76yYLXr37b/9o/mfCqBCvb7gbWInzA
fN/H3KevX5VGy/t/F/iAE4QZJ764ez1c83RbwbpnjHq1cSXY6B4++JxxX03b3tzYW+fgRr/++YMv
e3J38NnT16+uTafb3QZL2OvfX2/0jdq+fqWcie/eiM3u1jbwSdiL355C86d/gN3Z+8gj9Pa38kdv
PQdeZrfpud3e3Lrs77bmH+IWHIRBECAuvuPzCL5QHAgWUBQIeoceebj0N/jArFc/YdZfIvZk/T5I
5y8KpKNbuy3hCfplTuUfUNh3BK9vzvMYHHZAfY4ZRTvX23nfw6XvwPmxOc+D8rBuD4yj4xcFRqQg
qD5syHMx5J85Cg4OWCh4gAJyt9noSZzj8LYvGKNiD4QfmvE8BvfL9iCILl8UBH/YTm8ht5W/Pm7h
8CAQhHARoDs4YNsfuYZgB8gPSQiY3L3Yw5NwH7ceLPsXoevPX7GH1h8vC62jrdXbdlv8ygBGD0Lk
U0wpfs5pQkAJnApcijybXX7Kouf959HSPVSO/nhRPhRn2bZtlZNb+wvTPkYHmDFORfAsMBwf+BTh
MNhPKT9rzfOgPF29h0t89aJwOe90vv38EFX+fX4h/gGnGIgWDp9EsjA4gPzOfeGHz/rIj+14HouH
dXsonEcvCoU/nNtWvw4EzA5IQCGrAB++ez3BYlfMgFMAVX4+Xv3QmuehuF+2h8Qfb14UEnEGNZv6
tVEKfCLEAhDh9wT3KeeC9BFyP0BhcO8aUHreUe+7JP9zJj2PyeO1e8DE6xcFTHJbZuphY/59nML8
gFHI1z57HpPwAKGAhkCU7xxoj3j90Jrn4bhftodE8rIqklWXb+22/YVYgOgiMBPo/vkX4km4ChFw
5NAnUCJ+i2aP/eMn7HkejW8L9/BYHb4oz1hv7bTVv5DuYnGABEeCBk9xgKxCfUx9yu9Y8J5P/IQd
z+PwbeEeDuuXVXisVfW1SvyZWuyfFe0EHQhMAmC6z9LcMDzAhGFEgF99fe0D8w8M+wuE/vQN+1C9
LIXrcFtVXQqZPj3auqxS9tcFM0IOAigGg8B/XuwKdhU9g6zzfGL5atmr/7Wt6v/z6idsex6uZ79k
D7HDoxcV5A5BBSt23OzXIYXJAQsYwoLf02D+JNyBFBaAJklA9L9LO3u07Kcs+gt8vt/MPiovi5Sd
bG+y6ad0838W8ACagHBgxMF9RNtjzPwAcy4YIfdOtCfn/7xZz+Ozv34PpJOXFexOtvC4QZhr7S/k
CEgcUBBdOIEy8utrD6GdcMkFwff9FgFU4jFn+0mb/gqeRze0j81LcyCt6u4Xph8MUiWhjLBHjcrH
gjI54CD/h1BtPsulT7Y/tOevMLlfuI/Hy+pPnqjZ2F8qxZAD4sN2Q/nyJLt8bSgzHwv/+Y7kTxjy
F0A83ME+EJ9eVL4/uZXQcNlOvzBkQesrABEGkfA+3z8tMwVoyWHIeOg/X2b+lEV/gcn3m9lH5WWV
/qdbCaD8UhLGDnyGOBQ2z9JlQQ8oAyIAAtndC1Tlx3nkZwx6HpPvK/cgOX1ZkFzZXQL5lW5CDkIa
+FBw/sk/QopDKDLvi9C9lP4ThjyPxLeFe0Bcvazy/+xGuexX4uAfBIj4lALFuns9SSAcPANzUPmh
pfL1tQfHj815Ho2HdXtgnL0sMM67mw7G1qydHuLFv5eMETrgAiOGyfMqjDiA7IFDEMjuXsCIH4eq
nzPpeVAer90D5vzji8rrl9t861oo5B8259/jAt2ugFOCCTDbZxwlBMoLYgyGLPKso/yURc/D8mjp
HiqXL0tCvtpWqjzd3nS/DhXwFh8xmGrhT4lvyGHaK/SxH+yl8q82vPqREc8D8XjtHhJXL6sAuboF
fiV/qZyPwgNgTyyAbvCTDAJDkb4vdsMT9yUIvP04YP2UKX+Bx/e72Idj9aLC1du23dr/gbEvdifo
o/upLx9yxaMqnUPqZ4wE+EGZ3NO3vlr1M22G59HZW76H0NuXpW59vZntL5aGoWMPwq8Ps0X3teCf
PAfiFwHl+D7h7HGvn7Tpb9B5uKF9bF6WaP/+1rVpdAvxrHwILb8g3e/yOYxy++HTCSMeHogQWsT0
obrfA2VnzKsfG/M8KE8W74HyPvp/OqQ9fzrgLtDfofHkE//wwATGMGqEA58HD9v+JJJBjgEpkoWg
Od6Rr73W5P1Zhb+25nk47pc9Mfx/+ODDXx+K+HaeJIGx08XXgyiPzkX8/btfbw9Oyuwtvc/DzzrL
3V5tbn5/jREFF/h2vmX3HU8S+JM5ru8LboGA//4aRot9iHGAC8jF0LBkUO0P4CK/v+ZQyABZoCGj
0OvHX9/RxrYZXBF8jIGaKWAiGRHECcDpTPf1LXoArbRAcLZr25AQoW/HgM5NOUmjv+3E/d9f6a46
N0q37vfX0IZ7/aq++9zOUmAlwE3gSkhgEYJmh8Cb6+vtJZw1go+j/22ycPAzz5F1ms1miPzRy9Ci
QynJV77pOh1zM5fnXKVZFgtBuI57ObVhlLZ5XcVZG/YushBEbDKbFi019+cgIlXQmfXodalamYl6
ay5sv8AI0dsJtWSIPB2qQxqUXRnJjpcxFb3aMC0XeaDdOVUaXwiH2KnEE4sr7OnjEQu1cTIdTzpM
33Bauxh2cFr5NbKJMbg9yV24dLxOcjrki4CRw7Cq4rDuumS2wxyzqdcRbus0ni03y3Aq5oQWHV6Q
oJti04iTVHrotPecXNE5+6SRUkcTLnmSez2LZ9+JpQnITS1wEA+9u9ZVwVdFrXjUumCOujGdNnlt
2otZiOGwUH52IxrWx+WE3KFG7TYcPb4Gzm6XeVfTZBBwTa7YbdqH6LRtxpu564KlP05lRHPvlDVh
ZPL5s2iyjSdJ0lbp+7EhR21THtMwT9qpO6woWqnM11kUNt41NXxYpiO5Kct65ajJo4JN666cTIwH
ciVF1kdG5fMiKFSaVNKYqEH5+zILxkUbhh9Y7h/nFvGIh8ngBhurbmwWQjY84Z3XH6HB2Qg36LCq
zLSaFF2NHlMRHEc7L2xtZTSPrlpQWeH1UNPP0+CVSWWZfzHDWMXZ1AU4Li3tPlUOV1NkWC+vccrS
KMtH+IaOeCuNBnptbeetyq7hZ1UlwyMysumLFW0fdVSRJjJunI+KuhqObVac+ahWX6gdTFxMNYmQ
9GRUOeNFgSrbm7roitjj3iVqxGHRtVWMJCrKaPYsOcPpkK6nkp8XJhTJwOZLnpmLIvRXnhzC87lS
wyboS3WkmpaZyC9SfC560yQqmK7LIB+X3Cs/VaTrT1zINh4uZz/qsSsuw7ALFmHd5Eejz/uoYXxJ
8npY6JHMsaF6OmqL8Ax5NLhspXPoOAzTXMR+plGT6MlTJK5oUXXLtio7FXvlIL1FKErWRHkPN5uU
NQW/y1knhph1qioXdE4rf1WonMENezm+tNDZLaOcVK5PekV0kZRs9v246xs/j2p/tHLhQj7JZJ4z
xeIQmTRM0jIduoXMEbVR5+lsjLS0vTz2qKradYdE3cYZLlwV5QVV9XuvyK1S4M+8nZOi4kEZhb7h
Me657k+DLG+nNdeFnY7SJiuHJR+DEkVSW8vfVLgJzKYISs98qQs1C7huLsADXFaKWGIvZ9GUpppG
XSq4XExCmiqWvR+YVUbYhCMTNANbtNhX2TKtPO5uDO6zKjYwsNsnyEwmi3Qjgk8+ltN7PYDHiDaH
OkRaPiV5ilQTsWnMzDrFQ+lHuPcqHbN87KooMKUMkrAoYbPCwotsTxcdmPG2yH3wkJaDK6g5i4pc
V29cLtvbIW0MTVQ2DE1c5AoV58zkVb6cO6r5omp7J0+zQgP6dKqzlexH3C5wWtgy9hmfSTJJr85X
VZeFaMMa25bXjfU6tRRh0RQxrnjqItqjeatFqOJm7LJLoWd/EZQMLtjVRdKiqocbrbOw20zpaIOo
6ceoNPMh8zD+VDCVnWhB2+2gTUejMhubk864TkcZn/NNNbJ5ywMvDjJHI5+5q7wNr7J2/MB1PiZO
N9NHHgzNci6y8oLkCMKekmwptW7f0DA0y753/KPEjc0i0tL5E/Lnm4F1aWL9Tr9LPZvUQieey/uo
sn17xOB7bcRaH059QAgd+uq4tX1BVsJLYUf7yVYxk4NnopJ7zdlkS7TwsjHtVnKoW5yYsLDDAmtd
DkcQtd/1LR3DJcua9k1ehSW5TMumT5cldD6SsXPsyGFN82iyrT9eBqUS87qkjUx6vyyyN2WIshuP
lSiIBlW5LOGWqitrdNt/kmZu7eGMxnBeZr1yLGpkFiFVTOtiGD+PWZ7yiMGzjCIumYixrOclSl0e
29H15207qTPqaRn3ZBxPOOkupqKjmzRj+QUMNHdLV876rTf74bEnyvGjG4P6ovZ8oaJ+EuLKzeV0
MaW2Ks97YcxnTYJg3RXzsEn7KvSioePVlqUKXXhO2CjErTgb26pvohbl/LPEvHtfqiJvEqsDxSJL
urSI05bwL7ycm+N66oYvadYPXayECcsr5zVh7EJvsjGMxWXZIjR+Xn5RnFkZ517mnxZ9zy6NQex9
NXj5SvUKh0tBJ1YeI92MEBWmbOFpYa+MbGoZu2LQtzjk5ksfesOHocFdnTQ0EwkLKmsilLeFitQ4
N2eeUeREls6rTsqipldeTprqWNcjL9YFMpQtpPL6fCH8jH8IjSQ8zp0YV3mdGnzIUEFvjGf7C1Zg
fuUbXR5r1Sp0ZNs0fFtaFHyaO8ggaoKoGoXVJD+w3vMv8IikjsqpHE/MRPoEdGi2TgdBFkgG6CiT
uN30FBd9JKnUSdANvgcxwthiya2tmnj2JoojT8zu7Zgh7zTVtpqjUbqmi5gsZ3tSecp00SwrPUCU
bMopsr7QcefPU7nIytYcunbs8HImxAUXNu/LD5WT8NAZKUm/qPo+JQlORZgfCm3JvOFp16YbT2HP
rn3qQ/5rJGf6og+wN50FLM3whedPbopGk7f90kuJ5pEj4VQndQa3ngxDKYuo8oqBRIqjYlhJKwJ5
rLTHprjXQ3+BcKrkIa3nwD8e8nyuFr7wah7XzlwKM9ZhNOfe1F2mjQrqd2kVxGMV6Dgv8zqCmX1/
oQtweZFlIh4Q60+KEPHV0DbiKh0rdpEDc5FxlULcZ2Oj1h6dyVoEfExqrPAa8ll1RuayWvPQ8VVP
sywSU2/KxMvdfOxSyttIO+IdKeIAhbps6gEeiN5ej5w1OhonA/SB+KduGlSibHrpg8PH1ql00TK/
jFxZ9x846pqjKlfybe6aNi7c4PmRXzN5RQOZyQWwGw0Im3EzT7ypj60xvFgRSnOxZqPgAGvdBiRO
84y25xiX/hl3ITkpvYy8pUM7NqtSeUMaG1ZAWK5axoqkzvNq4/GUvJ1QrwDmaQrlQkxd92Yk+VBv
0MSLwwzP8gbSHATL1A7BGPVDRuS6VH66QFB/bGtUiaOJ+uX5TM15E6Jx5VSHolLUZWT1HBwbW/NE
d8FRMwdkoXF7JZkqUKR0ejR4wbyFhJG/kSEub+qu7ldN0aBmORCv2KDWpjqCUqa5kVIDBTNBupGl
P6zLvoIEVY9ZqCOqbI4WviN02ZDQ7yJFIBGshhFo+0mQtWLlzIBFNIzjfFZQZ+Omncx17abrtvEK
ErdIVSI2Pg6aZUdKkSaorPIcdIFvxdkzNQ/ME/5txQO11eOKh4yd9o1pxw01ZdNGJHD2UJdefvXP
LwPtEsEohrocSvenl+nnSps09YZNONpBR7mUedxMDQ1/cDsgke3dzg5fBIcsfKgIoZ57eh0kPNzC
udduM3e62+a7DM/aGSoCOfEyi0evULdlP2dVRNsK8x9cHe9262n9iFBISEhh2gmq2/3bVIMsvNqS
dkOhgb7MdkQA84ot6Y4c9IMrL3hDmmVh6PSxmMyYSGATvS+uZmAX9CvNQDIpd8RDM+D983g+hsZs
GGnG+tD3ZVtH+dyGdeQNqjxz1kKoMuGcRnWeGRsFAuYM/u7x+PMNQSUMh4FhZAjBUYhgt9+PCuKZ
0CwsTVdvZuVcHjWFknXUGzX4i471AnK8LDnZ/NOLEp/BGUrEgZkyGI15elGbppL2hXBwUTkfw2QN
cOn2o2/loQqnBrrhf3eHu5L+KWRwMQRHnUFbgCE2upMEHt2hhHFCXfKq3Qyz8haBxTdj4S0rf2x/
cFd/9jQCjyUMlwYw8AP99d37jy6EK4dq0yi9UV2F2zOK6hQSp0ZBt/77O0J/Bg2693Q3nA9yMbS8
9kCThaJ5MAflpoXTkUdZB5Qi7cZMHoP6QbqkgF6zW4lZQZ1XZ4M7K4aO0HOOghgSUXbTfWV/Nepl
0toundfjV35ov3LFvzf1T3uCEIZHS4CwA9sC07dP90R6VLbWcLUpsswPNzXv2vPRjFAs/ePr7I67
BzDUADoIEXt7z5rMNVJ22UanUAwkNsRaJTItS+iowsN0L8OdP5aUrk09WSWz+x+X+fbX/74yFfz3
dc33f9z9Ns33v508/KjN335qdWt2Z/Hc/od21nz7ru+/nLJT4r6Zuift3f0Mzl/ofn/75s+Jggha
3TikEG2/ud6fhMEnp9d2ctv3RXfiIJwogbNx8CMRDBg+2f35IA7CYUUOMV2IEJQ5OJLFoXP1IA7y
A85DeN4ZAvXQZxj8+0Ec3DV9YaAIjtsR6HmBYvxPxMHd8PCjQAE3txuzEBRchlDILHwvtSgd1BWY
16yUzeYpaoamvep6OXzI+rY/I+Nw1XnWu9SkdUWUlVkNBETIKKiRLJJgyMuPVWH7rW2M2qSF6Ba6
ZEE8z6IDLtG2S1Wq4GJkUInB12eRA7ZzLkHMuM0Z+zxAtZYMs/AWDZQFCTNAa2oxpFcNlgY4LnLv
iaHV1nAgUR6e+silRXE+meCyMGV/VCKSRyNhwzuSM3/h55AyZCa6RBSteWOM+DB6OY3RIE2ki2Zc
MM8bVr4GhjVirBLnapBApuaNX5FskbnRRKRuxWUNGTXpurZ5QyvqLZzMq4UcHI64bYO1Sotm1fpi
eI+nMVg7nJZfRFrr457I7DNnVRPxybWfO82huO5wtcrTlPURjBqLhPYkVElejR4CzShFn4o8m2JG
g27hN1wcD2gcphjPHcggQFDHTwTIag0UL6AqamjvfzQwjxz5aT3kUIQiKKlsH5wEbZ8H0RQW/B0I
Vu4oaxDwWMLnuo9mYbrhjhP8/5Dwgz4BuC+I+38dDv7QN09+veh7h+Fu5V1MgIGzEIYIoDUQAKsD
BgkZ4q5hsDvAzKAfCn5POLQNdtHiPibAMQEEx9ZCH8gYgrHzbxFh90Nbu4AAHQM4ZYN98U8CAto5
/HfmENLdJRAcIBXQfoCsznYB41FCZ670etTl7dJ28Mi/yTrOr+bQ03USGMHOaJhxl3jINEvtj2ZJ
/TZflC3IaI+27T7lPO5aQKCFzvwTS8CMELrCEAZ3U/j8q6WPLPGDnilvEnhhkHPvCj51ScpEuulB
fL7qCiWOR8aimemoSs0Y16Zb8xJiCcrBK+Gf1NJDhVmZIqs+BVntRzpTUxOVTCkQxtPg3G+ndDNj
hxMQX7rTLFfAoPMmKBa08fBF5qwXqQbrDc8qG3uNN7fxKMt04dliSEgQTgstoa7P/G74gDAN8bJl
gV7kfBJHrCuCKRK4L0BIscUE4s2INjZl49Z4GsddTk8rRaBvwnJQVGfXkq0f+OVJQMrURtAB6EBU
8JujkbWxAgXzMyHtfIMKG1wJeAig6UL6w7YY3LkqC+gD5FmhTCQH87kNudsAkbVnUKOiQ98gnLCM
d0vo+LbnkpE0oRpPEC/JYWnq9ai8PKo6Jt9CbC9Bf6aTi4Hcsw8IVFmoZH38NhuEtwT5kWxyTdJo
7gk+bjLpLeEj/moMU5aYIbNrR31xLD0ybHo4EJ7YqVzqSU4gATXd0dR66rRTVC7qoakXYdfgIu4a
TZZTOASLtKXTQgasvQoav06EMiQJZQOanR6CD+HM04WdnF0Q6/vr2pEZbq05n4tpiirmDSeyKvKr
bhi99yDP9ss8sOkafojGj6zBatGYOo/JbPubpsr5glWFvqAVJypKmdedDHVlD5UkNIGxxaUbhxOa
NaBre0e8yUD+hDbIsvfDs5BAwIZGgUTQL1IrXGnQggILvYBCi1VBpjZyjtUJzaZyzTIv0elcxA4y
iGPuHKR+BpJs2kRh53QyVFatCWgdSd3a5rQuivaDAp15pV1r4lnKNp60530OZ0hevNfTaRWA6i0G
eJ4UPFZL2rliUYMgsvs/diMtVODDWMv3M/awjjzUTyeSQm1aZgZd+CNB513Vj2d+7c1xU/cjpN9a
RZXQZ6osbZRV3byqZdtelGXAVmVJ5wvapvmimT0VV4SZuGezOi8mpc/gV/7kgmAVLHSXs03WYAqq
MiitVvs47sO2Xpuhrt+VmhBAM2wiDQrsQovqCxlAa0GDqK5SGg5RONkwge8wcZc1bN2PYj4es5Fu
TNDyldYSWnh6EiYyVQgakifEwkqfx+OY1omVRK1t6/FFISd/XIWB8V1UcBuAwhD0IFvBj3SdVq5g
iVePIYl0NVXrvCvJ4ZSFKWhGIztTziOX/TjEvnanYz3PK2gDBSccatpVXuoeEjdDJ5JnZwKCzAJz
euZ3VVxmwxhLX3dHPSLqejI2+1LJsYtF2eoYiTk9ntDgn80haT5IiPpr0pXs0PZ9faIH2m5m3QdL
D2qrMwdmx00XpJdSU7LFNVeHLAe+0Q5dd21p2VxCZOabMjT2E266PEZhnsZCsiqLawV93CigkhUb
TkGZg4e/idKw66ZVMDfVkGRAYqbI1U23TLNiWAZO8PpU9/6gk87K/KQbaplk1suXuexJnBnudARF
axYjbcM2wY1Pyph3PWkjRAYGHaf0HaFeekYrZeYYB8LgqM5KwFko3AYfK8S7Cw8bVkbYd/ada+o5
LlAqz1hrq0NIfv1JSrJpCTFtWrmp04fDVGUfa6T7PubSgl9nvdcCxRPFcq4HUNYxEiM5zuoiOAwp
TemC1OJ2KlghN7XWzWLoWn3ISxd8oEq06zk3FY36XT9a85CtNA3HOYJhpPqLMtBNXKSzbb+A4Oii
tJ/bD8CFu3XNzJnOvPfNOLi19nwUCcSCiGsFOm9dIlFFExMt+P9MP5ZhwUTEMmk+0MqWG5FPcAF/
CDfpoHg8VZXeZNCGBB0Tp6OL2yYtz1E29GhVpQMdNyyfenFcVykqbpkXuO4S5RV9I2tDxmVbe/XW
gSts0xTrd6bMvJNGMpB+UgMJeoEsXK0S8/C2zqn1IEml9J3s+w9FJbyjiQdjeuRTkPcZG2YWB63y
Y1+RgUBLEZ5/CbLOpR55BR1wrV08qol9QRMOLiEVOr4ZQlB3L1rnzKYNkXrT2QYoAepGlhDU4OC0
r0TzRVYO1N9Mhew9tATI9TTwadPWdQD9454dQVee34oqRDRKsZ+vPajJj9OcjlnkQb3xBmcBO9Ej
7GpRlOGqRw2NKHQm2GWRsuZjRVlzSSFav5mqplnn2uuX0kkcLOsi4ywSlI8nZE7JmgZKLkIH3GWg
aRi1/RC+c5lf8jOHUtDS++LSEz0/ynEOTTZayIVfmLSOc+E3/nsjrPo4BEDYI1ur2UVVKVuyACU/
+MT8rNFn+dzkZtEqPecgJnN/USLPumjGAl0gTQyEW09eZEMwfChtjd4SbyBvYGKiOhTIBUtMRnOW
lp58q5nINsBqijqCloR1wLWGPCHa9qCSqWHVwKzDEQoph3EM7l0EEzYr1HQu1sNsbkM14iXvPQ/q
BJn2b+2IdJ5A10f3EdPFeDoVIMUs5nnCJJqzHoR6WZlxnaOhSwYpN6kz4+cM2jOJsVP2XoKIcxIS
WcVelqFYV5TE0MfE8dxD/qzyJvbEyDdZBZJu15YssY1wdUz8ygMuxlfjmJfQg62Kyrm4SEF2PapT
7dEqKocOr0Po5Q+HzuTZIdAZk0wY5dkV0AZ2RV2XjTGvIb+vRB6i86Ip52iYGDwKs2Euzi2xl7Bq
GeSTWlloHk4x9BwSVvrh0SDdtMjMJKtEO+s+1CmbozQPpg3KcbuEpquEdETEUjeBF0HZVK5SM8uz
fp6CZUvhGaWZ5cfMa7JISQtdKRrV9DbzN6PVH6Bdt02DELrrxSEOP9h+IDDa0KddREfPfQZ+aZYt
Cuox0ePUv/eyqTkvrcoXpEhLaMTDWaxTA1Ml82ryO5YnrhArDq30RBaihIowoGvQi9kq8BVPkGZ9
c2pAmIl5AIo+6qp6MaY+ms7/L3Vn0iSpDmXpP9S0SQgJsQV89piHjMwNlhGZCZJAzELw6/t4VJlV
WfeqF71oe2ZvkzF4OBruPec710dPwvbcthu/E0njHiteBUPqWK0vyiTm1c1FlcKGIAfuxvqkR64f
XVWxcQdQZf3rwqaOs7Jd9A85QW23AdcqTwDSsEwTJjp4Naxtdm0jQ7/zdiS6SLlDW9k6HlcnOXqV
oQNdxqwomvLI/RKdEPzs9nCv7dXGM7nXS9yHqG/Nu28rFp5d6YJcLzQujklR9PVRS22vEEDmLqUb
P+JPBtLgaHB0zNHPeSzZY7SEI+rqcSUvOG0qjoU7wzmsPCgWGHrwxAp3NmVyHQxAC1j2OxQ93aEs
bHldOB/TcK6D39tSTOPBiSk4S61/9yxIHuBTVEG6bmH9d7Zx+WBwKuL2n5oyHXyE7mFeizU3EbF3
ca1QvQWOvHdEJY+44PpLS5bokiTBtAfgNe8jH2JN+Lb4B0e+3hnIrw+eqxAFdAyMo11iilO0C94D
seEMWX1R+CzpLLiNrhl3cc37520RUZH6KWT3Q0ESeLGb/811XTytOMUPYQlLqpk4yjJq62yux79D
BBBLlKTPY0473JxlgaJzozmny30xoChQC7swPKGdXk28c4K0bx20rZ3ARZPWwFR2jSriuxUSzjud
h/s+FNN+NO14qNtw9Pirt+k68NJchBliHCRhPR9b9Bh5UlbhiUR8fYoAdmRRbS91W7+JsPkbFPJh
crJNDa0MYAVD9qqyC4xKiZtJj1kbx2Mq6LQ91H3ffMHqnx9aVF/wq4vyWgExOApZLueYfprFpNM0
RXvDTEZKvx5ZEFXopbYlX6u12VNcSGUKMq3SmSrLo1BgusB0pG118oqfq1VcB1tezKbEXRmX9GKl
GsBusMVkW8e7vKYuQMnY/JFLX9J0dMtrh820j2zZZkKuXUZgBeSVdOapXFHRFkMZXeQ0R08RbeTZ
kc7t4LQneRxIdSiw2y/zGnubsnagKEEt8JK55lkMe3wX+KHOW+6PRS3EwQzqLM10INWSU1kdSHzz
eddssRwAFU3UuWgoOIJQ+8sApylfBe6mdGvb+UTjhu417HE40nwYMihuEYgef4xUf+wJaogtcjLj
oRjTUuj6VGwNzj/n8KiLrg0yOMDBrh2rAO52n3wQ3kWHsVjpj0GiZE/6sj53fptzGtASTiaPdnxJ
3HFzOvwlmWQ/RLx1z6iA9WkqlHs3tmhPzHZgrtwMLW7rDc5KLqs0skN1HSZd3VVNv+0IirYvzDJG
C007aHXR1P5hVc/TIJquHuzU2BQ8X0nxSTzuPrbCejU8m1Xw2us5uEDyE2m3JOMxWOv45MM5uVvE
krzIQk+5LXsNDggFrIst242gLHMed9cbY5VR1eaCADyDf5HHpHnWzhvUCXb4TYWN8iZgRQaDMjiN
LDx6swVnwlSzA5423U/JNJ7jxDzztsq4tCINo+G+DX/0BHCiIbuNyX04iZ+mWh7sQujRVP5FJnpf
Bs3z2gzHwtDbtSTKtKCty1Aa/hjK5KNpkjx06vcAYQOgnOnzUtrq+UYjHZNJ4GBfmL1GZgmxjof2
lEhzkbxqzqWPtosYKjBiXNbHG5cYrQZEnK7qY0GsOi1TXR6Ym18IswoKpHVZWKPB21wAsoijDD8R
juYKNqH5YqFur2aO9ZapxYpczzgjQxIcq1aznE81OZRJU+xbExcXX/NmFyTleEyAxhTArXR8VWVY
pNLH+TZKdxpqUx9UfKJzdaFgAzfW9LuOKv7WdfF0JVHM3pSOOpy5bkp2HMzndjBN04jUFKucM6nB
RW6j6t6DJalzydCibCJAFbYl3aVqiXvp4ubRcJLqlePrndhVoT5PTf/Xeg7mwqxBk5aS2B0O+DOB
Ed4PtNlDYupOWpoi65k3eQhO7W4LqctFHJIvhr8vLdvZTFlsffQxB7I/OS3lIyxkvi+Io7mF3jqW
dbdzvSd74aZsZgXBmdd+MBGQZ1foER2OT9anBr4VVOJADPuJy/CAef9tuiwEb72JTRa7JdktQVCW
aTfwa2OjKBedWK7xWkjIx+1dqUjqN/o3gkWZjlt8TpIXTwyIM/a4qvrUTOpzKee/azkIBm6hRSEe
9r5OuSj74wg5eI9rM8gWXvtchwHZtUGz3M/GUXTZgTri5gJcw480HvMlcvlCpEnRhx+lbLGh4maH
2/avWML7wHK4+fF25AG9cOm2FLXWvnfu5xwu5ZB5xsypx3XwMlCy3rOi+jmzcMuGNnhnKuEPDZDP
3wFn3RH/Dv0dZUuMBuLEenRjKFGCF5+wu5b14CM8yeK2E9c+HIpU8/ADB3iZCtLzd8YamgeVWHO5
0vcmFkmuhRyA+FZ71NDZ0Jlsbae/M4FA73A1p0kMTtXMoPfWRvwzcXgSlTo1xmfV0rz2QqG85Eum
enfzGFi8b4oONCY71Hb9APESYfcEZqeWgqi0jurpBU32uK8jdacLpw4JnR6XoUapx1T1WI3sTbfJ
msUeNBGtCepFCsUopuGcslHtAbuoLFJhDSmPRvfeizGXtbO5GXSRcyt24Uh2AqTJkHHqzpEBHUYu
3aIUtqN9mXWTzs6ei2RMjmqc78WW+CEf5znJ55Y2r2Xf+o/ETme9waSp0XCkTeePoq/9YepUaHc1
4JiTmsZ5HxhBTwGtwqMZqXvsN1f+Kg0dMuxQ+CzjKwOquDyGXTrT/k8Mnet1wccjnChK31MFZQiA
q7uCn0NDLcQGlDmWxyisNXqT+aFsILfMc9u9M6q3o9HrXKYqkGCruk6nYOyGvO/W7hrGUMzQNhR7
F2/iZasWlRVkA5K1RR5aZij6kxAapmbgVW4Tfw3ixqbJoj0eFCkPHWClXRzGa5L2HVNvjvvoHuts
F87rdRXFeNVFtAGuJlC9TpsO5Q7fO36MYxScQnSKu5aRNcfvjL+6rRiPLllekkKDWG2rQ9zq7jAk
nXkPLJTvng+PM7N4XYqonYFvkwdFAIYW9zzqZBdAfI0iVOHdsyAOjgvqhHWLozIlQW9PW2e6rF+W
n7wFErTiFD8JVUZ3NQlNXroqgEQMAq5PId+gWl48k9e47HibQhfq4pxrfB2ILpdXtoJC1fM/MaSu
dDRr+GiBsj7psexpbm56OKYGL1BS/d6EYfnDbNxcR9nas2XCd7tR6QIobzFakxar14fFVObXoJfp
MBnG9y0qTRRUZs6bCDey2sig0yHuwgDnwlrTu4THQIWdWC+W6+C9CLst1R1aj90YUPoKt5quaSiN
GYGkNvrqR5RkcdHRo1soufi4tFidtgFV61cR38dMqEsBdu6Ib2E7Eqrpil4+fFdJzQElif7fWHUo
HYtovC4DGiYbMEB8lpcPgWjZoa8GfehHiwKIip6CGZxx87qu4VfipnxA8YfRV+GQaqgU12Tg4QtI
hfJcr2H4ioPfPsyCVQdX9pNNydD3h1A3oFk8aUKeAjLzYLb7DldfvGVr1CNhwHuQS1m7htVvKXBe
pIov5i2k8m5OuIWYudhH3bcioz76WySEfRJG2ypHRrH4U9SqeUUZ8hMYtAF6MjyF8/gaJgYI903w
mrflOG1rtzeonS/eEyxXDuELuJ9D3GKzvzuu4qPsIp11ZUF2roV1WkIezEvkHR7J7HwGH2GqYQdK
yGYmnLC1Igh0oMjTpo33yAd099KwOet6Hx+manpzawXcLxx+KNr32aAaezAhF/fbVKrnNRj7X1Ep
gwq+Y7wckKaI+myOWJV2HI1NWbwC+ktOwF5Q7sxtKuR88UoDjRden9cw/qdQ/qdMN1NuIEHhJAD5
mrlZJq/Av3CZjJvx+TxRexVb8TjH26MAYPtUxdJn1NXdvp3CL1tJLEYOatQ3qI0HvbHLqNfgtxNl
uSva5FcyUXkUHTIQqJKibHU1irCEdQEsolqfvAvpEbcuWuPwrFA1vWlwwPchxfKzcVCeZy+DIxq7
ZYfi/WlSIkg9jKl93E9XikJ9lJM7sA2q5M6F23gyow3u3eoTiBjRa9UJ/DrTwF4ZjE6rQLh8DjUk
/AF/fN0BfmMPwdaTK/L1WyoLrs9UAj2ixiRQhoS5TNY/03DA5hxsnMbLQs/gQF9WP0UXgFcvBJso
JXzZDy5Odn6qX9ta36/TRrJKdBFsbUDp6WYwBibj80aOwg7THm46zKQW0mi0mxKHM3kB0HpJWjZV
UAGGCIt5KaFXCxzINBm6tzUJxJ+Wx1AtW/CcKCwAoSZ8PLVYhvkqO1D362a6fYdj8W6qRgD327ad
10nIO5lMdWY6/cZL8SRGneznKPktNL3UvrxKqN2HiI8oBVf2lKAuuqhqzoYe0GYzvK+z/uCuhdA6
dlXWt3EamKdidFW+wWB5GThrsjBo62dG2uHSj+2Uu1JU7zzU4ghQHCWNH1swPjIvNxrnfdVFu1h2
waGZEiSRnjy8prtyqfRZY6/9bnyhiqyO4d9HAINoOnPsgNLyK50RT4Dn3pCd7KZz6SLw5XQ4YTZ7
CxKSb+ogV1iCs0K1kOp4xXXS1IXNCI8IJEdhDwCaEzxG2YTvpK+Qt4jnjp+kr+0nhdaA/TOH7RU/
VJ+tXN8mCYmqDsJ9i/PtLllrHWeB88HXZlCY4T5cntSyuVPZWQM6FgDTB1dD8Iq+n103LOV3b2uX
eWjsVW7manzAuTD2+Kuj+hfoVfdVxRP6OogGiYMpZAzfLiNQcQP1Nprf+TSqBxd4bOPV4CHAY1qq
+2Jb9Jpuk0KZWXcsea2pGE+Vb8GLNANxPxdM7XqbK1rZQx1Dp7Ilby2UzChqUQ2G9UPJZQAaofaA
1kFFLxveEhV1GWbkqLe5XoYT7CiUcXYO1R4ddXSM50ZtqWi7EF8bNi5LzOI+dGy/qoYF2bROX2jL
A+RuVKtz0odfNQo+GG4bBKs00JBExpnIiwsnhZOixX/53NnxbhVthZKS8A+rDfYS/pmMdwET4yer
QwUaPizafTc7/kejIN9vLhLAr0txB5fV389Di9iIgyc8iGXad6rmT7OIcKJVcYmF0sd4enMl2DEI
igH+E+AOjfnAN6ULAYyROUR8+by3kw8Rx9HqiJDOs/ARbMi6oKCpI0QzdKHruykQ/gXKWrXvwYJs
m0tIhnxEM6WFEYhkrZsGyxYLX+UxLfhn2/aT20U16c9jUDdvCAfQPIQqe4x9zR7qJTBjFhdygRUd
soz1AlVlRDPCyhgXn1d7OIqHfsECLjf521ak3Mu+0I9Y+P1uC5L51IZt+EBc9TsZoeilCjVtOi/u
Z9RNczZGZb8z0fY4V67Ow65JUgDvcwo2HYDL1Gx5v350Kjcj6VMWtvdwBFt8f0/fyq7P3WqGQ6Lk
9m5dRXJftsNu1vOSe08RRayHM7McXUe8DUd0gdUeKHjxPHcEZ/0sfvliqtadtrIHte6GOy0hfnlI
YM+RKZAG05ZHrzCbEOxAiuNpsYvaTz7wP4uJ/q03iA4mKaIHhJaad6twd7RGkhRTUtTTjGzAwXFR
N9mAoJ5K4aKILQNslFwUZEl0HUbr12om03McwvDZhY0qXdYgs3ThyYqSoJQRzUuGO5mbOCs25l/8
auhR8dkdIp+gQWtvrpo6rVEL65S5eHe7qWM0HgiFAeXpAASkHe3Ju58BLSHnskJNcfXNmKW5Vovb
tbx7RWeGKmWKhoNsO3anF+32zVqrfDXhL/hvxQWFiL7WqCazpkdDs6pGXHiHo9ZpXe9WeH93ta74
jzjYdk1Jlr1WbD2O0xQfTdcNl26jam/mkTxXS+gOMBkgc07d0kG7WTuAUXYpXirnEezEtsRPhSkY
9zZCLCOhj3hXI9QHCEfd0WLmGdw169N2A7qYVZ3crnbz8b91tU19gPuCHhCumz8vQ6IyGW1YPdBS
X8stmh/Y3D0G5ZZbqHl3vZ/EKapjDTRK8PZS2hJiXE/4hi8Y3LzXHTVZsrX/kCajNl0ELJW4ZfOf
GujAfgrq4sjKGr+vHbvwQFEoXCLij3Wz4vNxELOgu8QFS5yW3Kp3PN9fa9jrg4eIgKsLvnpaNhRt
my9yoccPEunqUEUKUZeFVnxII8h0EHfg35EcY6oCxAjYLHaLEbAUB+ou6+ZFJns7/5xWtj7qFfdj
18c6nSo0BgNrL7Hl45h2guOygWeO+r9fK/U89bKHXKxH9sBKnNBTSx7hNezVgvXb8PWN1tz82YJG
vSIzFP+BA5dc+UzPatYMwY2hCKEWhctgcRbSGkmmoP0IYMg+tLQHe20txaqgQU4M634tCdJ+qS+c
CVOvBKRg1Axf0EDReYQ9eyhDgtwB8brFg2seYPz7U1vZpEtHH5FL2ShsbT3BYAp4jwB48LMY/PAr
qVBvZKJ15AL1GbcNaDb9VUCsRJsQLeLAFqqPYHaAHrZz/wPC0E9VbZ+LT2pc42J4Y2FVn1TPN5Pi
OlUfFP3nj2klsHVmQtbjgmREil5jRDeFLIiR6FnyMlFuZ4y3T3JttqywUjxMTRPvwq5ejps1bsug
9E17OpZttLcInGzlkupiQSc6Bdlas+y7wTGQJfZbPDzB8aLpoFoKFaMc/VEGCENsVSAPQe/DpzYi
7hoHcF4nnEfPgDyCbIPSn6No9481L6NjOE3lRzVZ9tabyYB1ALUCt4cA5ggidxjnmz4emIHe6xDo
PU7uRsLwmsZsGUzeKn6LZ5a4CZRdIbQ7ZZoUAGQ+BTS8krm22WRDQD52E2GXtxIpY9ELu0Pq5p+m
asqntkCQadTAGQZTb7uQ0dcY2n6mMHfwIHCa7uDvNtegDh+5s9t+FC1PQ77F9yswUPT73n+6mvWg
NeUinyKY3wNapC25J4o2zzBpk5cwiPwjDGzxGcrKXoJVwFezxJ31EK9bVpb1nLG2ki/RCpdxZdPH
CB3apMM8bHdMebMHSTMccJWCd1Hr/ADM8hkInrl61FxHnYwsjxb53jdDlY+6VyglpddvPXidx8V5
pGvIHOl332/wCAK5AW5Srss6tt0NWBCZNYVjabPGp7Eyh6pZqjNvFOTIQsqz5vy+K0yTz6yRR9uu
9gQtw2Wb6hrsCL+caQdwZtMD9M0hjpuskCv5QFAM1Adj7Ecg2LMcirfEd8tjNSBmFhfo4swwlnmz
8CpvvH6q4BMq0FDHSCIaMSbJell1B+W19vbetG7I7GBODOXsE6L20A3QRF2TtVkN8guC3XVx0h6h
+33JsXuNyHopSxhGMuBn2zcwbYgs56MuPPmohh65+rpJDjyKmjc6xzi4JnjSJ6vtmbZivkATABMS
cZ8rGvbvtcEbJcdiStEm9zIdYFQTmA/j7UgP+qwXS70v+1Ifw0AB62hnYDuk7/aLmSAA+HkNSdqV
8GUr5JmecEw7JOIj43e4Odo9PElymUP3txsotJ6x5MdCLZD2aliR9zi3OFJpbD2DJ4jgTpf+1U2l
v5e2WI7JLLdnIJb1blMFJKmE2ucexcXzMq3hrqya7udaO12l1ezdxTdkzCrMe/onPCve3Wh8Wm1o
SqFIF73BzkdSEfZS8sOqes071UI1qNogNzY0O255ddILIs5NFYdPVAl1z+wIoXyr6iFLFjY9Qhuo
vuoFfnKqOhtlDEIkcAdkGFYxRh+I4nmcZ9sI1dDzy7ytyZCtxtfgthT8BEDbX32RRGcUKuUXRELU
EPomRbFePyk04Q0agZmf5fRxk4J+kAJUVpq0ZPq5FSJ8h7qhfoJP2x6gbbBdmRTBbhsS/bcKIvq8
egHnoGjr10IX1Q62ANp7G6wpS7r4BbPgyKGae56FUlTPDvnYMuuiuT5PlTb/Wsrci8X1CmNmLR76
pOcc7AQifM2ko10A7Pk8N4zt+xF3DZpnSx7rel0QeunFHSyreidbORss+Wh8gGMQvTQzGvCgXc2L
aYNPPQ5yLwbcn3NdnKvSj7Bz+PBQ9p7+5tZBVjTYM6ltJ4I7UQUAgxAmnvotPI1GBynkGfe8bbCL
03CZh7y2cbffBggZnUasHnMe6L9Qy+ICQqezaRfMCDWvxVw9ChQHe5hxxblpsQ+XoW+wbNHqo3WG
WgA3Knxe2rF41knS7kqAAK+2UC+4XVHzcPTSuH7ZcWjiGF5aZS6jqf2bWKrtuN7mU0QBPt83BTk+
5KiRzY9EdyvE6KCoPlwUQ3NLar1AdoC+jUQLfKFABWYfYwAJ0s23HFWnxEFWcO/GqWFZgpYzS3SP
6wpe3wvUsOnIeXyj+27ae0fm8R/gmhWTPkr+svV0O7l1rjM8tzFF05WcO4OUvYNFn2GrIk8cNQvk
kzGGrrAKsOrA8hSWJRzsxt87NT01G51AxiFsOieF3IMmQ82JwO7Bwrp5GR2SXaUbOeKqfYiuStIF
fDq8939bIDhuCgShDWIoqAVHhpSAaE+tW4r7Qc/DQ1SMiENSvP5yAyiYmjiSeMvpXxw4wZ0rQNfv
EMOWmABR1ziD/gdYMa11WK+IbS+cZrVs//K+LXaeF/XPeloRVlBAht9EDf+Dg756dLbQvxDHcvec
wXSBTgsY1rigxomk7dP/kwTN/0/ZGIGRNSE+pvG/Yd3/Rzjm/xh79x2Q+a/v/E8anv5PFoYC+SWB
n4cCETmY/6Thb5/GwvFwQVBhOsB3DOa/aHhAd+i/OGbnS0kkQPn/TMhQjg+Yvg16jaTEh0xzIf5v
gHj8xP+NQxecMzC/wOKRj2FRiADAfyfilZFqREq33I9o8MStZ29u3Tt20rxP4K79Be+N6gzjz45I
bdx8oHrcu5sGILaG7ZNWW6i03yJBjV3wNN6UA7oV9oSUWINQDXSF+KYwMFnGp6BIABZBG/wz3JSI
rfYQgWLfTZ8IMkOq0IgYgmhG8f0hOK3ep5uq0f+HwPEfYsdN9wDlKE9qQR4ZwXSeAMHR6LpNiYEv
87duwu3yVaht2K1WXuRNXAHQ4TL+rbjg7YD64m5CzCCk2oN8hzrTDNFwWgByvdkmhnpjcclvMD1u
qk4Q3RQem5TNg/nWfTSSgDavgoTfzYVU9uBvIpG9yUUJkVCOfKymU5fo4pV8K0shMTeouRcV+DXM
esFokpsONVVMPUx17d5vIw3MDhwFXASyWTjl6z1Fnvqo6Lh8taRpfgXspnaN9Tg+TAZTjvLlJofh
4ODvBVnYdWIseK1MTD6C9qagCRa709q75ckVpd0N6Df/yG/VrRT+9sJrBsgQr32uoPq3cji2N72O
fEt3eMz2U9z0PDCGt+ZOkRAvUkLwI6xqD4Zo+hA2CfQU860Ntrqs4Q2zKQPjDnL8W0ZcIShGVSFz
Ny7nNoYRGH7LjhAon2eA+emCjpymqFPttQG7VWBgD1TLsuo1YFkomVhQM5AtcVM4RYMBJiUGYYDj
TXJ300ENgdWdbIM4xmgB37ubXrr5oL/Qm4YawFXLGun7B0wdKw8tZv5kwbSwhyoB5FBLDcxmbsgF
Sl5xCmED7JvNkF/9TeqtorJ4bG/y76qxUAegT5+TsX5PmIcy3oYVpHb52vdLtiRDi8Q8rlU0WxiJ
cFOYO9YW+3KW0W9F5/Wibip0yeBfC3hqLB7GH4R0PxtENlJcBC7FY3ofv7Vr+61j43OD1Evjl+Pg
9WMXUpDj/Cy6PcYoLKnBrBCMGpFN2s/dfOQWNGpGwtDEkJVL9Yp9EN+NtBHPieHCHskEnwJsbfGB
G0++RpNu0UsxyuQBX4ThN51n4MXUUK8v4KBhVt18A4K3bwTHhcF9ocToquY/nIZWRO9Wy+ieI11w
pENfxzCiYVjAO1H/yM3NGJbGTjc4bPwk3/7HfLNCYksBo377I6UgwwKxQayPkBGqp6gHvQ7cGyxy
uMnysfN9idjKzZ3x8kYuLTcDB0l197O7uTtKRct5JZbfG9DxQ7owt+EnwSSq3UyfEfiDhbT1LEkL
NMKvMvHh29zEy1Esfv1Mbh7VOoXtcAyFjj6xvtW/SjjGUoQ6UO7bm/dFC3jjoL6QS4DIF8cPOuoB
X3z7ZrB6vhPhuj8s385aw4vq0N3stgpE1qu7WXDFzYwDNcquQwDjP8WbIh6rb/8O/i/GDAxTGR1m
MpcPkKDpk7vZf3qBQwhRpPmCKNHiqd7MwrEdp2t9MxALuiG1cTMVqa7lvf12GusBglIag9q4iJsV
mfRLeYHVrq/026mU367lcDMwAy4WFDmoLhCPofAnzdQ8SYQNnqPQwxXvEKSszt22xG9l3RCWzd06
fAHL3TJyayVi0gGYHXgPwBqNYr+iHZca0myaeDfsiqA1B9Us/bgzSlZnRurquCT2nmgkGFIa8CDv
GBzwClbWEd5T84QMwJJxbNzdSBpAsPgfGvrNosZiK+aSqRGsU/LgMNPizvhGfhmWqLulLNC8hJgK
hCFD7oKQAEjciZPPG6x152CXZ9oWEzpbHl/AguEZhqW4FkkPdhW6K9C90V4gIYAQajEDBXVf80nH
uv2Gno8ssgLMa7+H1fdDC8wiw9avTtSAyunDCjM7jPsTteqvHrt4J0awylVNVebaAEI3688qiPoD
n3l0whC2B8gBsLmRw3miGBt3XLfSnsqgOJNy4CJthSe7qQ7Wj7WzCug7LeGaFsil52UZdLshCvPN
1q9bE/t9w53ct1X3UZM1PNXdRHMxqE8MeFvqc3ibyp92CXqOBbEYiIXzBsi+iNwzdZG+8y7o9tJ0
0/0Qhhd8pOWv2XfHyDYdRo9AWhr9OP8v4s5sOW4cW9dPxB2cQd5mJpOSLNuSZ/mGYbtcnElwHp7+
fOnuUy2hLSs2Ik6cuwqXjQQBLAxr/cOx3lbrTdDatxBc94BqOXp4B78PswuQBnWoVkzFKxsBFhRY
5IX0ermEXiTc+M+pdeu4c4qbvkxgcCTe1m2nPTNNaEfBSL4mhzFzNffVN7K2UCQqf3qgcjiExyTb
gJ9s1B+bjDTwsXGM7l03Vn28d0uA/gdZAgBG6/SqztKyPtt1n56GbQcCPhnOz3pM55zE9Hxht8mR
9DkqMtVRLqQ9joYcOAdyG1z4YbMHiAB7Vfg/GlSj3gp/XN7mZUbqEUWBE4nH6gBbbjtWjv0acZS3
fJZfslVtxQeH1D7SKOGIVJuVLOunJEEgj+X+sHv+iWsPEiHQ0MqhK76xIXbvcp/kYzt6PGFQUFr5
qLY7mEVq3xfopDwYaWdGqajWm8LpQ5QLETE6mrzjj07YL68pb3vfB7tMvqaXmkJqjZCkQsc/1LUh
zr0j+4+tmJurFDRmNYjhxu/r6U4WSfqp9AAP1/vi/Y3lTPVlmV15tqldNYegaur8CkZjf7U0oYcu
hLykDiVMGfg1bnPHGbDEE0+FN4EX7Dc2F7JPOU/Mm3Uw1pvODtKT03XmNQiEkQNJeLf73JDUD+wc
EH3PWHnhuP9AGM28CtJxODnenpyHGjQSQFAvLjMv3sfyIwDQ/XDJDQoPsTHp9Cd7QKzMRFsmWBtS
dEE9RdPS/3TcZeZ2wlIEABLZJjp2bMSnelzqk+sbJ9/e7g1AV4DIwW6XcoPCDHz9m8d+RtWGK4U3
wEOLeJ6f5QiH0N7t8UAJLbj3KS7cpkm3nGs5JDCWrOKQb4l9BrIvT3MCYAkBmDfpPL2y7e1vyxoo
j8wcU0AQuO3/BXYZ1TqPjJTNVetNiETIuUmX7tW4p1ls7CShhoVTJSQF/mFM+hEG4uVZmq8zOaD1
jZlm1EzDYTiZaGidkhms7bCkTlQmBsJxrgzPDltZdiTP/MA/mm/zWuzf+2Bfo6Qwi7Obpc2tCW3x
M+MdSDjYU1MepczFWWYlONcUzGOTu9mNSIS4lzNneUJRCQJ1Ur61KYC/2ZI9uYeUG9zWZlPeXuA6
9uFCQLojQsP1QO2kv+UdUt9DU/N+7uaaHqHMQY9bbeuNN9n+zdRX3s8wS8LXPvJyh3zJ8vcO6ZhX
num75JO7Jn8wrHp8zbZZXXc77NKhEz/SaQ6vRFNUwDuK6c3oWsGDC6k+IivXoNXDQc+9yCnka7l1
NWXOnAJSW6eUCTJPbuweY35I97U5Vzydrsj++9cGrNV3SYGkEtnG6abNxYUTEDY3gCO3T4szNG/X
OvvS+iK5g2ReUtwNuitHULjbkGxzeu7gW1p0Z5H7VlT3awo622rfkLXnpJMJ1E7uTZQA2Jyn0M/B
xZfeZ5OnDMMc1G+7iQ2P+2P7JWty72sII/AGPS4WcD+4t4E1XmSmUjCMhwE2xH1qV8YRaupESn5f
fyQbik4+BalDEtj88jbM50Fwjq9CpK9a0X30xzn9HBgJt8zaN0+wYB+Qk7ne0zKuwxGlpbr6ts7t
fMeJupoHqA/tyfQm+IKofFEokCeeWeMhALec58v0gXpTTVKaoulczPM1Ag/WjVinCsxeSSmjLpOr
JYOnY0o2yA6Miaj+WtC++SsNpHNdUNULuMKC2Viq/scGS+RVBVoF+hHl5LO9tEac1MjOBC2vvmZf
GD53cd8aXrDFe1b2d8vUUBmjEP79gk2iTmjN14U9LgcoB+LA04frRBcaV6PYxtc1UmkwlPPtfZLk
ILLQcvtWQkLkU2QV1c2e/eAxZl/PXk/NMDFgxoVj99Ew9uUdtQ6yzGRBrIdGtMbXWoTTuctNeeWt
W1gewGPJ8LivNY+eMbDuetRljsk8kNYrqU/PIRS9QCJsRdazhYgDujInSct84dVdftmadWFlUcqB
/Qx2MJleO0Z29NEdFa1nH/zpQi3Ng79DLvxAhG/XBoZdImFcU2OAPWofuZ6aN6Xfm1Et6p/dsl4t
afghmAKaseb8LudIPJRgOK+GQKTnzQVrSgl/vC75yofObOdv+2z1UQhZ+ZPh2eEt4pHJD4M7E1gp
lJWOcw/klelxI5g2ArB4JW99UmEPAgE27kaed40+XhcjY0qeKNxWyOaABkzSvR6aEo1lrLdd07DF
d6hcxbYDjyVbkMfhqt8G56Qvgh9muPkQ4QbI4VuViK+hb/hgXIDhfoI7aUUy3MI347JXX7oVrOmW
JfkV9P/1G6S/mrOjbCxYxJvJXtbs96lhQIvx9hVFwGEZDiSbwUog7h0lpdiv4QGs78I67L+lGzq9
fr/IL5LzjS1+cK7F5oIqKZf+dTDapKe7UfoRICwT7bmuvR+9EfzTRKHhp7mn8wej8SmADrM7vKbE
SvFy2uC8gUEMHqrB6WIx2H/nYHRukG5LQJBsuXOHQoV5XCon/8TGMVIphfF1koY3vaaQb99QfLTP
BnWqL5NXcnPdRXXXEO6HbKxaiC2z96bq+/1Cj9+3E4XEBYmr2h7uSsjFb7lcF/LgpO121Rc2W03H
Ifoubbs+POSZV12Dx0K+19r790AUpwVANWiIGjmUU8gr5tZOrfTYVc3w0TdRn2wdQFPbUKaf3OIX
vSNxgkMICeIahLx98IZlJxm8yJuu25cv8+7MEPET9x44NKfJXjifanvNb8LZKr6nYuIsSpb9DZJF
aNaW0kxvezj1r5sBucYMwhdpfBCOUErW7rCTsW6PbeF732bXyOQhLB3zW43GITKjYl8/uyU42YNN
XQsZ4NE1OxL57fSKsoEVOW3Aa7dLjB0afSlfc47LB/Qz5adZdF60S5eHQUCqdQvs9i2yE8FHX5Ti
BoL0CtNs9k6LYddvvG7jikUhsYScXuTzF0uM/skzi+xtAusp7gdrF6TRS/9htxL0QwcT+IwMqldQ
Nrh15oWAAQkyMBIX1EgB94GpDb7JC6IkA1qyXzAm5sYbnO+wjjYAlBkgiv8LklL+gqc0l9yDdcGs
WBf0Sn/BsVD77G7acpjmqNlH/7vh8r5Yf4Ffwl9AGPELFOOgPGVCDEK8+oKZGS7omfyCo8kviBrP
pqYHRBiYzf+TzO6z2kj//2SPfrRTM/bbu59p3v5jIfQrQWv9Man7RGf+n7//r1RuKP4HOwG0ry65
YSskb/p/U7l+gBE6fxSYHv/3X0nef6dyHfE/JkBmD70sP0RL7KJj9e9U7i81FCSSAgFXDVWS8H8l
dvRUl8tAakW4wkOK/WkCN7TzGVmTVUSjB/3tADF2+5zZ/vq/kuP6T/MXHZNHOiWFMMptWRsRUUbt
KTMiwZx+SFewJo9y57+RRCGj/UgP5T/tK1puISk3imSJH4W2N+z30uKYpw5WeNYBLdDaPrhONybn
P//Yc2PFBD7+mIE5ItUNJ2G9FNwPFLHS/tBufoAn5j+yOL/5GNT1f/sxit6UCDsSJByB0USJ/LWF
Fnj9fjEL07/dAsCvsQEdoKfu3sl3f/7BZz7o4sT3+INkwA4rLj84V6FYb9psSiZ4X1OWR3/+gUtD
/xHO+Wd6VLW3IN8Xc0RoAjDPIJYbf3MS+yjLwc5uvTIr7NfWdFEo74au2UgNVy6Km6i5z/1LAnlP
lXv+04HLUD9af9CihtIbNi+a0nTueGcGsXAs5LadDk5lly4z/JFNGLftgjB6RAa7DahXpIFdv6Cr
+NwYX1buox5U6VbPlYeCyxIgnE8S92/erPkL3/dc44ogUUukgjcZvYjbvvhicmdDqmEq3v559p5r
/fLnj7seFLk/OJBRSifPf5rt0N42Rl5OR73mlb2hNRZPdpnnIZEk5k/WgrTBmoCU0Wtd2Rn6aimk
5GEbgSPaYVuuBvwaX7at0Oy+shvYa2pd6iHsBq1LumrzQaoeuo5QOul9gbId2KD3yTJRugBEI/w7
kpnZ+KkeR+OFvfOZ6VVrd0NgTuayekG8Q5Ti4epCQlvzEl3aP/f/aY3wn9izFanHsC3dagL8wKsm
2Ovz0ltQf6pls/ITmCM31PwZJcQdyi/BIg24GuNkj1eN31JS3BurWiOZj7yE/vw1z42WEsddO3eJ
w3MIdlW5f4Apmb1t4Nt9+HPrz42VEshLSTp74XoQ23C6SMj1wrlN3a3tPpdeADnvz7/y3Ddc/vxR
QGfwKUrwUkHcV+52bdS7+TZEJq/6170PEUosZH5zfj3XvPO0+TbhMc/g+PGE5gEgsmJ1H/y9lZFe
75WInmbRisD0/XiumAEYvXhtTAYPc73mlXie8IjYqq2AOzzMJXOwBatxGMyNaq/eDyjxXIbAOgG1
BXAka5hv0qLOHPUFNbk7rR+wlOMcfLUz8Mz2Y15C+ScRDMPdmqfd9kL/Lyv9N4f5xebv8eqpoUV4
xZSKuKaSnLwTdd1Nn5xuD82b0chCcY87j+Nf632LEtWIXjmhCWM4lo475rC+nDU8ZCX5IL14/iWp
+ygWUPPp/NHuRVwOqXSvhxrLjkMxIeP8wg9chuV3w6WENInA1KwX1lOXbLI/FSlP6Lva2Gf/Jh2T
uozW1N6aLxWF0K8Tid/mhZFT1Ar/2XctJcrhESWiRe0jbqugkje4GyWCm30Zcq0LxqVw0Yofi30+
5pkv63O57qk4kWt12vezOfoviRM/sxtcHk6Pl8tGxYoihJHEuDNMJydfRBzgSPHCYsTv6ffDaz9t
3pvHFf3BLowdEzGAiGf3PEZesu/VlQwdsb1NhxpfFcNd6it3D6j2Qsq2m9f4LwTFlwAGn/dCV577
UGXjwBrEk+2CG5AUycCbfQ9/ynWlLqEXCcq2UfUIYsJGFXFvSJwJRsvFNAo4zF9azaOQ+WSaJgsU
S1FQS07lGjx4HKVvKH/Venu2qewZnZM2BUgAwLMVL5njZAVg+kEnb4NelJnKPjHkJLrstQ/icVsS
G323vje/r9Ii4jI7M9G2zSdZk9PzZfpD1vtg602LKlnuAJ9hEfV+7AdJPZHftjEF2sAPaR4XprJ/
7O5edqD3RQTG1IoQCsOpyAdcqzftl8X8aPvzod42RbfugOaRVNwb2BR+L4sX9qBnQsJUYh/19cwA
bL7HpB6hJKILc0q21tZcVEro8+ppAyRM9tjm3XgwM+tzk7ov3Vqf67oSzZYPDnmt0j1OL1WDaWtg
tVddhv6M3sAr4ZyhrkS9cttjI6nDaxvhFejrgRvrtA7Q7+m0OnL25FjS+piAf10cMDhDDbZAr3Ul
moMGfA0ZRPo+2tkRkjRaSOBPtfZRJICf9r0wjZ4C7rDHnZVXgGYvXkGeu5//3PdL2Pz3cUxC7Wnr
TeJl+24hcY3Xx0+eneV8dsdSNvG4CF/zC5SQhZk2w5xMgIkTuO/CsS0iy21Lref4r1Tg45AdG65C
y+4vcet68C7xvDgVW6O33XihErIWVmsJHlgYSw2V+yqvavFarpVm15WI5aBGm9xyRtT7cB0DAmSD
BsrWMtPazXCVfDq5HiIJpYF0XQQGZr0px3S8nRKAJX9eOr/fEsjRPm1dlX12KPtWb70e2L/eugmU
qC2tfO7S+aIxl06ogErvYQu35oWF/0zvLz7pj5cNShQlYOBkjroqsxBdQcOxA6Si2XUlaB1E2eyk
CGZG3njobe53CJIketN6wTE/7nopoSMYg//vrrs2SnoIX+t2XY1Wj8JlkFlzFC4kje1L6xCJdFu/
TMejA7Y0Z5lUyMhEaxFmxykoMcDykcLTWpKBEq2QjQJ8gkxad+2fXe5CKMpTvcwWWkxK19e6CvKU
xkNMwqCtg2HOSn/Vuht4F2eHxwOzjo5Iqq2cI2+EK7hCJz1Qnhr1jqhAidU6k3aDeg1eCzM4aMAk
P6dit/RGXShxOuz9iLgDBpF1mbmwM7wHY0ZYSWtKVQ8XM/F6Z8uMkRKh2ZyQlvw2TNCH9RpXwrTD
G67gJjxFBfKqB7/IIZf3qDXqta7EKbLfBuyWkK6Hk/UaIKBzlwiE8/RaV+J0nVx8aGg53pHwQlIW
Jqp3MtC0HvTWjFBCFY2wsJ5kOsfU/Bvw+lDoYrnY4w+9/iuxauWJ3bdrzcmaDNUN8qIWgqfFFum1
bj8Np6lHnytF9S0eQ+cr4q73g+vc6zWtRuqwIYu9GSP4TOMN2+MDajV6uUJPKHEa5oDRrEZAkwIi
dAKf/qFFHldvQi+2FI+3mKYcjB47uik2MD08ohRyK0Cm6y12XzlPKd8uwKMCAzeX9a98sz7bXv1K
a8B9JUoD3MSgMRhbTLPDeMB+IQPJNzip3tYL+efJuMywcgD29WMMQcj84o7sA0DJdkvvpuErgTp1
lW1WSTvFddvvp3YV37NcJprDrgQpPJlOzHk/xd7WI3Rco8w/lC9VXi+N/OZx4CshGjY+Zr5GPcYt
Sgxwd1MLqc9EftabViVE7dEe+7HPWY4ZesROvXxB4kVzSpUYxewQmlBWTnHvwcm2gvWh6oI7vX4r
MQrYbl1yh7ZxmfzgTttrD3iTVtOeEqHtgng+EhZjZCYGyuxFcoucml5+wFMt7Cz09MRuIMvmm+Fb
aOoPAVYbeluLp4SokXFP71vGpMqa+zZt8V3O9Hbyi73N413LlcsGO8hCjXafr3pUTl1P7wT1lMAE
1YyBt+Rt59doTLVr3PSJVpnVUz3u8mpcEaOm07L+uM/TsRCf9FaIEpJVWPQSfTYjcrPye7+G98Hu
6+1TnhKPUzeX67b4Y7wNhfVhh8wTF5MznPQ6rkSk0yRrU+CvEA8GUAK7KRH6Dr/ota1EZFnlgycs
E9fCnNutYfrfXMxl9XZYV4lJFnbXoR0P7yX3VyB9rnECLTnrBY6rHJvBgOeJ683Ymfnv+/YUkMXW
GhNXicgMup/bZdsYTwFgDlDaaMZ1/ge9xpWYXKh3IbiTDJGVyaulorYPQWXUWymuEpb9NJkl4jpD
FFTenTPJHzluFJqjcjnpHj0/Q9fbzC4Ih6ivnTuPttdp1m1bCU1ryXFEXaG477Zj3k5BWtx0LrYX
ekOuRCeWqHPFfZaF4u1YWJnFx8rP9C5YrhKbazi5SxkS+SteRMXRdBO/PWFjj2yTXueVAJVL7eIi
TAylrvxmLPNnig8ftZpWwVoQDE10jRmXacJRrIOxf3ACW+jdI1SkVp/Ngnz0SscR25la82adEdXS
67kSoRjRo3GN60KMrubrCsAhgjr4gek1rkTolPZgI6cZ9XhZ3SMdgS9GpndJcdT49DBwT516iG3b
s49LjRKw5RZ/6/VbCVCIIcUATQBHhsp/QA4Jp1vvvV7TSnyuqFSXAXbo8WYBfq6gfpybutCDYXiO
Ep+tB/ULIHYfU0JCQGxv0alFcE2v60qAThLqSGYtfYzBT40t+dQbr/Cc2N7pNa+E52I47IruxIzO
218DN7h1CL5rNa2iqQBno8Xrt0Nc+um7VcprSPd661AFUs1JUOJcgG7dPndZNC+wm42q+aHXbyU4
8x1BkX4tsQfO5LF0cVFDIf7PTV/i5DevKlsJzcUgHzxL0UOknb0JsSe/eN35EpmYAiXq459/5BIv
v/sRJUjhfKxN2Xo91vLO1ypzPxuy/KDXtBKiK4jHCq5XT/zPiGAPPeYzs6tZqrOVKE2xdsp7x6bj
rvW5ng1kUw35Sa/nSoxmayfL3syG2LMhu0fo6W0uJl9VVp70fkCJU6iDKeSiC8F2Ne5zPCfzTvMt
bisxiidux4OZppMtvB/N/G3i+HplKBUgVQVbUncYrcROUtuxEdjjvZUuuRbS11PxUbaYTW/OWYkI
p0Ng6rvYcTXRaZ6lhClKvMa4DlkfN7OEMTeLMzx9zeywioUaexfhk5AhZ3t8NW/2q8pb9WLIUsIz
hBI9FV3ax6i4IP+9b6+wEtOsm6lIJ6SUe3PFtSK2IC06Vnfbm6Nmv5Xo7HOqE/5idPHgBwh/o15Y
dnqPOEsJzmTFsC2VRR/7jMwBhxkISlsd6O2Hv/BSjy7+o1N0BpYLHXWbDLEFu7yfjPCjVtT/l+ss
Os1b45ldnOZYLx8WEhXRZBq+3sCoUKSiCEGlFRtxg1Ifboq+/67KzV1vRlUoEqqZfgLWrov3sLeP
1uC+4STVrJ6rMKTJaALsjFqWSxu6Zsleix5YdgjCuXzhMHV/f86peCOwwCZafg1jn2aLQA0A2E6S
uJ1mHUGFG20lMis9Zh8YscFyO86LrP+eQoE8pdbaMS/f9WhdYnxjIiphYB2RbQMew35xYIS8s17r
SrgKsa6BiQcV4gO+fTR9QOwOr1/NvisRi6+fRRa+kfHgIh+KT5tdfiu3tUk121dO0zXvYZ+ujA36
wwiLj/XHtbL0zjxTPU7tdkHxYWLcm0BebYM5nJeqza50xt1V8UaIMTsberDyYtq3fzbbJL1yRSBL
rYFBYuzponHYJ7FDYlrDJumGs5gCxz14Set3mj+gHKsU48q2kTMj7wzLdd8HH7Ou0svNuyrkSGA1
Cca4l7Fwx/d5Otwj8Pleb9yVYzVNtsWpqhRicRN+bdoFEUKkkzUHRQnVjpR5YEyIgDiQsr9iuL5e
TWU9ay4ZJVRH01hRXvHamEjFHBboy8HYDBHpDYz9dMX0m0GNvqJ1DxHHg4chIHpXL4TSr+Lkf781
XBVm1KGi4UmIwvDgMfaAbd2gaGniOVriIhqm5VUttwULFbwmHSTYfexDMHT7AMVNdHcuFhH9+1DU
WDFQl2yvirJx/QO+iiTj07ULzOWwu0XXf1w625iO5tY15bcWLyj0krhY2icLNY8pEnJap4tfH5KV
eFGN6/XUGUER22LN3OukLfABtUyyCV8MkL3b2XKKQZwcsdLmgjrbjvZsiGSNWdn7dK5te91Pw1w7
zddV4Bp8N6KLUnwfLKwe4gD/1jnuV773JMcdWyJz9oJjI2wUw/1NIJKbWi3Ok37QwAszoWq/R+4L
Cyvbx7ggH/o9Ntsw2M5LXc0uLi5u6kWzWFxS2KgCI2tWyRqlEyQSEOBEpEPgwpL31qsFCcrwunKs
0Y13RhuZJ6ecr3fEut+UFW/rGAQoKg9F0if7+8oqWqF1C3FVtFe9upNfTk4b+17WkvXB+y1FC0xr
eapIL8e9qHR0SEJlfv0zccv3icj1+q3ivGYqMWtl029vSuIB7e/Es7SSg4glPQ0qLE+dzSKDFNsh
oi6JgeRFWFmt5pgoaYLeTB2/pGgXp3ZRHNay+9sveq1Lnxso+2QBvXVuhNnG0zZJpCPW/Kp1xlpv
KwuUjTLzc3NqcJaM0750b13uryD/p/FBb60oG2Vf41U9yxm1RMSoP/UBnpE9qoGj5rArOyW6OiM0
kbCNQ5LKByxi8BxN9ZhmrgryMglhz8UJJ95amdQnjGIxBOiw8z3qjY1yq7Ga3NoN1H1iP629NUKX
CxMfYXiYRmr9gAr1wjpxSYxsbGMKVX8v0r3xUHjU67yK9JIIU83dJto4M0NwZOOAXCaqXYX9t17f
lXCdvQ79jcmWcdWFKF+JFq/fI9kOTCn1fkCJ2AW1MwspJy4IpuUeJrEUUZ7nmhcEocSsFEtS7Njk
kI0Y0QmfLP8ojcWM9fquxOxiQpX2sJ6EVVtVNz4SWeMBu2ZfD9+PM+DTvXIomhQgU8s23EziJmsc
8ytv2k0rFewKJWjFinNsPXBfJZW1XiduMsXCHIXmolfeIbZTTWF+OZ2KvE6Pw9KlhwnPB81Vo8Zs
b63Tyjs5NrbG+Ymu6/5zryeUkrQmVgV9eagKFiivy9jzxWxclyFGt2ayLN4LtcNneHV4lD+dWbit
SeJXQRPjJuX0H2SZzyi3igarCJR/jQ8Qzt4YBuLkJ25xZXhMQx6j58zwvFZv9lV8GKRglPIL7p/L
1iGsZdQFAhR11shK6xntqgAx38S/DflTdiYU9RN0a1J4Z8gwjqbmJCmxvZtTD73Wxv3LsXLsSJZi
cQ9F6c6aFyxfCW9/2Ou+sfmBbUI1Ndunz0Nl/NBbYUpoVyOGN+G0N7HskYFcU+fvffR0O65Edtrt
1jBgZRbPpnuubIxS7eGFd8vl23/zbPGVsK4Nw0wXFETi0Z2HY2m4lBqW/Z3eoChRPeLlkFrL3MTJ
1AfRlGGwUHu55lGp4sQWgT5Pw4zGOd473+ticX70BseNVt9VoNhQuE3rNlYdc9d6I+b9VdWlX/Wa
Vs7gdKXOiG1tEw+rnd1YVR8c0Bpa9A4xFSqGzlSOEbtTx06Ja8EBT+buJhNTk+mFqQoYc8O1dfzG
rGPhNcWxC4Or0rU2vXNAhYz1sknTJET2PHSz5Xboa/coxmK+//PAX3aS3yx2TwnScCk33FQ536vd
7bjym0MaRpVptW3k86pr9O5YKoYswEY38JFXi83JGSWakmNxCS0zbPXOYu+/gjYfuhl9WICduLKO
5rvUSjSXvRKyKFmMgdnTd7Jr3invSeXvE8Zff56AZ3YbFUaGundglKACI0v0ybt5M+T7JvP02Eyu
CiOr8saaTHuoLntwcC9rx4vH3Av0Bl3FkkmyC2ZSNxXFcLISbRfcG26aaw6McmuetrHZJozKQQgg
4XSEfNg97FXYzprtK2crgjQJmpB9hZic+E7u6HUtss96c3qZ60fJe3c2qVbDEIS02iZoCSI493Nx
Oj3pDRKVT5tHXLlpsuQy7DJISDgOwXXte5Pecnftp623djGte0/nkzQj7WShVI6kiuYJpULKQn8X
m4flY2wto7Wdmhw8AvLhTTHrJV9cJVoDnF8kN9sqxjgdn/fUNO9a+HzvtGZWRZVtfk6Ga+mME3qP
a3tT4Gr0xrZRhHyh97/AUr/Zj1Vgme86NgZ4E0vHnzw0bi2rma7ycu76Mw+xyT5DdMX0vfOqtb01
Nl4Ft1IUXf1gW457nnx7vxausXmoTSYT6gr4yZZv6waBZkwauy3HdS5L9u9tsuVYh0rO3OPkFesP
p3bdV7Msxpstz+azk6BxGe5oYGDUXOfu/iGz4Lfclxedig/I78rhxIMNW3Sz7pdjZoL8fFPIzNhP
/O0hf+0g0zv/0Bt05XIArrGzL4TkKE2s4s0cluGtndu4Fuo1r2w0LZqTFzO9MrZX86dvd/ehld7p
Na3sMbw18ZzzlxKjZ3C2le1e2+3wkpDGpX+/WyrKLjNNRp3uw1rGGIs7znU/7NVyCjdQD6eFF0J6
7Yd+lell1y5mPY+3NKsLUUNE8T02pOFHbokn2y6r9KPeOCl7ToZPFm9Ep4zn1kXxP8FvsbBfGqfL
YP9unJSrgWXi445AdRn7GP29B1Xtvg0wAPu24vrwQmbzuZ9QNh0zCUVqy66MhtXBXSMbOzyoD3NP
sh3rHBhtLzyqn5lyFTUHPAEhb79KsaYfy/I8easFOsyoorzeA3ThZ92ykwqiSzNyJ0lfMWiNbQB0
8z+zEWkeYLYS0AaCIyQCmjK2KMeNznIeHeuFDfqZmVBBdBhzlMEOB/dUpp0Yr8Nq8M5tEFL399O5
MrXQBa59+fVHB7xH21i5CAOZDoQEpwKfzbATetRW11YCe9jCLs+3voiF8MYzmOsAUxRL87GiAunw
FuIpPllZnLuBe5bzVp9wnNF7x9lKIJu+tKpKVMkJFe0b/FQObutrjrkSxhv+JjgO0fS+uxHmIuc6
t/XehyqGbkN1LR/CMjmVOVYdnvGq8zWzeCqGDljhRbA2T06yWLqbYhjG2PCc91rbpgqhSzyRzZtj
sNitdIik7N3DFlbuWa91JUrNsOwTzzTyWOSDfAXq9XOH9Ldm45cd7lEEpb5Ijdme8rja7Oo8hSPO
SV2lB0VFR/hp6wa2Kp6LEUWcF0V3kllwa4h+iPTGRQnPFfuzaXDa8DTWbr6ebXv5KHssETVHRjlp
sxYd/cptwlMzd9Ru27joW71DXIXSbdm6pnXKRaoap/zQTI2JO4v3ws57+fzfHLMqkm4Gnb/D8COI
hrk9gBo7opmuuSWqUDpMTPBnGGUOawlbvCaVmLskfRPqAdJcFUsX1huci9ILIVq1u41zS9K/atcy
1+NBuiqabvKbpBF4ZOFPulOzvQcFcPjzavyF3vzNuKtYOtffLcSp8ECxNsOZX5l57UEwShEOxaSe
8gGGszj3iG6uvcgnu7Ycu7H0ZuQ4pb+duylEAX6XVmp/q4WHDXsSOLnQy8CrKDzM4Sx0N8bLcwkD
ruvcMYMpyoZyaE5//vpnFp0Kw2vyfPQDKxOntc98NqitmFCI93zL0Xt7qDi8fiynfU4k9jgYQUV1
4C4nGbp6mWZV94srm+dIB+8d66L7tSCbf6xdoYWvdk3lKJYCd4VkpPF5Qru5Gtzu0Fa2HsbPNZXT
2M0m2PAYXUR2gdOcU+LmQ0biu96sKtfptsSl03SSERfZrMbn0IDAtbqm1gbrqCC8FKyp6eKdGLUg
aw5t2advKuGMn3T6jt7806PHXaTE87IbI5xwhqNb7mmUb57WwDiq5lfeL1ZLIXaM0Ki0sbdYy+++
uQutaxAOf0+7vmNm243TPET4jlRHlKtRhHETPdUT55c36qMTvwpHZ3cCb4hysfZnLxnRFzdKvRo7
BrBP++4sNhYr5ThEzlJnIK7GD9Cr1xf22N/vMo4q9jUtHZJZYhuiTVg79j5lfxSl3l3FwZfgyU3I
KycfSy1Gfa+Ra8GR7G+zz/S4hI4KwcNste6wHp2iFPbMKVyyDO9KqJx6a12J0x0aRJLPXKyEtL8P
tfO+zvBi12pbhX5lNSnlFoPwCDtP87BKO4mSBBjdn1v//TPRUdFfFW4odtk6WIInlTffZVOd1+fN
t6v+7PaSU/DPP/PMwlGRYMnsJK5V8BEYDxun2fbSY7NOekgwR9X7klkixtGn9TRt8lMADOwYtttf
el1XrtBlwXYAnrGP5Cq3Y153xWmoE62DD73Gp2s+lK451p7XR3M5zec6C+wDAsa71smHt8TT1rfa
8f29X/pozPbqjK/Vx90qPM0pVcIVU3R3b8n1RDLIxLHGU/kIJFUP9u+oQLBGbGLEIUpGRm30x2LH
Sd6Rm55yk6OqfSWuW/VW4csoH7vsuHt1dcSQWk9V0FExYJO1kXLu0+BcFM3+YTfl+qkwm5d0658J
JRUFljjLYk2AlSMMx+CjXC4c8v9wdmZNluJ4lv8qZfncVAuEhNTW1WYD3NX3NZYXLMLDg02AkAQC
Pv2cm10z0+XdWTkWlvkSvuD3XiTx3875ReGf1Qj/6Oofct04DFGuXqXcxwFK53PwNqj++Zc2UvLh
qdqGUViAn5Hs4fNVqHQGku7VVYv9/GuX/7BPQzXQYSNG7pnuegzgNguvrnmoevFre/Wj3Ze2YkIU
DzyitGHayOisyC9GYh+Hv2DENbo1wqW7GI+/yzxE/2sDifTj5BdgEDVAwqPcbxfro9aHcRZXwv/a
wyn5EP02QO26bb0AWgHt642+J/zX3ATpR6cvwjBURLsuzjnGH5o+uI77+uGXlsp/G/mCjVBlaB/n
EUjc4SHWCrrrynfTy69d/0Po2+twbNQ0JPt4CBdYqMc2Pl+ken/mJ3jZjP8906Uf57nqoNWx8AUH
QTSwR1fMc3drE1KWO+hUk+JUgsJa3bit+PPkGmyiP/ijH7ZvskZFPzejQtq6+H7JQlWrSO/aFrtO
7atiaVU6Dh1wNWlPRzzbl2Y1fXIalOZVt0di3bRdqrZ2Xk9VsQbFN0o9xu56gpHWNqXNunkgGInR
43XLQ6FvZlv4kJ8WgIzHNgWyrgTomIDETMvUuEQjEBqASdaAv45D+U2bqpvCNG6TujvRrYXdc74i
oU8AtQSP3mQtuJ7LEyzk/FwD+gfED2y+13qx4H7KKeAx8IOwhm+PoW45rO871Cxdl0JXoCa8QJsM
/YuOOiQyTdKIn53u8GUzjfGcc4z70nTCJ9Rm8+yj+rCt0wLqUkuA//w2oGibTOliQhL6lAleVl9A
SG3lW1dOAP1AyLkNpkvh9tWAyIwhvaPewEROe5hG2cz72oYtOMHDVuw2tGyiXRAVi80KgZUms5n7
lXV5NG+MXIVi5nJfs2nroAsbAfIDJaDPEq5nftOQqRY5qamnWZXwEVGY6EQuOhjgpuCf87HH/GYz
VGXugOkrkgwVkqUc8MrG3iSpiHgC3QggikWcIGzEWcK76Yy7NYBSawQiu1SGQMzlU9dHX0fX8dyv
25K8TfW20r02A2tvNxMJ/gqodZLcUldQer0VgBiXudqgUYn30k8hHBE2nkzqBgoNgfulwdvEiyvJ
JstpT+BqjGisI8PWHldOF/99FF09lNkwoxh8SqBAks/hkiwWVOU+BkmsFMHFBlJNqvcBVCwbhrbg
oAOo4LRbcS+H4RQxFNKiE297UaUtb+Wet1WfgZXtO4NqyhpYkCCHdbZXZLLtzhucUbd8KKfmeVmi
shdYDkM07RvKQF4eyiqO4BJbrSpHXlOJL8LRfriSy4bEr2JkAuDSa4difioFSyJEUM5RSjNQ4Gjz
ELbC8D0MVtrlqo98iKo2cfBW29BmBpIV2i2yWu4wyclhskbU9B1kV2hmzJzE+ilhXSjyClTM5jty
H6Gwabp4mHPbsMHethMp+TPGs8Zu36wJZEJyIAM7byyI2uuw8u32o+7VMMV5bIIhvh2xaatdrysg
wHUXNuOnKugEiXC8tSVnadLFUt8S59rwOwDIhQBQtpRdefAeaPQzMXU8fG48X1kGz3sCNXrpaShh
7cy4eiucL9sybcdWfGeUj/oT1OUbKKQ1UKy4DeGw3mCqzwr88hDEb0Nj5u3URXpdn9sNKOFMV9hJ
b02MZX4s22i7dZKUexKNorkTZkr4johaV49jWy3bvYfAIwrQiYZvgMgvTsT8ZL3r+58tOjfVVcNH
uh6GoVHFYYxkaK6mEQjQrIlpHH0RPIrlj9C3xS0k5MEZbaTtDdKWLm08K/MSBkFBvtSb8GcwJObt
CPMg+lnJOpa5VlA6PiRrpfrbsCzq8OSHelp3wVg1y1GuhvBDwpeWfCK8aIvHapSlzvTqAngiNkRa
iGg6bufzvFlmbizZHDlRzbV6AbijGO4mWKRXe1K1Q5K7pZlxdnomTAVyZB+am1HO/E3BE6DPCpQM
/V21EIOjpBoWvwOE1IFxTtCtmq/aBgbH+6KcNOQ1QTKXz5WwMj51WmueuiIw/HtVyUZnZW9b16Si
DwsC0FFMl5NVnXW58xEYwM72UZj2avP6C3USryBnpAxhZ7jgVdRBaU3aLIHtd/3FkieFod3W3oJG
W4EmrY3/GpHVc+DVyh6+nEBB8BuES+V7gS2cZI2qoi7jnWfDp3WkjMHgqOtgeZbSdtvqk3dQyT6v
4NOZIq1GlwB4HW7aDwPInHhM+xQV79m+taFz5eNcbfIKHA6Dp0ILyxr5qHCpy93UbjI7GMSj3bnr
fdSxFALQnh2UDGW7m+eSqjUFMF1sV36xJUoXC1hW8kiKFYEi5GxVdbJArQXpZuo6eOKsNVFeAZ8d
5JbMocyTdduaV0M22hxnt3l5mLohKPLRR8V6TUHMuSehbeonlI+iFfxgpZzcwzq+dGfZIo25XVEX
E/u4rfHQc0XBRgx7x9Vy3ZWkabNhM6HLYm2SAOIFY4sa/Hcso/DRkbaDIqMHCfu+XkgSHQf0jZvb
AXZ39ZjOawyKDszF09EbGZ5CKq27Y3YM+m9RvQh1zRW1WGjg6arqB1Viw3Lo4Ntmd0Mp6nmPd7Y0
O9a1Mciw7VwVZ1vWDT1BScvVzWQiUL52OJMUzwFnosX7Br9kGJvbqmFHO9RliQFnyLCwUATMlM5V
41Z91E1HMTgcYZCY7KwG+hCc47WPnoDfFue5U/JVRC0KvrBJZ8VzHFYq+IlR+6fL0OsRVirRuner
SZ4w/rn8HOxIfB4GeABmc9O3PzXENa8dZBjsyHE8h0A7j+16DH3/qQV4Nocdcv2IrAYeSRsJACRU
ZusAa14iLP2OANhwO+tlBrIZwdp9G6FtuC9dEOW+qfMIrp4PPOlnf6O2aI3zum4se+rkKIJ9NQQ6
q5YhSkGTIFgGnVcZmdhmvwLLi7RMNDBSyRxywZvGQfd5X8VwU8wx5lRceXzhZitVmdeInVBbiFq6
5E1s1s8twN0u6yBtW69hCUi/VcYsadzwG4CQyWm2NqAH6GzB2R4xgXWUiYiftrCDGUwlseufSYi9
mMoomLEeFMuiCM99Ipu6z3Hq2PF2Cyaxm4Xss4kU17oJuhd49s53yYQjPmeqo3k9Dm8bqcZ07Yr6
K9gqzXXsV7ide4uWyBE46jVGxOGWYc2JYdR9GsMS8lEEWhuDfaGD4yC8+lqsg3TwQfwcgRUT5bXX
Yf8mZorzPoB270o3FiPrDYaGyytJ3TL/xHwN8O0SXdYtJ0E0syuRuG35kfSd35ezw+hyWsGg/06M
jlfZuIAb/FApHIZfQTUHDd4GmlZZ164THFWKMlaANZtEl+ctCp3JMXPkpoO3vLvxHYLBn71L7qnb
ujDvm7AEJJpUkNQrGYzFfaR1sewxGNn3j5hZc80TzBP4dUXqYj5047qutwncG3RuFjTmTzGscua0
Axk5SukyjtXnqTcl+VpXdL5raDTea2Cdq9TDgt3OaEJsC38bwnoMnxyAjMFnilZY8CnmOElh2+Qc
g4o2VpytWVKbOcpKDQLtuao3k43jlKDezaepyJKNzXvhpqY5IDnZ9I3HTMy9xMM2MensO4xalew2
kl2frQmIiabAWB7O7ykNmqnA+HE1ZZHZkt3CZX1auzorfP+lA74sTZbanzzm6Jqh/4RpvDUD/TrO
oipuOcxNPHAJZpAKjy8IukQDFnFjpjUvVawR2VsN7uAsw+u6d8GaV6YiR+Yxf7sWaIrGPXe7ELrf
TCkzpjVlMI4wvH9B1PuVt+xuCt0exyG2aLxeJrEBmkb8yT+XtbyZqcyGMcTOCENyqFo199nWNOge
BSR+Cjs/nsAYa00aNooe2hgU9wkS13tLlDgHTdKbjJTDLfIMNx8iBYDujHtGuvFWV2MF+XoIK9i9
lo0abminPcjnCxwWriQvad4Mo1v2LKzj+S7siYGhMxr38jkWva/2swJ66X6MKvpZWGCDchsXqC2J
OnD8du11keyJaXx0h4Ym7R+t49sdi5UKD1oNQ7Ck9lK+6GOcuFBcYAZSHOZQIzfZ+lJeFTgy9ZKJ
OC7vV0xWBdnCsXsf7eZHCO6hq458BpvMos0SGdb6rrWoYeLDK9W4oyt022oPCWS4EwXt+9yQItJZ
WAPCfhNPYLHDQ95egmuB0d2qzKSYWZR300jCCReBZrzvXLJrhII1V7p1kMY+aygo6Wtp+XBt+glh
fVaVTZCFDawHsXTFMqeJ5zgkogneGseSe42gMlkIcsHSoZMLnwADxvlK48CdarwY8jAN2JhZxPiY
t2s19Yd2wfPkCyPGz/soaVUIBo6BuV4Y11Tka6KqNzmzMrU03PaTmJbPfV9UEVIeVjT2dsK0Hk48
g5C+PtNae/T+i/VOrBfw7mY2emWFaMlOgJy0IHxDqJubLabs1as5KE8t75l7nlQRzo+9mcIMvbkx
+gqYvZ+B2K6DXLfVi1ymKZ118L62UHEN6PSkZmmqY+U0jF1i6PoR7NFs25zUaYKEfMTYb/vkDImO
URv5wzJMcue7hF616AZ+UgiosmUFWR1G1nchSlr3VRjxEpgC98T8fB4GPBnOwpfrj1A34evYM1Ed
o7qCvGBr7CZvxiAy98TDfxj29+wGzqFTKvgKF5WJbAeELeNriZKTuZ8DjQFztyTZFGDkogjYqxA9
+OmDuEEbEh4DYO5Sk1pSXuGIm0+rEdELTvdy10YNb9OuWxxmbwA7iZgPstKDAJG32Dr4fCaPM6Oo
j/WUlDssDADDeLmeNy5+CFG6B0yWxWdOWiw4qkxWE/6gmOlewk0td4Lr5qEk2mKQalItSO0LqaW3
aYn8bd2vgC+uRz5H5SsPF312zSpk3vQjz7pt2pZ9bxp2XjGQG7/4QCRPpfIUoIHI9UlwLLpk9iot
sFcEjB/WivyoXbG6F8Y4X9O57haB4eRw9mteXxwuTmpdNhgBCROuYNyLcbRYZUtNhyYv+RwG5zmM
4S8AobQnZ1OFhby1wWLdfoZzBXnduIp4Jtd4dldTrFn5FblYNwKaEQXRUde6jq+bZVbAF5f9jKM1
1Ea80klpcjfSieodjEfWHiYbllenIZil+hJgZwLCxtaa1TmxTeXSidVIrqSbkjozClG3TwsaUKrS
la1T/bYIRsfreRnm7Tswax4BfuUEw9NbYSMznTaQwDU7+EIV0cEIVTcPS4hq1m7oY9rtXYKDL0eO
Xian8TJQuhuTLqJ3kIk17AoT4TTMQ7kweQohBFx+1niKdneTdUKTbJXlXJ3taCnhKSxyBOK/rYnU
+oBiTxKhroMh5O3KWmVxElV9ghhKd9j6Ty3KL/5Ly1p5ikF6R8mn88mX0NI2+NphZACFn2VgYIii
rVJlWB2I/NNimlsQYMy05HNXGvGJw6XCvQpfEfHZ2lFGTc6SMUCwUvQsmJ+435qlTIMoSiiinMJ0
mSyoim7tJpb1ZwwDC/XD1NBn7kQDEOfjqqpFwkKDDeYe1HLWLrt+hl/xQdZBNNxz7E+cwYSaS4AA
PFKC8nfVQ6h/bCip/JG2VUu6PN7MYoZUcc5LgA0GZNRIX5oxWxGkIrBG3OP8Q+MQIvqDbMvWvCob
DPN+aAInT9bKieGObdKbfIzUMn9tJYO6jlettF+db8d5r0vSBZlsp/CqHsuCZyNGO9z12jRxiVuS
1JC3WvSNMqPnERnWyGGQ9DptsPCB5H8srocyGg++WMTjSKPV2dSxbdN3q1IqNaDdppA5lhMFMU80
w371AuFLCUDwdNqoRcmhklOSWucRP6duct4+JKFPqp8zYD1it7WEVDn3sPMa0tKCmnIskDhe1zCb
w6qjYUfPRQPi8JUu1+GTxPFpcupcHKqU1BjiebVqawKkXCsJDsuGdX1IIhYmZ4fnTfPNe1ofkNSG
8suA8D6pMiZLUj8Cr1YhDGrCjtdTikXGaCZwTq+oTwSQgm5JFda3ovFkyww2/Esbsm6nipr32GrF
dB4IanI3qMBRdi/6hbdnPxv5HbXFz6C+uIgDEsQhahhAPYoe+6gsvsKhBVlG2eGYrBvT3jhHJFQP
sMzxJ5WIKtPbCoQOhErkWCeGqpvRUatuTDHZq0nrofkG5Ll7D8bW2nyZAtzGeEle2+mSUrSt6B/V
EvtXjojG5eU2IvHEpJ5bUuWTbg/5veRpo32J4ATN9xn4RrGgA4GT0KJi6ZpbD90UmKLiUruElYF5
bf2WpBGDpuKE5pC013QUY3BPE4ylYswt6cv5NPOydAo3ZVqJhUdB0dS7hVDRXMIGXj+UYy35LoQe
a/y5IPOZs6BCLfYr3EfAdzZM2HjXI++LsDTr6MnUSK4Pa9/YNGpwgOp0ngy4jGU0VW+CdTZ6pX6q
5mztbIjUPYnVvKTNLFTwpa7D4ru4BENHscA34WXl+t21ysUngipHWGZjF7fTUYJyIzLJTfc+MGzZ
VABCkwF0Q+KdkrH4vZzd0g0fwip2cGwtYuTlgtD9EiU++azLQEJRX8sCte5AdvD6shqmGzkioM6f
GR+GN6UWGBmiFlc1/Su8B2WDoLvy9Ni4eP2BYlC5XRkVFe9dpTbJQLRf5+i6q3w8vgQF4ew9BASG
/UCxpEKtrynZtRxMi7ODVGsWleHo740sEg2lErqlcclLcl8HnKM/g6CGXDEPi9y9nA2P8sVthO5m
PiMPUd20PMHlO4w/aSPnhyCI7SdRJOELppncdhgKyNqOwYBSz6K6Zd7xWMCiemtm/QmfeXvVhy0G
NXkDpDxce+LhNFRSjhnTyNlSHRTtZ2jPl3RkkCNqHXt+ZRYd3CfcLzdcbpXYDwXMRHaKrcthBCjl
EGpFTjEo4zjzempfKyQw650uB+jh5xkOVikbka0++QmmxV9hiYNKg119XH1GswNOQ3xe8TlEvmlw
LEga0gExCJIhVEPdS7VwRKQUxTEEVzVpWADDY2AlcgNhB9sxUaIS6KdoAHknMVt9iDTRrwAKNO1j
JAbYGixgijzWeCEprS+heYZje3U+Naj20jsEgkmcUY2X8zIMhR/2zVg0VRbFifbfL9Pbp6FXXXe1
JMmm8DfawD4iVfbqjpaJv0JkWdO9EDoYjhgKTvwDmiv9DsdE3+8NY43No2pWIQZAgTreDZ7gEIHj
yxn3AgW2QrNBo3bkMYY/r6t7tEHVzFnPplCdg2DutgMM9bYfAQMILFWAnV6V27Bg+xQCH0frya6V
8YQM0/kzHUKEsFXdX626Yo+Yxx+heYFjKSp3sB6hcVJ8DjYIJPYCmq/1BZXTZcaDyJLwhxOmjBJQ
ndoNtS6rJt2fevTc6q/VNtouw52ChYNoK6QBODHV3GXVWGg48sOOS97A9E+gUuO5nk7LEI/ikIBq
D9hvMXNRpwGDkefeS3rZhEEzlyUy9xF5Gw6fNm82K/3JQWYk02hYnMI2Rgf3fcKzszhp40iZz/CI
J5gt7qI4fB1iRGj57KWpsiSeOdRrjq/ta81hvJQT1DPqzwrVuTjt+qmqXsiy4fQog4CHZ56EHcs6
GakoH1DfnbOhn1GsTSu+LmXeQC5L7mI9GvEAxE09pyt8zfVuWguGVDjaYkQwUofuLTDghKQM4iX5
ADrTnByqVfvkjeNN+U8WASq/ZjZUSRarpI3uVekJbMA10oyqtl33uMKSot1HjSXdmjLYR8woyVf9
VqaxcjCMwaJeEBQOa1KMQMVLW9xUA6m3UxiTpb+RGp2HlGvqQQDQlXknjNbVbbQVPSbtCtL2R6AY
gugeSuCEY08Zunl0NPtV70Ek9WaP2U3dZegTsul77zsbAPm5OXEKFGqDn4nqLneII6XKQyN1g6Qe
iV53O6Ei3mZQDDk7pXAXCqMrwiOGdJa5oD/WmByav/tolTYvOC/cweO89rlhWrc7RakY8wiMJdem
o+nWao8MQyFVjmEoiHFidQHegf835E1Vy+VcOJKIDMqnUrIc3iIEG6ouOkxooLk/lGc+L3RDzOJ0
fFz7eMD8yYjYLkVnIWxTSKC3Jh+xDNQ+XqZwfE9q1qoAuUMYOwqCM2x5fuq2U1Aotuj5OjxMO8SJ
cRYoIw880tG6nNpQUPE6GbCJrj0KDIvGG6/jJkYMstDhjiW1Wj4FeDcySCtUQYZpf/FnR+I7i22O
b6dLzn5VBEO7IPjCBPiWNmtRlndrF1okK2aiHBs8blGATTJ0D5l3KbGd7N/qFfk8plXXpCPvxs3B
iGAgYUiYBge17gz+0mDOVg6TuGM4PEqEiqLZfrQV+mtfm8YP7T4u4z5AgWjUtAddnJv6IUa4j70c
ySRme43QaHyvdMy8SF0o4T/uk3gSzyGKzTWARuhoue8SBsXtqw6mIbgfSrQwH2bZjBYeHKtQUZbM
I5y6IQTVRp2qDp1cLJJY071JkPjwHcig03gFTWvJfLahKzp08B00SZ3khHEnrrxGb/Qa0bXg1wiL
YvvUq6Y156SkfjgFkyq7r5QQ1K34JWbbT0MXTKlKIh9cDwR+aw/BZKcaZxxIm5lEZNzv1qkT5ra2
DtKtjpFkft4UhnQzQSzaljVVPUyTTBm4N8GtLp4piqZZ1IPY0czbOdgApEfICqdOdfK6pCviKUDb
szBZ3HRch17So0HfyB9UyzfyGlaOsXPdoredadJhpGUHhTwxKHr0aF2hoWUXFuxHE0VTRnnXBCn2
3A3X9lKj7RkMX/YkhFhg3NdBiA4m79G0XFMFaKBI13HRLDdVwuKjWya5HXW8BKSHSWHkJ5m2tAT9
D1WJsLlmobH2lVlwAt6TMp66awS2dbJXrJrkk/doNuaqRN0beluMWN7Xfa/4VVGqvn3yAh/M1RqJ
1p7JBEgUKnjQXBxau27svpmSrjwvjZHtCxI9lFdRSke0PKLUJjr0YGK4DtYkm7CZdZDBzYavOkdn
OxFy32LA9WLKnXyBJyexYSYlLF27XYfmpp1OCMAMPliXNNrc4zndo4uC8TI0hxG7yfWJ4mOHXFCy
qt1e0A9ExXfGTt7LbUuukUTz4CoKCpTWU07gxxhdGtMiOpCGc31om2Rk15sa4CUQRuvgvvh6kqhp
txPMcPau1MtapaFHcwJd+whjhGS0Yobto+ns126ORXQ/wEjERvuLeXGImsbCZoHiwibnJpOd922+
dubCSHSW3zJTxP0JhqSbP469nmhezqvuryML56V0KVoSnuJNM3od2DAM9ui3uzpXopRIOPVoNWIj
2tX025I0U3xVbGWzPKLTEju0kKrCbD9oz2j5XbcDUSdCIds9kdqv4w0cMIx7VrBXR1TTs3i5DuPA
rj/XkTX6up6nLtltExMoCkoEIima1xP6hLW1GFwdXXwzkc76zK2A4J4MXkKTT1sUtRl0HhzzH3F8
GRWfxV5iSv9WzaBcvxDflvbGuC3szwkQjtvlPicFdDvSrXNW2yRuvqOaGKAky0SgLcrmyGQy22Od
dzvE1C0ejThCLwm+N9rfycDMNFuDIDTYJmI0kP5odvnspEb9CjGEYfLOJrMKYJ1RJ/WP6fJk/JFM
KEDDF4GVp3GQa4iGCsKpJ2pM5CbE2mhpmXRSMcxJPAXzLEGPgOQ0YgEmxWg5FrdRlTi/x/kJW89Z
9fX87ppFL9fDlnTsk1kmHiNrGZvpvKJIv3wSSafnu4sdKT3abirSDr5NY4owtFzynqJphYctevH3
Yl1lcrYVRDO3aPd18G5AULyhpjW2KFcxMFhj5r5NUzCKFBq5yKPOr1tU8sxYPWLiJ0QoNIMv/thg
SBcPROBiYEMqZ1HI10QTCdFET9CaRem3MOPg0hrS1TgdBEZiaIYxDjO9o4JUok6MSg1x31Cm2Oog
5Q5xa5MyHK9uS0s1QLiUgreAhHO/QOkMzlW/xLz6ArMAdGvSyYPHNB662bG6yfwIK3wEoIQvLMwN
rTCVlP+LNQ5O0wETB/RbqcsIhttQ2BRuLDJ4ftMXit8OrmZflfokq98rzMi7F3Qjelig3g2RNTuU
CbYJeoGgCE7/UkwLWVYbqyM855clJ7wZpnRbK3aHtms/5byAj8GvDeN95CjyNe67obdqR+TnJn7m
8/7Xxtk+DCkzRecFQbfa0fpRoFpRs19Tg1H+YUB5gPGoLOok2eP5SFA9kjO5sTim7Z/I0f/Ae43y
D0PKqIFFDsOV6IkE2H5jNdTuqvPBADtPi0EzVKjnBoSLRI7R/WJRs0Vm1QQkQ6ME9+mff3x/NDj3
YUayXFD2rgOT7AeAeVVeQ591gznYMUOghiY6GuDiT0wz/mgu8IMMwYwWS41Svoe3xZg8uXUoplyX
CHBhhGAvRrtwMlEIR5e1/5NP+A/mhT8abTUYdcRjJGJ7LoCXcXBQ2o0oMv/JG/qjq38YpNSAU9qk
kgxDUN331oSvXujiT5QPf3TtD5POiM/HTpcF26PzjEzBrKd6UvQXL/5hWNKFoeuHibM9is87zCCj
4xGi5PjPF9QfvfIPk87FgrYikzXflySweJjPRRpWeOz/2tUvf/W/yJOiVlMMuuFzibYONtNOApi6
DU///OJ/sEI/umxxg96pXhoslyqR0Q+LYpLPCF8jILJE1OlUTxAWHKHXY/qXSJOUfTgCKlH6BPZD
bA+yL/sUj8beNiHqqv/8Df2upP4fZnE/+m0lzUpRDyrjfSdkhdKz7FePrgr+e19Dx19jhNz4Sh+H
PT/Uunlutvo5xEpjx8LWU4Ukpax2AI3+WGZa6Sh1CWKx/3x1//q2/Fv5Ptz/5+uw//Hv+PfboJHl
l5X78M//eB46/P/vl9/5vz/zj7/xH4f34fZb924//tA//A6u+/e/m39z3/7hHzsE5G59mN7N+vhu
J+V+vz5e4eUn/3+/+Zf336/yvOr3v/327UeHyRFkO6Z+c7/9/VunH3/7Dd3lMLwYPv3rf/0bf/+B
y5v422//q//xrfvW/+Vb/+Mvt/Xb8P2b+QvGzvBP+z9e6f2bdX/7TdK/SgQNEspYQpOQXAR0/v33
70R/jQjHtHUsMeXKkosmpQfYt/rbbyH9K74CF2sex3FCILf47S92mC7f4n9FchNzKZKQRQQ/Ef72
f17xP9y3/3cf/9JP3f3wv6k7k+W4kSQNv8q8ANoCgf2KJRcySZESpWLpAhNVIvZ9x9PPh6waGzEp
U1qZzWUO3dbWFIktwsPd/8UhLXT84bcbx7JNoVqCO4N34AiIwheHCXgS+FkyMxtrKuiHGsVLWdtZ
oFlW55Jh17tqzV97M6m91cleKhWs36kU1WtG4S5JBUcZ1NUP58mAhpF8GSGzXokbF2ft+RZtzRH4
4Fi8EeNSaqeNoSHUjNE9dhHOLrWtDDiOgGxi5zQ2zTfYgfdmN/hdhAg3M5v02lbcjrn/3Yr/cwM6
CkJeleVcztqVmVrbE91djLu4AW3dGFgq9GwtCYO4qaU3hGHoQgK6GeJmcFP1qhh4i8CXd2Dam4ux
IUxhXwoMOj2RbV7kdMGYAwoh2npiUvl90pTXhF3OLy9kchndchypXRxi5hp2/QJwhivxWB36CDqg
1dfPVVMgU1nAe/AbrLxm652P0+R4VijKkzLLR6NUyxM9WSUAtg2/0ZmbgnaW4iMK5tHb9sUecK89
DmW1YHOpZ4FC6e5mmW4Fhkm52kLURO4YrbtwkA+NAt0xDnmRS2P+2YXdEU6p7cNZCm+iUrFBO+tl
3xlrfLeEn1eyEege61Ol2gZtrmm+n7vsVYU1FHRj/lKea33GG6y282OMi4/aav3xUyj4Z2P9vJG2
zOHtF2JLgKEI1dQFdoAXZ6i1liKPkgbXXy20AxKiP6Es0/Nuey+UMoHXHjm0n0bnSg4ttw369sK6
gezOsi1NnsMIP//peC1qx6o7B983u4vzwO7z9GjBljxIGnd+pAG1JdZKj7eVxm2xsKHLDoKtZZd8
0Bzifx5HuwEargemzJJWZeYDy9iYDk7LPk/D3rMdqVPKKuW1udhn05qLe0d4YcFFF4B31qU5hKD3
APSBpZyjytJvaAffRnGG6n2EJQtaEmRWD+SA2P6+nu3jqMFtzqKbgVawGxbm8e8ApM+7yjiZcJxd
GEzUxgoPbcEhcCGRJh7d0e//9lvr9NGlaUgCksFk47evvJcJ3YWR22ayIEY8TFp1bUxd/n7RrQl5
qxl6x1P0XF7bn+8/Nkxw6aCiMVQB7/rtlQdZhLS5sFYMKUy9cXBs10n6fzcxeot3uqlJ1cEMYBvb
bF6k/SWjMDSlyXP6+Va5t9omu2nD+OXKSzwbBl5+fR2OO7wEFTz+0nOrKlrLol2b7yuZv4bMN8wh
czmlG4GhgYuyyR1l4mwZ+z4o1TW7KYz8VY309bFeof4CbHDuLA6zUEfHKyikAzBMccgpxHZQzaXX
0j/wtNJ+UkwFZNy07uW8tPiGDbafzUPqjmru7BTwgyDJmfrO6Ky9mIlvhoqrHzoB6CMJ/4zxUOpJ
WNxaOuSC7cHvg/DQjlzhv8mV/9XMs3JII4QttUygUDOIC+pAre+k7L7MvQ0aXE8QNnq0E2vyYqTa
Y1Gv4U1Yp46ra+lrK4fq0A2xQ6+mPCizQ/uQsfG7vEpe2ygEDKmIuY1m0awbGX5hq6zvMuqkN9b5
izmyBpFNfG7WeoXS5zzFLA5P6TPuW3ssE0c5TPEoA032z2rJbp+26L0sWfdHPRsdIx/p0M5zKXEk
42JMPde/qWIhLMNe8/Mpeemi2fapMuF1mnnjJdL4Wrb0Z6OhkB/HaiJ5SFYO4tVUAitPX6kgOneM
etsvmOcLc67/iMvaDzPj9GRm0ClCxgE2QOCeBlC0jAPETyltvaJVni3oU74eto7nxPDlDFsLvUHv
4h2xDHKdkbxoOp8DDCDxlI4TOF/AMgq9OBl5/SlVnScgu4Jt2PZ+FtrxnuRH42Bh0Euu8WnKrv1o
Jqtwi3r4QIKxhwvw0oquPXYD1BfFyrvA2WRKxUKwbJvU9Gw81JlL/lrS+HTNZrxt+vF2LbLXnNFH
+5lK2Y/wK3a7CSL/pN2FOCd4djnavhTWPVb8aGuBcGhR65kvQTT8sGadV9uRuVTkVwhva6gz2asS
KaxYvixzbV4NFKJeJhrjy7gpIspom+WuFxAowui1onUMRZ5oTdfT9pW4Os1Wl7oQaBIvX4sXSMb5
B7rhAAajYn/qcIRa0/jF1ER1iBfR3pqh9ST6nGckPT2Z6UButX0YMoP7zmz7IFM5PM5rd5lYNqJ2
4CaFee/WcfJih+SMRqQ9anbu7PslfwGrhRbLCld7tsZ54bYbdT8s5501A0fAWNnTV3+qHRKZuBHZ
31ugYIWpqvZI4t75xkjyqev1elfOfKwh2bINhb9XFRuFLWYFIfQp4faxXWqGRLtSjvFpEooSqFOY
eLXNoq365OV849wuWcxQrrtU4UxzHJ5bGkP3xwCHZ4elMfG6ntlqVlzfVXABggTFnWctqDDWxjqq
5sw9FRK0pIcGAdvtVE0ow9IsTHdzH5ZuQQBTui1gWQa/w3OwdLO/P3AhjEeZN89QBmzXnNPXxuSu
wyZ9OYeLwcpeIabzWCORoEwjLtCZ0JRQYni1uaQunOKObiMvkWKAfGglnyJLttzRUA/oNtJTXtmZ
nzVEJQJVFphr/WzI6nQ+ndAsMdYo4g0Yqh7eSDN9XUQIWRy2U0GS5CUmrm+IU+odVqY+8fSvMieY
aJKVC27TuV2XfMZdjZCn8HdHYm1mVryQ2di3Vv7Sk19t4YxuKCEvN+/PQWkwCC/UlM/pzL0lg3kv
K3M9NLnxSL2DjTpsO5exUC/IiVPPZsCXy4jef6qJeEtYzERT4H6zWCvr/vyE05K9bluiSYzH7Siw
TPnY19zY+RvU0rlPsJB1BdAvSpsT4+ANTy23ZVOCO4USBlSlts8i1dWT0aYIs6I8gEieQStmMZ4j
na0TTPBneKoWg4hqrkpANJk+QAXrg1lh/8IbkcGkrPyWrSuHHGLuTb99nVlh5RlrdVojuIa04fi/
6nW+OUfihIann5hR7k+wltjBpFnLaj9Zed2sLr9hcif2vOtmfmp3fIAhGWoAkWHdKVmR3FeOyHzb
qDl+OiICa5g/v50rzKZzmE9N8pyZxqPahsESZ8teYwCXmy28yG2FzSv/kmbAo0Gk2Y0g5AzNZNG1
DoEHPW3nokqpsbnk02gOCcX2dbu0fU5KdjgDPKVHFVRCd+EPNiNVwTn+5lt0DJu43JeZqkElqqpD
k3Z9sJ1xrcMFophVbQxsIGvNTqbJXUtAMY8+H/rTLR0ekjQPhglCmRLmy2dYEdXBAvZ1NSTVrsCI
57xWyr54Se34FRXCUyjShQMDFv448qq30yZ0iItZzxYIcZa6my0GhZmKKVx9zKWr923GZCGocrA6
mh0O+1AMgOjuJxgkvoFJlKcbFsSXJj7kdcWBt/TNPVGyuU30uD/qE5BLZ9C+mrV49hHngeMNkx1U
lRP6KXiRWwFiw1lFhHlo6zV6weYTkECD772DczO6PX4QexQtpBpz8lo11TMua/2OUZ3Fd+ZYrZ+0
PK1vRZnNflT3n+ADR3vqHGQ9oao+C12FwlQsJRmxlvhwUEJf01ZxgCa/M1bKpLGKttSAMU3H1oit
B3WA+TPByPN0BgixEprqaG8FXEa72G3W9l5TY31n6bN6w0DPl0HJkfRYEvQ/CzVPTmu3g1yz3q4t
2wk8/sXeyrzKqjMfbiH/ZYOVGcYUQ0dDh0APP/PnMk28abNRwiRQeKAwqLbzSCdHga+HIoiTd+GN
jbL9gQ2KEvQj1F21KXNEbXUfSEs/QnRD2FhYqGrq1QV2ncBe8SbPbK3b12qbekmqh1w+5Y/1/DFd
HfjbawkPUlWHXTsYN3k1fkWuNP3I+jY+FI0d+tMcAmtL8ztjfYI0Wr4PM8mzosYELUV0XsUcA1dp
+txjNSAKy2ixmiqMBBhiUlDDJaYrE+2gbGxwrYN2NEa6T/L8oEyZx7A/0kQx7CJ6aYEd8U2j+E6Z
2lsgzYpFOH1WxXTTMrbFtRPako6j/KhhkKPBllkgZ1UiVlO+GT1RN21UDTKQ/hhlqXTTVpxaRct8
5BSzix1057cJ/rpNEgu/mwt27Vb5rBmiSrESlpIheVXnytnFMfmTGhJpqjJePmu9DkBtyZXpe5xA
6FnCVyxuK0+qdv6lbABY9VU8j5JQoajdc4m9kVtkTfs9WoGUOImHYDWtfp9VJMGM9l53U0bGJKjh
MjdV4Myd47iuZCdNcM5FBAehGhh2jRXKw7rlt7aK3oC441sa2xT0E7droT5qs91C7koyry1Ytwik
wVYiZ69P04szDvY+K8fH2GbFhE7Ruko5EjQ5Crb7HG3xqNJ92HemSlnIae06pNkYsb5AMHsW2UCO
bIjHDsGgC5eGFYrjwI2qxow4FRaAhhU9lPl0qhf1KwVksxOj0d52QrafByX7M+VMg7C2byD03Ewt
QQ2mXnYH51YJoBfZtGh7sustnK59sd5lAyfeaPeQjAz7SUuyl3opTiQY88OKQRdZoHZXt+Q1iuqc
VJRU1I124vVyStx8Lj45QJ7Ys627XuY8K4Tze31K4weBovHPRPDuS9LkQM2sY66zwuqc1TAodkWC
xTst8on3rFv2l0or21ssDqanolEEinuWm9yaV0m0eFOWxd5iE9dCKH5B1sQzQ4M0ObimswXpgmqF
qW/k3l2/8rDkmHJl3lOZYLtftdUhj1QGjA/dUXXS11KJX2EOPbct51BXGvdoV4V/PtH7mSJsS3ea
ba1GLJN7mE5UeeQEFNcySLVFCbBksJENcmaWS4WYYKta1pkGkYWq1R+i9rkqOHrGaZg+RDArYaEI
Pna5DZOBmXaz0Jl0HYH8IjP77GMzjIlXCDVQYA16M5APo2w0GZxPubavSigAGmmUvth+ZCP5YgIF
UZ8ZlO4ca+vXQrNiKPOz49G1GOmADAY6/SHaxCYSNUQYfsunjr/SFq9iFeKlCMfylHPqnVc/9WYA
gyO5oVh9pQnBU+XmR9jKe9ORj2XEMdmFnFwp2putUWXoa3MYIme8Mxq+yJJtZ2DE+kT8P3odORRB
IaofW6csOMwcpJyqAiFXxPdLQhijGZkFhYVQIzP6G2VYEyJuDX8F+ZzecPkFTgVScxIs6MIf8nZE
rqHj0afEk+o7Mccwq50jjmGr3ljqj+ez15nZp7EePv2+8H/fcdZNU1iqpdkWDr2XzpKDHEQdV1i3
69tr2koqveehrW7uoVPrj0nE+vv9JY0NY7psNZiI6IUquaK4HJk1piNq83TBZL2kzgUsBejv++em
pg+ZimLdrYqa8eJYWLAw1x0CcPhrWf3FaP6wm/oJpT8KrpjaestsBksogWlZT9kYPQjmlnpagTYH
j7PBjyfYSPU0PpiFAlHP7sm5++jzuXd6LsssVSLZKeJXc+7RYvUmtgxr6U9Kr54kDMwbs56L06yo
5JDjlgdblF29tuliIFFS0gOYd4pAcrfVfbi72x8H+69UwVe1RBwCu2NLPOOkck3KbN+I7BD2nnpt
oKL6vikOCKGBTTDsi0bEpW99mieI9Nic+7CjjLUZlnfTDTRBTNwezCIzvmDOTqwHOvCygR2uQty/
8lnf91x12wE/MXX04RuA8bYbhvlcYyQyG/ap1eluJ9f4gGCQg89sdDdTcG2LzVF4Y55o/u8X1NnQ
92JB0TFwbNBvYhTtq7eXJpioQ5LBc0KBN7rwrizE24r6MZnMTRhT118HkeInI1bGtxjpQ4WB/Cen
Rhmgzerz72/mfc+eCcDSsHTgCYGw9+JetLIXlJvhsO9CzQ7yBs5/E/G/cLB6mrt2hCqlTH45tfkh
icZ/N3P03CwEJ+AGHJtPAZT19k0UPKHWl0q/R6sH1YmGjsf0i2vGar8IGnSZEVAaNn3PdzAVp6k0
QMkg+iJj9QZsi/02nb8qS3cPn/7Ppc+Ta7DTL2KGoxkOq8iRKrjPxYNhTxORlhT9Hl+B7jbsaZgn
vd4e2Z+0cib7Keb4dGtB9wyN40sx58t+nNXahXU+ePmY/LXmX37/pd8yPv5+1+CIpiFYeTSBL0CG
GkZu4oiaBZ+lXyuYYD/+Tn6zlBwvn5srCPcFBr1dzzAI0hCFGZa8AZFvv+0gLcUMS8TddmLdw9jE
OlsxyqAK9cQTZM2uOprf9Dz9DNPzmAvrc4suHBHidDfIDEY9rK7VSNZrnsdbf/3t5jMMRxoGS519
Zp4hkZ8gD83GODGyom6PwJc+TU7ybDbs+0GUHJlSHoeqOcU0yf5gJFa96yo+EZpDWrpK9axCm3Lx
MES4VkvpMtdtIcnQ7if09m6fpt/N7mD0YvaR0z6uvXVkgvajJMcZImgd2CulgdJHQWzRqbHgxXh9
CY90Qx0zU2AdIfLU0wucQDt0ux78V+nmYVkwAlIpeDW0sjbY7nzKpNjLHX+/QuT7d7MhyQYNfNNx
bPMSz3XUccYOlkn1uBTMiCebyLP6COXEhFC+tpreW2INASgW624/juL8mLRW4eg3FQmhRas25NhZ
kXjd1GJgUJEAJRq3vBkLrHXXQbK8oyWBU5VNJzQqrp7W6ntIyzIw+mEkj2ECSl+6N9PLIOi2JJsk
pR3OeDh80lOD82C1z4NEhYBH1Ml2oKeqEFpdJU927SSuzdB4j7lahuOwvCTIvbAuByoV6QrL0Iqa
PfyIGznxYiQrISlH88oxJt9HGqBD1XYsEF5LWpeRBhQkRP+IdVlY0hVMSULUJVt3jdWXr/na0eHA
BtbD64eqaDM5LTM8NuTApPKwGCN/quMXSQmfTOBNyFrpBVIC8n4zvFL4nZLinf72qdXA5rWcNhxs
HCX4/cL71UcDwAMANSyixjvkuKRyleoaM1G8w51C5jpa9nKuvaIj65yLGTn/NPy11UtLRvtpaOJX
HOyuRKz3AdKCFgGeqElNf39M5HLoLFxb6j2GQz80NDQer4GL5a30puXa1eT7HMhCsmg5m3ZORYVx
efJWmPOg/EA4S3azy2r8RTZYcu0kynAsRmjgklCvPSCHtPXoQ7FWz9VcZXdmQXKvC5jLtrrc5Xqz
HkYKbzfDws3VCyp7JezGu1SbrnhNvj9HuWNjA4otk4h+SSRo0ZUV3czWspQl2Vdd3ftKRgdiENRP
tLKFP4r8Cmj5i+ybq7EihEO6aBiXOwlOpj1V2Gztw5TGZlNpOoX4LE8pMqZDXPT0UyMY8Go2HDva
U3ir0Kjceob025WgkJXwGZTsMNmTgqTHWolGqKbe0FpRdw2pZa1RYsYmZbdm9M9ypZo490RKlcIJ
1ry9QxlHNEsM+rUb/KLLIXnMqKi8otLig75a+j7K0D0kofY5b+SKjBVQr1ZN210BHXYxhpeeHmKg
ZGwIJVSzx3miT3LGNqpcFy6Y2/etEjaTnsvNAoQi/Kop8wxju5t263qVIfbLsGFqOgQeMGEBZ+Pt
6VzbaxK3OmEjWvr4ISuAMVVqiZ009N6lsVxxBlLkJo58oW1ON9vgQ5dTY/vIBfOgNNsJnjo9onOs
L+QENLok+KjpHSKLvpd/nqFNvUaU7oDW3hTA3fdxykf4fex4n8DaxFeSVxgnQqLSevsgbaQDwbZW
ty8tDuMBN0i/sLYtocfjbdQ66NnttfhTR+UJ33vMrpyZ+vv4a6NmNDQ4L9Ch1Et+j2PPmTPNjOoU
OShaJdv5Qc3o99s5nXCtcfQvZW0UXgKr+8h8SuFnOifkrNDHZoAbRVyGu+ogrALVMsuUswtEyQIA
gkH9VajDTbZUz0pH8/WMP9DaUBX6fCEGVjHGoc9GvaEBBk32lKbkXhRbjw/VPUBanTy2zaR/Ebnh
Q24/4auD1aS5wjLdOC9F5LzyH0APjGR+6F2a7xlsveyR38gr+fAvMguk9bZqq46jcypfTjQewerK
dIqrfQNIcQYICn2DhFUQoTphG659PrlRth5nkYmzHMELky+AB/XxDMOsYoA41Tqw8CfxmG/xrTGf
dPiL4OL1nyWIvh8tYBEWesD975fY+7hnS5OMgn0vqBkva6QBs7uuoPGyV2x9z4wscBNCRbZQop67
UShFrkS9d8mzxZoiP6Uo08lkGEb0dlUz1i9c2ow+B63t2l3q3nKTDbk/YzHd+fMOgEIj8QUmx+b4
s8GAY4/uQavmIWibNgsMyCwuVI1r9NLLg/J8cwZ5LfttYw1tP/8phTYXO02VjEFhSdxgGtFyD0hm
QQGAyxgcdG2YxS8ut21xmEqaSjHx7thBRYMRS5XtJ2NbtVZxwjaAiNSxdqgdr/V7zkbkP1cIFjGO
iAKjEyKbSuX49vHidgRtbJN4H8cxwvNk1ImFLcNMdGcH1OTgasXkzSApI84M0tADcsPwgASpvNcr
3fpj0gvnIR2Hg6kNH+DTzwFiLdPVp7EJJvaoT6uju83tutw702K6dV8mp1JLHdgqBejm2pe7LuGP
Y+Jvbtj1I+4V6ZEZKiruFx2q5EoWPrrU+kANo8ceCoLJ1yMj9YQWj8c5nHZ0JJugjRp9X8hIu4HL
oYCoZB86hCkeZZuGUwT6W11tk5PZKCmmk1n0oaRO3q2jMvoYVdv+EPODWCov6sa2U6dmeFxI1HZF
Hqa+FVOpIQAeaRsako4gFphuAk7tl8gwbyCoGvDAMif1zaIpGWqpJzcDPpkTTIsyo2UVanvNauyD
k3AP2EluEuNPda9/iGL8PxW6w7e2qaz0Ylb164D6eY983Liy0S4mekJ8kzZJmIRES1QS1OtvP7YT
Na2j5JzyMCjsw7nu0XJYI2WHHwImXn4qC/Ghbhpmg9cTWvd10QNZbx+wynTfbnvsgNKBvN5qrdRP
8GbKZYqmHeqhy8lg0t8Z9WBR7NS3CZC+XrblDhBB97auxM7WVuVpqSb95Gx/Pq36D30snwwLtsk0
mzBJjEELhrYoD2id7Svdn8vDC9ofG4odTB5DoLmco0PkVA0NZdUubtd9Gy8uLaIrBcpl8DxfwuJF
G44wVeNyxhJVmEEjAP/5Yk5rvxrphY7tSJlRr5BBeq3h3SjXqqLLpICLEjt1khvqCcLGRYSKFMYu
mDEql6aymgDwC+3bykSlMcpUCANAehhEdccKSzBP7/+twmejU3LOwfMjgae5Scfl7apamiIf0wLP
7cGsFXB5xmqjXF/9NN0uiMrqWDu9vSfaPdF2yPa5bo6ff39onRlwb8LYdg/0qyW1DKTfy6EFbJvW
kq1i7jCsYsrF0nSHQtdaCnHRrW474n6TFKL7Nos1vOdF6vfVDOsU/xb7k5JZ62bo0aLk1NPdwBzL
Z9FJXmXTkd3F9a7I4vbjtCzd0WgtHqePrVPDtPiTVU/NFxnBSnDnUk32k9M/aFaEqGVU8ivJ11ku
8eYZSWABBExN0+giczZfvGfmTOkNR+gO98HyhEvavBN1hCx2rMab80M4Q5w/iCmyTl3MDwAeQ89Z
xernKtyRlRTM1+hFeFocRgcnim3fwmGIfS2647zK1xouxgH9NRQyrHP9JNIeM1lo6JKT8WZd4+6Q
N2YLA2C19+ZsjaDaXaAYKQ5Vq9kEuYkekCJkw9hLZVfUcvWZ3+dGdTzvMjRS9zO/uatxJ3HjONpc
DdD8hlP+gO3ll7VNNYLQcGNMAzeri9yNmni8k4nVPytV+dfvl4z27qTlddIRh1Np0QrWLmut2kH/
tlI37XAaoncyMOzCSsdTEk2f8L4P8VHT1d3aq7qbmEvoMbIGwpFR24cM62pXSehe4VqlernDNksx
hrhtskh8Y/6XBbzsrLf8FfM0jqjZ8AItDzSSBpeXbu4zMX5f0xojg81YUfRQ9oy+03eNxGYbVXTr
KWb1ZciXYTfOylNBQ9rP1vZfZzZbQaSi2Xe2zfMus1nmJAZo4wWMufEKZd5+2D54i+ewN6nReKUX
eR7ScLF8NUODZkU7EquAS0ZugRRciqEnTMAJ8lPA1GfYUfFtvZaqJ9Zi3mkiTO9js49vJTppF4gU
Bdekrv48NqShSLgxhx3/GJ3wNEXmXbga3U6FqjKbN0uUVn6zsDjHFN4m/9arSWx8xeHlImUNfTmx
JMk9X/GaXR8l7kU7tVnHH2pVdYdB40Pi1VCe0k6YAdrcCCPYZvo8jXn7EdSaaaJ4szxihb56uoRs
sNl3B5q5NkGENfkdjCTnCKz42CPyODjZwvJfneGuMEsL88QKvw5BbOlqRuZ22+2AweVbNjl+NpYI
K8mRWKnETDD0DGmlO4woWUq9kt5LUSGvxRjgqxZaOTwPxm+dYlxqd05b0DsdIzwCeJFubKlmENPQ
II2iSXZtLOEvtguLhIbCRqreQv3b6NOZZp7hNWnu7BZmSYr54q6tDSJspVe+ZVRXBzq9O0t1lY4Q
54lm2Bwv6kW4S9E7mTyHsVNHUksbBc1XOSPCJqUiQHWDLRmIZ/f7fpqVncawGmhiTXyrpr19WDDy
wRQkHNwir7DBjTbyUcKhkOHcjcWfgZOYxEPihsMafyCom9jdEsGWnufAJgsbQ2GrwdIOWPLGKkwX
/dM0as+6gu8QsuxPYZz8RSU+uDVQ5m3RKxbO57iyMAXJfsBAQgZxbjcBth40i8q4Zuji3O9NOld7
HUB6B2xOGB655Ozk2pUO4/tPBcQHI50Ui0LduKzSMdGHGbyiu8OMiASk5nrQ5pwjnCP7EK9Gc+V6
6vvEkrIN/20qXmjqlnU5ts2G3tbICCkePCaNYXMwQ1UVaw4GQfb7Esfh29nRkyDqzF1dDS0+GHwQ
M2u0oCp4vdZUAgVMVujNVM6eM3BQCXTqvqj0FlKC2u/rhkdJzKr9WHSEa6PcDncjbDl5kvzBKKtv
y/ahotIIYVyzX5k/8w3+YhOkJqzQtMLJM6I3+VRh53HEn/IuH+NsB8rwivC/8nG2ec2s/JuMuXdF
YAO72OF6S19LBuow01ip2qduJUwwYyH9+2itM1Kt1o7iZxhlWuAwlulRheQLR4RA5DickjG79xZH
EHE79Xq/r8ztNC0yyOA1eUmWcM4MxcAI+y3MMYcmhdYzLC/lygrKRkLEim+Wj3d0d4AVz9mTsbC7
rG6+JEmmYBzDmZm33FBtWZVPx2X1HSUGBcD/45+f5oQKjGEUvFUUqvkKZoiPz2fjzeD8+C7wF9JY
drgcZxZxhkibqBP5QD+vvMS5O8a9sO/UBjR9wLz+6PSRfegsgluJnb8vsIT1y9Dp/a6C/A3nu9+3
UYeRigqLqOxD3Hm2x1QMNb0flXX161HtgmGpEGU2oXOUeEYETo70Hw/gz+ZifS/g63pZrssjgW08
oanRAoI/q9hY8MxtclIWDNDcc6R0TF4fTFOugGW0XztkOnHB+48drado53OcE4f/a0XnXfK9rbrq
tf9/IOnUTHp5P6VPm2j0jaDzjx9d/1/ujzL6lv8s4Pzn9/6Rb4r/0Fol7HCIqjp4P9Xl3/JN2/gP
mhXNxKEAgIj/pjL7R74prf9IOj6ICiiZyMQ0fvSPfFOq/zHIUKRtgRfYG2j/b+SbFzFxk4GiSqRA
Afymx37Ja0EkEzW5bdoUfkO2awRk2zEyE99IMmyMyuVKsn4+nX7Kdrbr6SrHAsUg0iAe5O1xmco5
3JSa1l7NumgfySz9QQ6KDZJa1sG8jJNfhGvXuAP/qsOWAt92N42NgTQ4zL1plNrnbAzt0f/psz38
fQM/i+8uwafzfVGp2boA20CgeYHVO3DU9RQ4Cf+F/GuPBb6v4p3rYjV+kL1+Q9Cq9lWutbsQmyo/
Xu6Mdvh3I+ut8z1omyaXhpqKV8rFPWSbceOcwlWsk7nZhxsv3FaT6un3j/qLL67r0t76O2Sb70aJ
4ug4pvGaUnhWxsHIpj9s3UoOU5LXbjN105UXyzr9GWnfnom2OE/DgSt1FtLb703Sroo5tdFulpa5
g5ueU1KgK/z9M7EpL68Cf8TG1AxdG0fPxaqSYYYbpBFaeyOGGttkm7w9Hz6ORfL99xf6xctzKDZB
7HgewPGLCxnKyhvdlm+YCLQ/Svo6JSsmXVr5oKXZv8Mit3cHekzrgHazAYp9cTHmDlUVvCRrD94l
vJwpE9TPNPoLLJW9OTUPv382uX2Li70JUcXWNlYEDefLNliCaRbtggiiqoJckw6ocyL3EB9zNTaP
JCSZD/fd3MX9JA9rhfxDFUX4AjsRLUA5N3jr2O0eJ6rR1zIzVF1hNLVnouzxDSxzH3pZF7Vvx6XT
HIe0RFhXFHbvQnaPR6YmNJQmOB/5g5HiTY/d1CNM3vbx98/4q32OtMWk10ce+H49TtivTNhGW/sI
y9Vjil/RcYHbi/Oa8ZlpNLuaAuwIcefVwvogQGQhn6ZIt6+86l+tV1zhGMmDdh4WyuWuSDHGMRAV
7fN80I/Ya96XVBauKmLzCujy/koO1ANaYTS0DN71xZXiOu4mBwLE3gqZYz0PgJJtVXztYtSKV14t
BJF3C8gBDVAF0LmuAQ1sP/8JEyAV1RQEANZeh1ZDnqYkh5aI/4CJwfzRVFgIsumfomwugnTAGcsH
/G6Y+VPWk5sx7OfgdHiyLyTSA0xSw/w0JKPxzRhpEE8mk3E8rRmWT07X66e+H6vbLC6SfUnLsgBp
HdJ5l8PpQLOngtoX1nAUzsLYspjWkNOWy15p6Ju3bYOI0WBmDP9Q5Crqs8oI91MvGw9r4vBuYL7L
hxIBJ0Vk3JlBNKJqGiFYfwhFkX5bmrQ4ohedApHjHrc4hkLuiMgra3rrOdFW/cMkefC1gxKDj20O
W73Fsl7I8E5NF9/JelLTsC6OMXN/PagO8PvmoX7SZVs/y6Gsv9mRsNG9NKVkoglGT2U1Mce3HJdd
6SB0SASDORRRNx9sUdiYw9NtIxWeV4ZPYNn1jFVWeIe6OMRGFjfXEfXCd3Pq5soNhfYnrMY/SgB1
JlsplXmb9u0HzQGVtYrYb0Ry0HSlOJSjqqHcHCP5kXqFIloDHL8VutZ9WLEkRovZmPsOeAlX7n5T
/TgI9PIm8fFlGfKbET8I8DszX04OUyjQVWRk82TX4bC57TfJPm+m8QcpE+9k0ra6vcTFizkS9w0z
gnhl0MgxHtO7/6buzHYjR9Il/SrzAmxwdZK3jGBsUkiR2pU3hJZM7k46Nyf59OeLPgN0dZ5BF+Zm
gLmoAgpZSCkW+mK/2WevVi+nF88NCgV7sO1FlHRm+MKxbRm47ITDc1DV7nEc8VhrpYxNJzz3Vk2C
pJYyE87s6ZXPo1a2/qhMLRpToBk347acgvxgownvZMDnbfcTb99k9N5HIkpNoQddcxEVSHnstp73
TvJpueH66r47RA6nKDDL7H5KFZRMYh/8nGA0aQJj8ZhZOd2FmQ3j9PBF995QvUChl2DCzeILeByv
wU88vvEA7/rHyuUgtIV63JI97hKYtt2mslz/9wopkTzGyIRpe5XCiOdzDYJ5iRf21i5rdVoZKDUM
GzQuHtjHwA5msbdXDjgR60FNRtObQjoDKP4K3U4dGYP7kZOCf54SExLxCgQaxichCVo4qFgxy7re
BjKhiG1ODx6Rmeyq3vL7Zrpz8EwFVytubV/Th4aRr7fM+3fjZKkTPCRyAoOsHx2ph02ZL7u59bMn
6CNznOftsCOPJg5QroCxqiEkdIjdTzUz824x8/24djBS51SNYufjyXiZcH7fOIv61VjcyvOxyzmf
KvUzTKCZcEB11BGiXRcJoyBvbE/0N1irp5nNApZScCRpOQxIh4z0kGQoFccM1zavlb4Mp8/rD7NL
i7tCWvpA4CT5hnTtJRGJb/1jKqi3qfiIHxPfMQ9YcqtYL1O2B7/luBxFu6/Jqwf8fP1yCEFA7jsk
l5hbvrXD42Og84a7eeKACDAX4CBJj3j2R1jJI1ivqT3R9h3c9MDkyCmvmotCnwYbBM/ndJncG9VZ
6b3BVPmm64bwIw+E82yvJGCqNHW8qEuQVgbZJQdMEARw6wHUuJfzKARGCjMTsrpoORzXtpfdpO30
FgRdfwoas9yw6y2RHsfx0CWrPA9cLGm4cPVKtid3o5RgXRX51zu8O6IZzsCDmHCvd72jsngq/PXR
Vn5/btcy/5xzVlzaimBrJqj7SpXzpSfBfSxQGICD42IcyzV8xkW9xiAouQjD+DunYfE2gnHANVTP
m1AmPUnwS1LVD6ZZVsea6+lRj04ZJSXVEus07auR5qmGBNcvqZlJkE4r65VnzbDe5pAUjFv1Z5pT
sfO0BcUh2gQMDpb2thocNyUdmlW7DnIwJU+N3jUuJSS9NXChsERLCUo3PSQ9wbRd5yIAAAwmKyWN
3wzcIloWvCcOSesem5mKvIZHWVC8Y1nCi7VuKI+RA7Jnd+sUV/unZeDSYgXfJ4n8QDrlms0rdwgN
0hPWRModyHX7hCFysrKzTT7aGbVDoRx9RNJM6thP0uWmCNwzfYgUVwXMPGdHoFXoUf1MQlDV/mI1
G7GsF+Epipy1pJCIGkjxJilYwKpNk5evqDOGy0qH3+ZKq+VYRf/OM+ey+YctyZ5Vwkn2HTa/jcVi
Q9oVz6OljPAx4/W+d6GeUNTh3vNuiFrMLOeqYOh7bY4la9kkZgzQuYSI3vCOEFta/UvlSeSYlMXr
dcq6/pNSD8R7zCvdeERImelxlxQxDf36e7FzUjs5s1Ltjx81FNEjf91KsnHud4XbuRuceWrbL9UD
a/8WDqV1x0Oors0uDBqcsHy3TUed6BJII2tcMVktmr6cKiXWn5cLpGUqTUoSTd2azPd+5b5gdjG3
aWg8O5WGCsImfxEGtQD9yqybJKMl/SgRmm9ueeXu+q56ZEj8SK2jOjRw9wiCkZEc+rI4XaGJJAHH
8ThCN7/WrEq1F0A2UF5se582laAU2CJg1vVmpFu7ul2G2r6MbZUTUcvke4O1PVauFyfGUtzIjtVi
Bjr8mw0pjwupq8MKwfg5tUyLDsLZ07+6avVIhpqSUX+HMLZSuMeZ0Vt2BnGtQ4CIewQ5+rux7eY0
68R6JNaudp25XCjQKk+wZr1NEzrzGGFNmCAAlAAB1rKLaSxa7lWwmEc4yMnOAErwsHpVijs3+e5C
Nd7huEl3VR7KEynrvGR5HMvDPJnzHu7wArFIFfFQmz8UqGCsyhmmgWCad2viYdxM3VSeEMPNTTDb
5s5yYKPOdrHumjkvb1wyR6j89ZhrlM1Bb2iUaL7s2a5uEmmXw04OvCOhwIyUSMr9qJfBS4evr3TH
t6Wbm/PcAOipmv7bg79wq1qn3aZWNW+4G96NTsPEPOn7D6cX3r421XSsPSxNjfEikwV47ri2aayI
m58oacFC1UItT0dRP89EiO5CWm33hP7mw0yNmoRG++xSd0VcJrC3NEV230rqlZ2bQ0Fk5w2mrDHV
29ZmbS4bkd75rUx/XOn1G0pFRRQQ/Kes16wa0vXjdJmz7pVCmyFqjPE2s6dqUy86bjLWbVIJbVzR
29I1M8z3qVn3U0jIp7JhVK+tf7ZpvuNn5vkPDvZeF6VFgryftCkNx4Ed1TNVC4WR71pf0ohhfkmR
H0aM6cdqXDpi2L19cBoqiQI8V+x9MxDk3Fv31RWSEPpXo7u/W8Sy0G7bGsEpbOZiazu5f3CqJ2Zu
9VaNJd5c7W2JF+MbLOeSsGqYxiIrkj0xsHzv8PPpdfW+BuUlb35NHWxr8jTjconXYj0MrXpehp7U
47ScBmN8CagPvGTMVXlr35kpsUdn1AnmzYvtlGeZi8d0YofKa+u+mv1fafmr08G0VzkjLjNPnwYx
0qCj2lPr+be5Z50NeyU+4Y/9bdUZTJlI57nQdfaJdoKvBhLwLqWek11qI4N22tPtWr+uzjdSXLUL
bIWUrYt6U6m2ikZvMfgA+/xpbPKeVUw+k7J/wazPP+qjbJOf9O/cZlb1TvaEOqgaYR6zcLGTdfZM
r9rBq+snHRTv0lYMyN1q4/XyzhGU0Zn2RMSqnXQ8gusjOUDvp22Mxdb10C9IzB8lXsudFtVDwVN1
rOBuIDscBbBzg+ASBCsrGtQ0bRUjnYOw7OleUhxxv7R+/2uoqJpcO+9YEhs4hblHb2+i132tk8/S
8bmYc91/GpSLk4lLPo+s4YmvbLUY6+NLSZPa23XkIU9LWZkbO9HZ9SjFYMZ1Fn/DFAdcGmntLbOP
LgqlPNtuN0MiJoNXtUnI5V67eyPlitBrwt4jfvEq5QUXNqV1sw3gl+mW3K4Nnzf31ibShv9IDfU9
Vs58I+zuJ80NO1hi9LEITp91aY+Rl7Dmg8jcKCd8yFbnDHv4FRbxXS0g9JJqHfEP4T8t/Ko7ZtkK
fM6VzyYVxRs4yJGN++StsCYmAtCxSW58+ob7Kipz2Kwde/bS9nxoXfmCT2O8LDQ0vMyIoYQgvOrQ
6dTC6Gs3cZtgkgEuXXyAgR72mZsRhkQQOfngLqKFZiVw+Zqzrd/9lGTL97gXeKVmge2pmO49SwEu
qZ0mXp1q/E3vrnOfNzOnO+FUO5pZm50RzsN2Kc2z5M6yK7j/nLRMOBxdSwjoN+sGLhjM3NVbBhx4
L5no7ZFYHhX5w13S0kUypXcBx8P7XhljPLN2xG6YCOAkNlUmxcy9Obc6ujFtU0bEVMudKbgcB7J7
dcpijUeCBjti7GacJmBEqLObn2xDcnWRLWdJ7Je7tPGbr5kXdfKheGzFzEdqW2N7sDNj3LPfmnet
yswjpj15qtVBLjCXhGzss7nQ2Z72YwF0NnBfaLERL8Hs/Upmy97atpz2WeWYr9VUDQdpFRjC2qn7
pAwgvQywls/UhcB/cBxjj+Nk2hMNoKgTotedB4Y9dpFxMKZBvjQVWPpIc5qH9GL1/rPZELQf08HZ
mRg/Sk5kdHhSE1ub0ZhRu9FDm49mkzSY4qiYonh9JSmlV7mylk1GXIzHzcz3YeE5aNUFZ6XCxOFH
CR31a0Kc2m5Y3seV5kfdibji8d2ZvTUeE5dhki48GhzqdL7kJi49OqrbE8GNCZeZ+JEhRNGawCe+
LmF4sJn00PLh29jK9Ajeqs/P7tx1x8LEdo3VeBfyoHOXqrubpsinuMg7zpWeU59D8F4cYyuKnkpL
byF1ZMd2nbr9ONtiX1eDd8PPWWLCh9l+9ezpkJQ6OCVk79BcGrUlbz5fuIA96t52fjJ3tDYETb/n
0NFvQBR/SkpczmrOktcqX7+5jmME0IoexbSjMy+nP2Bnld10Q7rr2ba9V35sf5JdeKQT3I0x4NAV
5C7LpkuQ3Oy5pxXZVB2tG6aBNiS73onr0UQLqg0L1TEXVA9Kvj5NA2Ama5J0x6XPfSXRbW35Crav
cEfSU1IC6g4kIAeQyteMUiHkD7QK+dwagGQ6iLofRZk5D5QxmBdbMWLNFq6GEejujiLc8FNV9bVZ
eRSb1nCoMHfbZqOTtdgMoe8gMI3+bdnL7lY2CkJOOJfHacbD2KpExMpo6j1zNoK7PZE+KJ75acmW
lYtZ19BRbzUaK8z6U/euecAWtbxlDQmcqig6FA7x6c+U6WUeeRzXsdKYMoH2vgLAsimnBW/mxE0L
31Nx5Ov3A79XazGQTNVhTp3sNp3oX1ibJr+xpymv6OtAUb2p5hE3jjs604+lMN3vqdDKpowBsMuk
CVZv8Gj4gLxwWsdMmGcv7sYMrAhfMh/iNFiW2ywdlqe1ZrBNCM0ACwO/Y6B7veyqNwD/Y2wsmpve
OqxPpp26+xbM+3O3YIhkavJYiJE1M+zKrxq+y46O5HkbzHMam5JsZ0lA4Dkp5U05THdBbXWnCkMO
VlH2Dp7VCnBTV9MwR+CJV+Gv1KTQH5dFg181L/yg7rmuZIP9mrXTauo72jPLXSFbGgyy0NpVlqYE
uAgG+d42rXMagC/Fq+sTr6EXAp+ul0zPGp77Y5lM6ikHqXU2qRQEy0MSw5QGA2CjQGXvq7Y6WG04
k+zz83GLc2ylaHyxWBNrk/3XoOG8vlYATBu6jIw4pwzFjVxMs5tqGJOdojgC9KEqSbaWbAaRD5ie
agXVVzsj0e2HKAkqXj+T8sln/bkb6wCaLbV8AIe4TO5H3uoAAzJ1DTsYng8J5h7TKh8o1Kr34ZTN
Gw/9MmrBNJ1pobm4qeVtUXJI/VMcFGHkvUNwxzmeaEwxCQsvc4Sd4Wl4+MzL98Tat20OaGMU7iY0
iJwbcwlT5VosffbSQkWl6l98lRfZNisdjIx1Kz4EV6kDyHwQeV0yxPj76Pdch/GBK2XC818X+zoz
RDyrlt9qyN70wu4HM2uOycmbe6SPb0JO7lHOOIabVb+MS3ZQetB7lFoIsUFiXnqbGh4i1GYEDY8q
69x3D/AaKgKIpTo5Qf4gBpAi2I9PiWvOBkxKWhgFqnCMqjOeAZnZnzMFTMm2LrB8cAZf/D0Ui8lD
Cm2HG9fHyOL7nkH1XmcG36KYwIwsdvuK/NH+kEE/PKQ6GN4C8Jj3vPPci5HucN50/j1nOb0R6mpq
5enDl2H/GrK0O4SrNd97a7omgPiq5BMNlhM+enl7I510oHOTNY+4T49hZDeW0igJLykcDmUTDsPv
0jWtOTatZDW3Qs+MHWtPkvXqnTZ8Zi8dvSijMjSIvGXkGlw2lFiAvFnahkO3yUgVgCeRI78+D15Z
PJeA/WJIeuq2T4XeJuZ14pLkxs+lbTczEXzwndTO96PuHzzdYhVvLfMeWcTnr+4h66c9ip7n+zMi
OmdZcikz7iNKv1imMxtOFjPLDcbLrdfSDpxU1Xboqa7DkBRzA0qIa7S/x7V7lsMcPkuSOWy76dUL
mMqekj1rfavl/Lr2eRZhwrV32ZRvDUJcUdAO6aZZchgYDZoQA51jWuXGC6Uz+TbM0S6R3aGPZWt+
orYaSCA0IsAccqNwwR/gaXKZnVziCD0cqCMn2EnCQqnFujMHdsWooTsDx0yjrz25ARECt9djGgVG
hnOCqYpxBzBxaQD11+g4KBrZo0M07oZDX3O0C9HEQ561j7C2aXj2B0H+DRoNU2oED5FE62gPF4pZ
XIsFzBFPZtqqQ1emXCI7bivNllKJ7gQwxRyixVxwggZ9Ry08sqapffHG64LgslDyx6DCa16clVTr
9cZSXRKSEAg3q3K+F1tx6KUiIsTiIS0bDJFqn4PluliW01VCLp3E+e2K0uYoFATGvmCGwPaGXvLq
zaX/Niy4drtiac4VFoEHBp/+UdiO82x6adpuhUedGqdqV1+Rcn34Pi1Bw0HGqOXRZIcz+W6bOXKa
QLQbPTwqUYHNlYCC5Vq/XOk6z0BGzReQWy1OIrly8Q/7+l4q02bEQNHUGhGQKr+Bt5pHcJzzwWQy
8ohFKkm3ZWb07DuN+LmQ1rj32qL6rHzsuwnsu3vyLu7baDgTt+MxrT8KL1xPbe3y31JjrKIcmwvT
Zq47SC1t4z2GDVWOm6Z2rY++Te2D7gZAJpSuiktpJqgRgerTC4BotN0MKxwVvi8mdJ7fjbSbF4ZI
yWud1s07YFYdGz3vfMHbWR4FJ8nDIvP1NVma7E2mNo/mkifD+9V8/YEK7P6sADxiOluxEDg59LCe
I/zqTH4s+YqcWsN12VKaIq79Zf5Nbk5vDHQbqkhcyBR94FIzBtrlxfDq7OjM5nLutA7fC3C7G9Pv
QfQtQX4SyMzXuAjsoLbpko8VkYUHoKnUe4Dn6LRy1uZQvYKiLjkARkNfw8RMJ++JzUv+muiruwjZ
mXuGDYYTeV6XxhzzMP9ROAt0xCRZjI0C7cYEwmWl1R43fXGHj2OQEcs+3s+mrS+MywZueSl6l5dX
HEqkXbePS6878JVXlAxXKkRI1+6Lsz3oCj7aEpBZyYZT7jbtd8EhTZF1IxlAPdjV3kndWfVEx51p
kt+smzMLRkAjEtUVF5t4dbPnmgxVYbIVt+im9qjDkXmFoQzglP1lFZ3+gWCtL5SzqEfwkM0vT43V
WcJLO61jIn6HOOjPZCHa29T1DQOm1eT89sah+UW6VUP0xLD8LrGevBW4zvyowqko8FupkZZ5DcI3
olVHUBspQuIyjvvUe8oqIoiwpNPcpDcfQHy5L6lf198y7V6saz297DmRUGi0FsQtU9rdHU+Vl3XU
y0fdA+/fdGinI+cpwQqD9L4e+gFZzwunvt5xDeBNHtuJA4YhiDaciky59TYbLJN5w5zkd9R5eM3W
Y+rKGpHKYOeA6b8BmUuSqUSv2GmaCblby4kGTTtgs7H7kkF0GxjmeVLuzNhKjvadOfoIdv4wLBti
JOnH2LVJuU27/s2lFLq4hi2z41R3zUPGBxXsXDpNnyHDd0tMxbz/zdHInQAN18tXkUqNuFK1fnG4
FmxzkKLMadnxbS76fQKj5er/7WexAZcrfo5NKLIIq6Z9kwJEfRbDdWcLhd6n69W2Z0grPKX+8tl1
FMIxOdZzxNWa54QzEq+AYYIF1ahRbLno2DNzHP89rdbqm07hBMly8Aj+LlhFLJiOAxIme4Hbib1D
VCbb+ijYIB68joGHwx88WSAPcLculCfElJnVTDosvxliN8uRznqr+Ero1jn6bu7BlE0H09oSW81j
4lLqq1v8hV0Xg280MbpZbqizrzYmDadvK0T0iCEGl7e6S+ry0FWl811Ug3mzdK7kgrsu1n65ZsMc
DJAbyvaWnagYAvGVlEedjgzKfIZpFxEiZzKDHNlNwJ5fHfU0HrW20b0WflZvNVWNUZO1v53JCm88
ww1PBW6ri14do4p42f1p6fruvOCN3DKr5Y6/UH8nTCMymPbtuds02ZZbc/ubdmcni8KqyC+g1e4r
5r57O1XpU1bXcLNtasAPRW1l0465fbaTvfvhNebyYIjC/TIE0g7OzNvFtprv0XOKZ5hZlXlYdRMi
/rrqLWQ3vzXSxroji2w8gP76OyPG/7S8hFiBiecwEXVpRbjaJ/7iWKCF2m/bjK5N7vQMT7kxU9Pa
ZPfV0Obs2xxV7yd8yc/mNLGV/mfDhPt/sktgQWEKCgYc480f/p7VNij2DGd6pkU63Iei7Q5T1zNF
MBnbO5oIeMKdjMG4WUzfemVL6cax3rVTaVHp1n+VbU9tblAjdrYmuF7JgIlWP2enOcYzb7ati0y1
gyxTCx9qSO2th064zYk4z3oe+vyutylh0B7aoINTq9qMmvQ3eUR2ZvRDA2G7tPf1XAKuxR20FQlr
2diNVHtr7wn+NZMxvVgXlYuvQjYUPvrTcFBkQDAWS7+hkvNqlaJQ/m/euj+jxFijiGbQhEHmx0Yd
9P9wmtR8lXj7XE7reCi5N5gX152XZjMWy1FaWJb0gjfDCZm7W8u43OT9uECrjzkFXD0G2t4mmN/9
TZ1NEgZWLeIidKajSfBi08zGDd3Z3HcrWAoUtxUHWZT+3xhz/kz3/vMleAy0IP2Tr4Pe8O9fPTAg
STuFXbg3u7bgihNOa0UF95zdrMbwYM2ToL2dX4d4VXayTHP8xcRrPHZwVA4awc2zZMkjpk1kD3wb
f/Pd/J9OHsyZgmSkfYXr/2lcT9HwhCXqcE8EgDV0phXx1kxk9zc/xrqmI/7dcnb9IHE88giwtP+Z
0WsZGLt90kJmSEGJs31DQdMaCto8V+IT+BkKQQnPX1qJ3ELfFg85h9AZFpUqsY7b4X21BCW2GR6W
1pP1/eCM5hKVCdhdNzefWnJ9L//5rbH+tDSyXpuWR/6CNQjkivOHTVNVakWQ4Ls39TaLwmpLb+Ob
iINFUrbU62buS1jeUzPbvFPNTtSwBv+ZTVV2WtxFbDEzLN9eEc7/nWL9f+a//rcWnv+PeneYhhJY
uxpL/0PxDsPYj6/so/pfl+7j+1ef/dWt/a+/4H8btv1/uLhwYbLgwbVCz4EuhA/j2sRztV4T5Qg9
i4QYadZ/+bXDf5AXE/zfNsu5C4PnX35t8Q9BCQJ+W/4dXL8z/zd+bYpA/v2RwUQSAgGn1oe2Duzf
/3Q4/mXLGiUqBQzh8Zh7zLpwNgwfLVjp3TD7e1mbwbFB7e3jakjC22xuwPgZ6AgnMeBWYqNAwouZ
7zZy6zrr8EbSqp0QQaEMGN3V6mlsqUjcSNe+ZpNp503W0t9WI+qwBlgJz1Vb060V1MMQVZD+tx56
wA5ZrDt48+x+Ob3xvk7hEnsQwe/VLIrTUq8GF4Dk0vjCuvUpYNy0pRgfE9VMOz2ZqqF7S298ZHED
pBZlrrssV94UtbQw7dZ8us0GqghK3C07mm39Ayv1Q+X16Rtt3cSqG2w9T7g85Ktyr8TEUXIB4SyO
FKr78aUDF/PDz9fUjrjYxCG+1rO7gt4tUzSEwfc4fHeNdPbjpKil7T3nJSeJXft6L7HLPuYyWMFX
XeHslD4ueDmIbiJDDac2mK/7IZ3NF5sT+QssKPlcoLwypKr8hJ7HBr+PM3lbQZz9rkcCjQfqPN87
gEp4W9CQkTXs6bhOdJcXvcwwyvo3yJjnXpRWLANPVWCmyY9LLtIY2K7vCsjOOiha7LSye0kLoZjt
msleIUW9KH/8XHRKC33p5zeYC5Zrdp/cOLIjA98hr2/TUppR5zjZLpnC7JPuj2GPtEDJql0l+5nL
zj6hSXbXdZSthlb9kFa2u604TAIwyn4MfcugHoALpU/tk4NV7Y6mMOyOtUF9wOJiP+GOvUX93eVq
Ne7KvGAu3XgMfQcGS5uStFQ06QFTDbPXbCfGMYGC5k075mbD+2Rb+ZPBmPoFm6U8QD802ZAxgG7I
uBU/1n5IUU9c5waEGSFq36erV7QtClrmX/zMKp6p7mTXLrMQzAkzDfeUO6ZbxfUgErjqVbPpBo4n
ws9MxiRh4dy2dfMYhhqoOV48esOXsgZSF9IKXarJdyOr0C2mUsyjOVnL2vyd5WazAkgMyPa4ruE+
MH5zq32Y1OmborEFpGOQLF+OMIYLekVyZSzLccNnpkcuEe70kRX9fKQ6tsZo1Ir8HY5pjy3LJeWo
G9OEDCS6rcZpd7y29kVoSC42gkLagg9BJ0+DsJc3gFFoeXK1kwFmHP2RJEYICDtrh/3NXYrai9ve
d852bekzQqJx49QV3u7Vzdc7J69H69EmlcYowV1UusMc5YSv0yDVcVFZb1Egb0IhXNEy1H6ZLYTu
iPtMlx9V33vmfXB9X8pYrU4f7gqaD4KnnkKI6+UNnlvCh/Jm90Bl+2W6vlnZcRwYjwxYfZkDD+6N
E7rqEJRBvdxb1Iakm5pZmHWf+gGsOcPHFFJoTJ/s+4oxhjk/DLn5u1jUEktabjcMp5IjBooJ7Sux
0ZEsm3aOftlMS7Ji4fCxBDi5R9mBO+wwxi04j0DSM+YWGup2OPqPoFQopDaoe6WNLzwZ1VjHbpE8
kkNN75xqerVbB1VWwD1zEUuxFn9bdX2UU3fUcyr3RmXWe2hO9uZKLY9ZTeU5tR38MnxtHhjhGEcx
TyWTSpe3TnHJoF7kWn7WnkYBXhBNDb8Kp6s1Cc7cCfszpdVQWTHs3laZ9vlU3ezbnfpqH9Cj+poP
nrybnNI7jNeBEBXHC8D8jKn41Kf3ZdD6MfPk5sHv3OYOchpEvtJb4xWm1pXnamIxrOZH/LoqWoYy
PS6jRnrz/e7UiozrQdgkW3/GlOQ2BT1thfOoGqskIplSv4WiRa9x5cau1GUEzhQbJlP+3BrGs4II
pyDXw1YoFm98qrL2MrUdLEtz1VgoLKDcRTbcJ1nVk0tcBtKJAFW9umBhsLFPdRvMjw8I3xXYZuNR
yvbXOOaXEuMKI38KKaphGDay6FHdB56yNDDg5PInkSIYiQYRtkcjcJ5cKqSdpTYiDxMTqYW9hQEU
OW+l9b3gPtc17U0rfMxQGleKGaL7d+X825fDzQgybaO0wSffOvXGqEs2rcRivFVhXaKUE2ufQ+m9
k5PUXpemvy0yw6cGBuGEaP+80b6P3rh465vB770rimQl6+qqveMU+hxkJYfAwNCPEMUfxZAUp8qr
fVoYqonEbefHgTu7cenM8kfHSDRG9EqjVtTrHZ6g0aUTe/YOmZU4qLrGREtvQX5sg4OCKulKGWwL
ib285MXQRIuT6LswxEkkqAqPw8y7enG6361ynK05Buo0i8TZZZYO44F6gY0op/rC8FHg6+7t0wwL
+rNppdwxpzZ48dqTF3cwU3DcJngUm5bIaGC8Gydq9H+3Rs6OkiRKX5bZz08qWdej7XvpXTsMPxVC
9AaTnEWo31hfZq3OngS5mHn1mQtrrIp2hC94bW+e1etfzniX/75G/DXUJf7J/frL9SIwCc1cIZAk
6ezrNf+POxY+TJUVmZkdAwzewzaxdC22Q94s9z21FM+64TDU9g3+FO2oteaAMMknqYwF4EJlfY+p
CotbwCyWFZcDt2fDFnQZdNevD0K7ha1Oo9UD0/YTUs0w4XASyMDKjh5jPH0/U/nXMdRkvNULp3xY
KC5xKogwYvJu2nwNztzoSrQTdkNXtdjITWwNw2awh/6TycA1y5mJ17LnZjvJcoFx7VNxxrycvz1K
fJoNQmJiR639ZT+yQdysqUEKIqOxAml55kjmh6eQVF0U2JxKHHrbWTeS4SUsDKR9Tel3N8LeYZRS
dZuBUzHcOq/Y+TMb3xDgumtAEW+EDtflEIiOMTdBe8L/qEA2xpg5MKcDbkOvvkXxCjhciTQC0mX8
Agq7nPrrhK9KG7VuOtc0HspSEPJrBu++XnqH4UiWPiq94IPpGG7mLd3dcr22ahVWc1+HNeoGWPp7
bxDeqzRaZ4stQW0GnFmEkCTd8SaMtZZObHTN4DHzAhx3lEoVyw2uuY9msPbYOkDRg/G5a4vPacKq
YFjBbWMRiSbL1W2BWPUPmVnibWp441aAq3I0QbEC4zEOEvv9BwlfsO8V8KPRnzCsyQdbj/ldltRI
X6YjLlOeHXwOhUf2JbT4QVQvnd82zLHB6hxXf+QkirNoQi+kR4P2AfmGqthvmX98zjrzGKG6VJys
tHZZfDfvla84dabelw/d8KHJeHQdjNt3/cCZd2cEWW+gE2CFOgaj5eJQnNJQfleL276BkAGrEZTE
1/ahO3l37dpONqu6582v4Tpb9Jzj+f1YQHu+DwnB7EcvMWzJ7+erZSMgIb1baMR3DN+cuzyT4lPT
ko7vegJAlHqO8Uk6vCcFICbNpXzw9qFh5thtfDqe6kI84soZvhzyJRGeivrRlvOYxT5Mt71Xoa1W
jLLOPg7I89iM4QTeTaY/vTpIH0x3cM9VwYKllOagMOp0K9w5jwXBoScFVyJyc0d82BSz+OxHM24s
barqlGtl0LhDEYcZ9ZVRPmipNJOcoHXy2OxKBkBldcXpupxY+pjVslU73krm0QWQBq4ZjtefQK2l
d/WQhryddsG5wYd8XwIM/CHbbn1jb3J/jY0YD5zdMKIvDmqX06qiwRdr1zwIozy0S7iyfCKAz7EG
8/ciPGoe1rR0+baI8SEtwvBt7B3rKa9d6BRdkj6sRsmZyTE7+biOqnyy1vW/qDuz3biRdFu/y75n
g/MAnH0umIOSmZoHS/INIcs253mK4NOfj6oNtJRWK0/V3QYKXW247BDJYDDi/9f6Fk+3Sfi2zWau
or2dxgNlfQvhl9s553GWj7QrvcYiqZFdR9yie9GKCUOEAVXKD0ezv8v7xHmS4fTbDONGRyWDtL9p
8/IlNt1pM1mpdZZlUnyH59rGfijQuPsdEUcv5GGNd1qdm0+hcOyaR0qRyo86ivp+QujNDhCH8X3O
yB7js6Y8232S3iZa6L3UXSPuNRoG5ymORipGJZ0EH4SJtTNTdcw3cGvoQGo0sLeYpOxX5AY0AJSh
p2UEY0dsrCEb+DJXgGZWpujld9VtlUuovAUJZWFqeL5ehtlBMdPmwhycaa3O+vhTLVqyCtS+cx+p
Jbc9e3pdMQ4V7c7eT3Q1ojY0yZBzpcD/VistXbeer8Wz27bFnTW5WTCFxNWYlK1XZHeYMEfMENuI
5bGX86fR6/aseoTDqnIU+boKm0L6lpj0771TSxTR5hT/kGmF0b4I8/ECj07vN3pI8EaeOd18cNml
q1qdRQfJcbHeGlNPQ4QmzXmY2MM+TnU0klSZ5m9Ezej1Ruu1bmdFQnkoOyu+7u3S/VEJrb8jBQim
C7LshieKSp9ZEPEW0jNECOtiUzBXLTyL83mstSAxNA8XjCgmlKV9VOSL3BL9HB3S+15NlCuZisUo
pMa0ScWcK7/7wSyJoMG/ktNvVK3LmUBvDhy5MV40hOM8z7Fh/IDqIsn1SfXml+yjLNDwLGerCjjd
UykoqXJCdyIyWk3zt54gTQXxnzecvhLC+ZrEEWjfx2z02zRrvmkQkulyltgBgU8iAeUrOm28zJU0
JhWcVLR/ZzS1bepdwYbxbrk/5eXUa+xb7a59LppJ27ihUZZrGF46nRXiU5+LvuobH2fp0K5CJbE2
WjSJoDWV6cwoWALWKXUTSC0ALiM/rUV1ZZp1cjUkekTp2kCYPJmRsWvLxOpQEecjXbk06/VVnCAg
Wpf4cr4RNIMO26qcB03R5A9OQihUU5HQqm1K9NNMhaTlYCwkcI6e3BbZTk9UQe/ozDb3xdg0yWaA
F3pFGqRaXY+ZiHfjrFsvmLIcfkvm/WUS6SJorCnbgIvvnobG6H4LnIHFWpkq965SSXqZzTT6Jqec
T1E2OnFQtBS0sTG4uH8ItMm2bKWViwjVp7UdaqUMkP0rgFyM+KEdbX1Py7Jv9xnZlemZNyhjgw7G
nRAMxe2V45JLkMfNTM5hIXxABF3g2KP7TCFX3LXst8RaI7Is4LBlR1tNGHkAt79ot30ji/U8MDvJ
S5KVc9VoMJvWVFXVFQ02eaY2k/GCNq8NSDGsLpEzCX/yHHpsmEAmjxNpzRYsBmgS+V6jiGulnQo/
ya3p1UFC8zOqcxRaQ+oWLWFF47LnZZ144UA8EnhS9s6KHIBmPZaKLn18FA77olR+i6YUvye3mAB5
z6tTTuN1TD5oMWZsoBtebLmKxtlYK47bBOk89PemlacaOZKiYm+G0Rl9DQmAmCnM5sJVTIGR0V4y
5wbxVFdGmF0VSmEzh9tl3awTVRprFnTj0PRgrq5riFrjhoYSfTLRIDIoVaea/ZzWzwZ4JtJiiO9o
KxZnKQLjPnqd29k4dK6bqRtyImaCiYooi9YFtLIDrNZG9Y0plHI/5aMSBQTltvGGvCn5vfbYt6lD
iqeh8Zpf+PzdQKWq8WhZWfyN6sYg/VFXp7NJXWSWGhAWGwlvIHE5rGaSmn7TC5OcqUEtE5hVlJgr
mg6LgtTCjlqjpZzxTWqws6LWGlWOc4XuUCiIFn9FETnWqwlff8kCqq372dOQreocQyPP3juwELcy
B+9DjOh8NwqpXuaYrNfYJCof44aQuF/S6razvfC1mnFZ0IBt7nJVSGweXTdsh6pXOHH2RnI7UyMF
rhfnj6anjJfUJMV9hf0h4PBJjgn3Wr1KHKi8XlmHF12uWvuRF/5e9kshVMnlLnIEqdSJKH9XrlNe
oa+27pn2bIVTc69BwgmEFvZPUY8/r7C1+eCg8NrFloETCHWwX/RGSeuwWeTEuAbt9gY9ZXNAoAIz
FDPKLrMT+1nlyf0IDWxqnKKsLY6Gdh3OWnZeD2Vy3Tk41+iU+LDP6SlPOpWKLtSj364ZP4SAgnem
VW+KNjcg83rTquKkupHYmM/7un+mdUSyXtZNZ17s4e1BobqGBsj+dHYfPRYskDT1FFhd8qo50ISo
dxDQ3iKB7zEVTpY+7Bepy442JA4c/Bhr2EzJCkFC/h2CeHkxmxQiPWRn/JB5twN62e/gvjlrpXfT
LdfTbZ3ENNawi+nZeidbZUtL5eM5zkRwDsPPRDSEx87g99/VvBXW33JiJQn0Ef/+qlz2aUnpKSij
IHW4EeFaQ9Kfke4OX3SKi+scJdJLLkS9RgExEGMdYfdN4PQ8eLHBpeVvO0LtbXfove0UxduuMRkz
+WotdWJONu4Voln2llpfGbsQmTlymcbTIZYuW1BKGPYLpDzcypnnBkqoP0Ro8oKaKjHwdcpv2Swx
aaQeCmDOyNF3FCRsed1l94uPzLogy41fLnvjMBZ9vKH5V9zhraIwqU3sopf9tLvsrON4StZtXVhn
etNSGFvKcCsmoPIjf9uYi2WPni67dW/Zt+vLDl4qsn5uCEOUKwoIbPFrL9bnO9vqsmdLz+sXywGn
jDGzN8Qj6RPcJKvKrct+5kxyNpl2BJTWa+qnNqzt8qeCepvdpjVEv2mxVQ1fNBrVY9f/iBGGE6g8
ml535bqltkipyBjckB473Y6y4gSMgayHGjaywMXm+G0SukWpUepttC3ouyLMpBzQvNgWBry12SnW
Y0N02TUkQqYepognt1GISHqraRbTqP1wSoHOT+fc/EgFSdmKvjfu9HFSXts45OgxuNGDoxqDg40m
Sp76BOsua7x54akJdRV3VB/dNuJNSWJx01R2Su3aNb2NnFXcaXHfrhH+GeykjOhqIqts1cN4vXWc
Qh4AshsXQx6xHyjxCxkif9KNSr3p9WjvTBqF6qXuS3VavtZvxWDiNPhEKEDy483E2nJbv1WOo7cq
sgMNhgrKUlvWTYQyJKq418LKMONFs/aoijH9lWP0wE2uWfvI0+OgjNRFQ05MWjVa5SqTgxNMhYEK
8+vqyVGbk9oJrG4YRJAJAabBof74zsVxk5VWLKdAm1WETJRQ052RmN7h62GOABV/DYPwQvcgj1iG
d6TA8KpmQTeoU8ChJdvb89gEomvXHlb3fzAQxKS3NB6ae0cDRYApC1lbYxCT0EySSUFAgo+4unos
HAu3ztejHVP6VItmlknKDAgpE7zjkbajoQiSaw4e2Fi4VOa7RVKLtBTw3uyyNzqFivnzLjIc1uml
yEWU1fHDguM5RywFQwBXsfF7s7qIhzyo+uhE8/vPSQEElqYjnyI2fK51dBMHkkIRI49DUFC7c2W7
sQp5Aoj52aUsg6iO4UD0OV7ri7wbVIOCR2BwZO3XzdLbTKyMBn/RqK9fP6UjBQ6TzwHOh6yVbr67
AJE+znGdgmVuhpBCOFomKOktZdhWo5JdROnQdJvWbN0TAKw/rg7ei6XaFiNCoaGH/HHEWYYSpEFr
B2UDN6hzskfP0XhigLhOzPc/HtUyEqoKcETLhPCOZqDXjPkc9Vjqh8rc0dLZpsyMr2/fp0MYqq3b
C8CMGfjxYmRpZkPjRXYQt327kbaNWrNz9/9gELQ+UHLAIJEo9XEQ4BpdR5fYDt6CzN1EN/dRZvQn
3tfPLoV+P/kR2PgdXqGPozQxR6mMhSAgtUI7qzwNSd/SYvz71+JaBgkCrAmOcRwigCgeUEBjWWwS
RnONe+ZVLh3Nrwf5bIq5NoFqtsHng5X146VkOSE6LiE3QZykxRZvRX9BT6O/KJc26t8eCnY6SDeO
zA7/HE0APCeZSJBgBoUi9KDW9DM6/mQ/8wk8MdInz4caCHPM0136Xq7x8aLc2qo6rYn0wMy9+sL9
q52fGOGpKf3JzWMcFEkLj9dFmvVxnNBORIweV4NO4twjDM5WBk3SLe1A9cSH748vBPw+9CDQSB20
IXABj0aKNS3M42IOgNQW9c1EUhg5nHget8jTKEvGXaYS3T16J1eGPxQky8gsrDZtEUJfnKO5TqRo
nytFpQYaOl1o3m61T6V3N8ziLEkpCqVFc9+oWrH5erJ8dsGmjqOTnRTT71g3RWOcVbwZ1AAtA1gl
sg4uJ+pocjdRoLpPW4k9MC4V5fHrYZer+XB24GrR7LAWIt3R3Dfq2buzg2CX6FozDXdFem20ygrK
TeSfdD2O93Y8F2+qlnrEQ2VC1DHwD4pT1MPPrhzRjm3hweabdrwZ0GsrodBoC3Y2NiLlcoAm4Y32
I1vdZ2SY5mu96Ge+vuxPJjJSIXY7Drs4vgBHD3maZ6duw0wGzeRFCtHf9DOzBGLsXBXp3ddj/fEZ
dRasrm7ofLFxLTlHU7mypwqC8yQD22i7fRJLugLSXpWCNstM4/fr0T69Mo6vgPhM7qm53O13D7RL
6qHgTCcDcjCkdVZZY10BDkZlPPbpicnzybLjItbnRUVtxXq6XPm7sZyQhizELxGocXJBJ35Vk5v+
9eV8Mjk+DLFc7rshbGKezK7PmBzQiVq89ppGLvlYrb4e5rO79v5Kju6a642EGFPlCEbvQhk45Zju
eZJsvh7kk5UF/Q6xKazSS+7C0aeHsqXLhxxyAWoSCnaSVES7oc7SLfqqccxzlKS85UOKD/HrkT+5
vA8jH01BOE1GtTQ7Am0w9qNi7JL2xHP6ZCqglCBIwlrwpW/iv/fPqWVD149TqQeZRKc2ccRdpxQQ
/v6WatHbojpERWjiCvw4G1AkNo2t4VfreqAhihpiYua78PXN+uxS3g+yPMZ3Uw4ncQPsdDSC0hnN
73J2lWA2wu7Exu2TVcFj+THNJahZY93/OEo0lRL7iq0Ho1spIMpqSm1CUQ5YlOLVMuv/yVW9G2+Z
Iu+uykI/H6st43WRU/tTDdQxnuITr9GfXxPY4YjLNIOjKgWpo+ejcCKuWlotQb+I+/RF5pe9Kf4A
0ZQPk6mXd4npImQphWgf4sk0TxyP/nx2mko+oe0uK5JhHZ/AKGoQ7m3UMO8WJWG/aAqTEC/FiZv5
56rENphNkMp01yDbH71PtVeZcUeXMbCLa2UYtrowT9zJP99YRuAYyTcK5SDv1cfHlVl2QRQ2FyKj
Nt/qTQFRQgDlMGV7YqQ/V6WPIx1NxIVkM7RuaQah9Ujbhoi6Ezfr80shumHBPFNfOPrWkhObjfST
cDMrzQVnv8OcyyClKPT1a/vZdbB/YQNhEb2oHyt/u9kGd0MXJBiFGHZlXfV3mRqn6y4yoOks6spy
0VkWOPlP7FU/mXSUXZdiFOgCpB3HzyqkO9/Txwhmq7UJYGy6eF1GRvn69QV+Ogw7JLb4BCpgPfg4
JZw+LrrSYRgqZyuOFGha6hP38NMhluWIwzef9eNZJ7HezhV5gYHbXqJ2+iHa5tRsODXE8vvv1qFU
5SCMKMIMumoqr8Q4VHuctLdf36pP5gKJ3bC7KZx5OHmOzikmgV5hQtZOYHnbbR89U+I9Mak/uwwd
B4jKk+D1fPOvvLuMcla0sbdbM5gXQXGLsjiuaUN9fRmfvDmc5diamyobHcPUP94rFXVdhirJCcCZ
XEbeVZO15/V44pmfGuRo9rq4Z9EaMkjL316kyUOsgh+ELnbijv35THRkZjjkWJx1/c038P7BO6LT
3MjNON3LYThLPMCOxRidFa76YwiTLfUndRO73qlovD+XaoalnLCsPuxQ30Io3j2oTh3A1izDjiFx
TkTkQL9lNeVwMFG11e8QRLrrv/vYmBI2HgTX1CncHq8Hk12MnUcaaiDT0LsQql0/6G9S8EUU/vVQ
f+4iGMpbhHzUsDj+H62tjTNFSZOlVmCCuFgryYDssAUTCk0HYFI4br8e7s9ZD4yYb579Vnsk7fHj
hIwmCemkj6FtFXG+o2hPvBsi+H8wCFUzjHUoxMzjdW5QY9RH2OgCxDuBbteGsUoipAknvnvHFjNX
daiY0DFbFgmu5xgzjTi4BvFg8ImtQdL5cZtklyZ5LIdaFtlZrZCPhchOktCB4H9apP/GYgKALVlS
SM5pqFlD/KNbzALj2Dj/4FazM2QzTYmcb8vy2r6bt+YMwzAC5RMgmzzvFP2HBeX3xC347N14/ziX
2fVujNCjwksTjFcyXEOY8H6+Pci/5bn6j4EWHwxV91XBP/8bMi/ojHAX/7OX6i4hTKV4b6Basiv4
I3+5p1z3Xxz+ICFbtvrmIOSx/uWe4ndQeNgAwo/NU+6/gAY4YO5djFfUrFmguwo/wH//FzkYbBJ1
rFiOyQKwhGf83//DjY1+Vf8jAO6Ofv1eEHxkN7SxNFL0IumC/bO51GCPvpqhEauAZHV9Z46xsp/b
KVtFFWgtxEN7RyC5p+8PVSDuqs1UR+IhmTL0lVrp+Y3ax2vNWwxQ+ui+pjgk1tACnNsSwAJGhLq/
KNA1/q0vyp8/79GXy6KK0ieu1MjHzCfSm9i91uzRfLskA6hWa19vPPUCSWd49u6RfiKd/qsU/e+y
2Z9DLwvluzents2ibmtD7iDAJP4s+vQyywDPzo2ooLcrRAN56OEHrS2QelrscwBa2Y1XrEmdiFZp
bbU7OZcwnRS0O9WCIHLa+AowP92WmrtnG2JhXEVAFwYEHw4Umqwt1R1hQrf1mG7aPHmAr2YVQNeU
uiVRyh2fskSRBAI1U3NdxUV1FsO3uBsNNYLNxTGZo1gCflAv9sCcqgsLbfNFW87TczxM/Zrae3We
aLm+wZIGJbXugVG9AndWgxxlDymy+NQ8iGzRpKkP5lSJwBnL6Sw3cheVZJTQQhle09ajduhV+vDE
F1A9o2SZbmfszn4aIetqY4ukED19sOzwapDTDQr3NiBXY8qVJ7MrvUNPI3IvU++xw8J8Znn1oZWm
upaxTaD5HF0URQF+M6K+4MKY861hMYPDohxd56Uv4GSOCPJ93Uv3xoigWB/llWCJ23ZN1m+wghkE
phm40zglYIkJsTrnyWUVzsZWtOqujap7xMz7kFYUBId6PcJL1BVQO2mzt7UllhDk7jZFR7Ouo6Lb
JsgszyrQxBt9wjpSCrj9hVSrRbqPbDSp+4BDgfp9imCF2BHWLt/SegmcOrmBRWfseWt8sHCHkPgr
33T1cUvu4b0YlfEGTUW/FgBksDoM28ic6p0aK/dgyaYN7D6UYAjVfQBF8ZU3kFg0QlI/92JzA9pI
23SuHQZuaatnfRKHAaoed+XqVbyhow8gMLEtIrPqZD0KY75XRLMniHDDR29cjXFBxaM11nmc5Juk
ZzYL5BRb7EAVai7isA0w6wdcZdBjkj45U8fih+mU933WI7sE2IWdx/fwPOFsxgoHNkjPuZfWBMQM
O8UOPta04pzurEpHN1a5Tmk/H+r1hI8SJ561s3iaPnGKZ7b1rSw7HDKGdHFF1PkaE0+KgEQBC56n
a3QpUIEcNz1r8ukWjat6UCLE6Da18zXF68Gv6t45yKrO7lID+6Z0nDMxmXdZZYk15GcFvCzS6GxI
L4khRrocO+h7WH5XfaqKtVT0M2Vqz5BRYJm2o9tBF8ClCu8QWVmA0eA2ccGrN1Lc9yI5WLTO+z6+
HBut3sE2WU/OCF/y25w3V+jWO5zQw20c1+6D3mTJVnO8DSr6lyxBH2tH7UWb6XhZyvtOaTe68LZN
XLyCO970MyaM3NHGVaNjeu8M8xJDCg4eMPxJ2twkEw6tVrsSTrRPgQRfFDbSHB/tm7ONSJAAaQH2
9we9Xov7Xqp3opPbTs/1W4XcaFJ78MljsRevox4JCG+tDUdXGN5LnCf8mssi6RPBPrGVplwhtzf8
EADsFkgFii2a6USbGeWurZMy0DNd8euhW6yImXXjhjr64jGbL1Icc7tcieK9wbpIyLv6UCQJTCav
mQ5SnYb7FpDYdu5p6RiRop5NZHzv8txJQLOXjnquOUINgC+3t01YDNfA0OtdUukwqoGj7PK0ilfo
E2MsEK16bjfhVY32r9UN7LZ2di/LtN9nqOKYgua3Qc7xpq0dwGkywvu0wNQUvW4v9Qbyu+qG8RqE
Webr7ZSSKgBNewlBClDDQW/ACwy8lfqwo44hi11ngelS9k44s97hCkbFABVhIs8YPT5UicmZfUWr
fjtRuVN7pFhkkegrpL7ZjtT6Z0MBT2kmIT5co1xpcYhkpxMcT8Z4hLmX0kCs0/ISXO2JnfbHo9/b
V4wmHjZuh4BnNhFHzWNNMWNNyTptR5bdTZUU9g7NsT8ksXWiQqItf9PR9/LDSEdbi6wXZQwG0diN
oFh2Zuj90uYOAa2qV6sys3/YOqAJYWFjwEsTrmsg0+sT32z9kx+BdGVzqVAThess59N3n2y3Kqe0
7GZtx2qFKYmOjQJmnjAtglmR6rWOsoZkmt31c93vAM81l+GykkBtVg9qGjYHb+qxAnXVk52k7U0G
8hcFdssqH2lleYlgLNxlGnaPdMyjHXQr4qiFQCYBs3Tdleq+bfCHOXX0u7QdaDF9VxHbWtzwcygb
pIUvX1/vZ8/2/eUenQxTM8/1KrO0nWJ14W3XCgNWhoucF3j+iWPEx0PoX9OIFGlMmPwPyJajY4RG
UHlBi0ZDQuj8hkGJg9Iyv3PARnlu1U9fX5exTJXjqfR+tOVQ8+45KklYjABB9R2p4cCgLOPRKOIh
SKfop5a0zaqxs/6aSON47/Y6QG1FGGs9wz0FPrm/8NJhl/Ik1x2vIcI+sU27od8PIYtbJIZinSQ8
wsyaVEhRqbVGoV1eq6gHMY1DcM6Fxt+Gp8DvDOVcLJuSZtme0NE58cosl3F0mez4CUxAQkCZ6bj2
Qz4KTCG+Izu7sejL4qxbFYaesXWzletkVHTw22R5nHiUn72oH4Y92lPrfcXiVk3GTjEtXo3W+ulk
Gl9mmqV+0qoKxHdxGSpde50vuxxn6rMTL+qnPwKLEg0rbRFPeEcvaq4SH1kXiYaeDkltxycRr8EF
7Ai4dv0bBMG+slyV/aZhf2fVb06cvD+ZzpQE/j3+0ZszTF5XaWUE/D0fvhtdIi77MjSANNtMbCX6
C0zy4RT2/tS1nBSOnzPJuIgcVEqW/PvjdEa7CvmMeNGdZXTpuTZlk590QEO/fms+WQ24n/8e5eia
OkM1RnBYRDT0QvMnLhBLk0lCgV2feHyfjbRcigp+g9PqH4tB7Q3lTC1+N4fTBFNRQz4L3Zjkh6+v
6NNp8n6go3WA88fQh3lr8jWpnV/J1F+luoOxbyDlguRS4y6LSOQh4YftMUZVjgJ1X59oN31yZDYJ
EAM14qpLpfm40IwyeWogqBq7AWQ6bK52vK91E4NRIoxdbYiHqvZAwY0RiNlRsn0juGrlNIC0nUJ5
wc2Cf6VSWDHZXQDziYpHuzXyay3Rv6UtWLuv79mbo/fjZMOK59EgoyjBT2wdTQNq1llYzC0/WjQc
SmnBK4xBdlczjXVbmS+EZ4tNPai7oYsF1mbwWhxCSYIVGdt3q8w3Y8Fyig84YJsabtJKWxdgxv0O
o4/PIeJ3XU9RQIGVLZxhHjRnbCBrORzPpLugoxMcqTOAtL5GmzTmvwgg0bCnNMVKtUfzHDHbX1uc
v1WD+ry69KEA9f9XpvrfxP2hg8Mb8Z8LVYeXtiSwNWNb8atkzymDn//9X9pff+qvWpXj/mt5gdEk
ICujEunyJf6rVuWY/wLjw2JFa5I15X00q+aC+kFVSaePHwCxC+vd/1SrNPhADtUlj9+BAUTczN+p
Vi1T9d9T2THhOsPfYqOMutJ2kYp9XDftzlJqp/f6jdUtcFF5hdPut+aWyFwyzof9zVhlv0kWak+8
Q7TMj0d+E8VaEOkoUXMty0bz3QYkwlow27RmNnbotb9C04GPb5pmi1UE5megq4gl8YOa6NqdRJlv
+ZqJPCA4eibdGC4gqCQpFmW6gFyTue5T5crqQKlXJwopkTAqo8jySDfrpHtt5o3o/EEFBmNYIbL6
1qjOZhgae4XlbRvRaJj9UuKn4hwDnt9ur6Yot6kfGa+pGpXrISMOCVn0qlfi0Xea8lZSQvH7SN3Y
iq4e+lioPvT89NYQmj36QozGpVYp2jXIzezS4Sjq+INIp0vDTe8j7CAz50rRnRHAVNywhGyyOj1P
jbS7yGpuhYDwPK9CsIiCYLuEPzzJJMOH2YwL9MV86J0O+EY3EOWV4Mg6h0tmYbrDharbybCU8EjQ
0HsrxVyJfy+ZNO/Wtka8kTNJzTBqzrRJH24kJPF1WAHPhr1gsEPCw7iVc2ZUK2PEFj8pXf87FLon
/LJapG1R2ns/+3rqKHBNtoKXz1MfFhsU/5cujr0OayO+7QCgI08wZVZSl4ioMBEHMJ0RkBcfOFZM
h8lSSsKl2ZkYRIJc4ps1r1SMLvFGR/py3SiYX2yzU8+TDj7tUIvyWkQAKFczrtaSZG6n39tOQdG0
rgGYV+YgzsfU7bexEparFDfnNk36+QD6u35oStcZVk3dKdEauDKZL2JhOPWKq/hORj2GHvDoVdeY
cavUj00Qs8wDvou4+1hTza72enJyBnNnq2CIV1Wszt+KXFczvNBOBDZEl1ovluqhvOK/mxpfn0rt
l6Wg0N5Ew0hOjtV717E9AVpWcdFZq6G105WlKX0wAJCGvFNW6XgWjcRH+B1V6jMzdnAWVVFtfbPk
6MBYSaVNtPpYhtQJe9f17bZLgQg4tQzCooNTGoFAuhiGeCFi6EwkLNRPkVrFv0JsxK/cmeS2y0rv
ysksCNmNzCWxE+YQP0F+oXGRDEm01dMSH4utauO1rS9JnrMes4cMM4+8A/j53+F3d1goUlusQnPM
2SUQ9VuuY0OTGz0ROieBXN7p1WzclpqbNetJ0/t5jd5TXRj2VEeaAi8nhcypvhlDzfveuVX82Cbc
vY3pttWFl+fk/7hovr+NPR9EZxgQoAxGIl6Kqu8epsiDPQGZyn6BGN9wpnCUbK1pLbU4O09bGCta
o/1SukS7i/u6+DZaaXhjC8N5Kocl5Qi2OXmF+mSo91GYEg1o8kWvN0NpFXeV3SAlkwPBZ7i1EZiF
qU14YmcMhbFNiCdMue+5QmlZODqRZLYNgoVd3BkEUszAMY4af0ShtsPcT7hczNn2tp3GBldlpOaH
OeOER2JayCqSOQVN7yKfMErXsivgH7vZt1Qu1lEcuymbCfiWryq+fXUNl6TYzRSpO+yGqSNZCXUH
D3TC9dhDATOjTt30Winy+FrvHWughGhRl5kJILxJKtf4xiOlUI551sYrVdtYOO32LhqMeG0S0bex
DKu4yYks2cxEYOLLskXzBIAVJJNgGXqeECp9ZzHnibp1qbBZcTSghPCkFHjtY0TUSSTYG/qKWwgw
IBBnjVUv+EnpW+yHyIaOxE+In47UKpaFMQzBBmfKPOK2tqdvudoiLoFHkHYABjydKi11/GfYYaO1
otyBNVHVlBJFu1TTCxz4w7ViuQuGXFjFkkPguJtwKs2nqZjrn000tzmRlwNLegKEB6IHTrB5Vefx
TPXZbWUUaFApaBhAErgsgNrF15UaTfEGqKaxr0ZwamddbvTeXhI3Akx60Hi7yLVN7LXZpMrLFII/
XsmIKDZ8p2W47cquTjgVOObWNJo0X0/1TBAJ3nEgTEyclhClKoOba1agf7BXUtZtwgr/ni0t4pBc
+lakYbbucN5ydOOPuPPeS8caSJ4bXjCT2u/OqGgXpG8434a0LfYjtuLDnKosxGpn5zs7lnxBs3KQ
jwXiSZKK3GS6NPvMLTdFxko9UyYiPiiLm8Y3kL3+rMiUuYPIBpsJ+USxSNoATDqD0/6WwxjftDb+
5VVC1W8zqt5EjgbgIS6UcMGoKh7LKmqxSrgElNG3KCBf5VFG62g+FHqpwmoduoPDq7cx+MkhhaeX
WCcpTyMLk/7MRuoH2KP80gSrRUTVFFJ8zIgCg+tbW466g9ipUsHjMPKiRsDb/MHuM3le2RKTtWuP
8aMKppwH7eYJ8SUCRAbqWa4NzLd8MmaQ+Cy/9bVoyaWJ8PY+V3yfz23qs8nKzfX8mc6aZ/haNzuQ
iVR7jlaorMB56IPWkD4os3nZ06vt92kAwWc62H9DEerXqtNZvww5AdIIk/nB4kV6paYQmqtetZOt
qPIz3UwgMbtVH5JVlvftTzCDUb2yGjy8K89TkOLy0PSbxGyGu6oiw2dQ9SwnWXZ0nmmKx79nzhkx
pcyGlFQtzziSIWucW8hIQtDTnoU5QjCP4IVLjcAMvi7JDV6xWLBs1YUmfH1oZ3gSfa30qt90mXOl
Ao9vVuY4myLInZKQIAVc3LprB2uNu77jJZCQNTolfWl0L7ysxuoR6DZSrJb8gxhoDkbtDtAyGwOQ
O0MPjvcgY9O+sykaT6tGWrkNmsBMlw4MAKCCO0EkLjYu4ABGSmvTfW303jiUxP1aBAtrEQyFyut2
jaLY54OpPYN7aB4yYZg/XAAv+Q6iURVtPL1LGl/T2ST45uD0v12SWRsfPNQ4UPe13FtAOVG4HUgk
kPBpopAoTPjBvJ3GsAQTTEbLpBmB0m1Ul5weMj6FUh0GrNqPU98wowpKkGyEcjj4pspnD6V0V/ru
7PK55AOv/W6zkMAcjTTIp6Qtx5mkJ1Nc2UnS6bA7ihGzp4wKMvBw/5wDxpD7pEkUEtXawfUTy1wi
Dlt3wchm/XejGTvp5wNBGRGKGntldDJ9IV6ZVcDTCxjzGvqoO9IYTHMXIUAnPUKbpweKG4SJSaUz
ukCGaEh9psAUrrI0ldGFpEhxq5b57G7zyYZ5ldA2IS/OALoH08/5WYR6Cx88BDaX5eu2qclR6zV7
a41m/IhtlsaMMrNja8NYwxIKun1UkUvqIJZJOChJK/J7TXmVWlQ/qxY+aQyik0mfJMUJDt3LLbYm
HVSs5QnUgrlmMGIQriApRCwPVrwujFH1FUuuC/zwu8izROpLen83aU0NdypAyOtdm28cyIp8csfw
WoYWh2xncOet2xavEHC0R2ai8ZtcSpq4Y2LwhlWOd+0MbQs0TUwKf2Pu3M6aTKqN2hOroUituIDT
wv3jpfgGUoXlKjf+H3vnsSQ5cmXRf+EebZAOYDGb0Dq13MCyKjMhHNod8uvnRLGNLNKGM8M9zdpq
05WiIhDA8/vuvcch1R6obHqhGVE9qlYn5iqdvXFadSJWFs3OdfcdMg3+dKlxFosqUEmxpIbBVMuC
0823E6i+pc0gSR7deqp4xCrbPdNiOi1S+xfWwuYqJBYxUL1psaz9Tg1aLeq5KR4GhFfIhWVUdyuj
mCh3i8o4YajUerR3neuMAYS2cTrQ0qMYevOi5xzAkxYyNAXrnjs5CY+xsskvBdN8sZJz1pusSvN2
HVsifahlY9xX0xyvZ0otCGj4c4Bxiyq4wQb+UNFNSZFd07G4ykthHGQe9Tzvp7QYuIhF+FhF7IIW
TjQxCfKgzBvWuXRYrirrqr7Es0io7a6pBVgZ7sRL67vVk6ULCsRTU4p1J2vzSKUEGxiwhiEsXk/l
LxPbT3UojC75kn5MO1Djg2VblEbBiGgJk1adeICFYXYQIQcFNMcu4mo3TNNYY+ThM1pyMoanQ73A
R+ZWsbnhGOvdDNO1KMIxypwen5g6ONpBGA/DMoRLWZd4hFlrRy43B9eyRx7DVXNHFUnWLyn8C2Hj
pTMDdmdwzFFuC8HLZ5VxzIll0xxKudijD091MRj5F3CLkcaqMUiIU1h+BA6jMDKA1iK24GMM3qXS
PSNkoocwOKS48w5RW3LBRXzy9yjiLcVkcS0XrnQH3kePY14/1tmW5KG5H4LYq5dGlX0KX0H7c/yU
aruw9e4E9WtWMNOn3lT7wrbny5jIp2QWxUpz+FpXDoWysAG2aWXolW3RRzvY4kbxAbhJjSggPwlK
nTyqybmB8aOtepXQQ6UlfTDAhOhep8y1y+kA6sHvSQcodtlY5d3gUi1SwMBYaYupEVbZ1Eb8mMnN
T1UJwRzaLHyJCYbVNGYC3Dt1DWWV7zoebMuM+TJWcrgtRWs+Q5q16Y00s5COEfVSRn231Kkt7ns8
j7SnZ9PGK8cbPzHYPoNzEjs6ysJ95EcAMIbaprvTM/DphVGTHi0Lqbdq02CmhysvL0lQhQfKiQd3
WYE0Xs7cvL8otdo2gam+a6hOt3Hf64Xuy/CtMvrg4Ce282o3Iv4MeIAufV6grqXxmIQzLW0UrESJ
t+Y7SuOWngBAZaNT01PSJ6p+LFpt7uwmCsgChJP1yA7FOOZR2YG2MuqdL5L+idYz+R511FQubXMy
vvvOL9W7IzkGMQCkvb0po8Cct9QVDQF3UnukPdCNzX0K1ffTsHR7mqyEybKnd8OiAcgymQaohRo2
9AbFdIMF4R05Jpa+VtDQW+INPWcck6rVZZdaVcQxk0lhJa/PzDrAT0IlDQW6i2BwBrliRlIHnHvc
djS/2psGSN2vxi6NTArSDS4KSv5nzATA6txNlTnluLQr5cpl7XcO9Ta0MVBTNVhfJNDsaOXa1LWs
AhWE+5D20xCc8aDipVMmDNGDk4uvIHZykPJ9clSDGi6URM3+0jQTBtPOysRPundp26EsK71DFqh2
unOce7oh+wKumMktMQqgTMURiLtlXStac9BGCWmlacThPMspV1sIemdOXVvXuxyYBlVPQdJOmwq4
3E9NFkVvf4l+/9FHH6f667/+8vFZpOUqVVR+/NT/oHRSOc7i51/ro7uPdvoo/1Ed/evX/KmO+n94
JJ5Mn2QvzSv0g/2mjqLtIahY/AguX5OfU1Y8f//rL475B+Y/QRXBL2mUBPLf1FG8fKSSTXJ7NlX/
1//zT9a9/83K99eU6u/y6DWWQomZhwBr/g81/DibE1vKpNxmVzGMEOjgQ2Iri005Z9lrLHT3xhmU
TiqR01gbNrQEe6PrrE1qnXdtb4d7jFn6AfQUEknvZ+Fz1QXcbTBiXGiMdZ9SL1LnAbsdmwCHRlwi
Zpeujcd9yZ87UXAIgrUephOahnY/JS123UI1nb5AlLUfXT9jJk7hZH1PU22fIZfmj7ik6avB0H8o
UWVuVeOAxp0gvutEFPu4Zg4TdZQ9FwGdhK0RRM9mnXCkJsidTpwTAoMGmbJowjUcy2CRZRr5wedJ
50lYfA4GoD1AQm4rsdfAIhBVfAmxXGxTlVYrd2SodCA4r52ApplUI132Y6YvHWtKbtnBKsCABLdK
mCfk3vrsJLgkx9x0N0Cn+otrU9zU+1I+9NrUZ9olZgiNorw0Nt1gcU5ptK8autnLRO97HaK65ibj
VeddIm7bRAFHsM1jF75ZLUXhtEz1oHtsF1tKI28ohGp33vVMp9v6Onvr+SMsqE52oBNuqrzqVjY3
ioWe/RwLuPYOPPZtIJL1d1nqGiK1JsuxHAs5vJl6jJ91Hw+vUxKpxxAbHHYMd4YlGcz03TM7QF+a
TKaIvTC7q8sNa+hbgYEUWBMRAbo6Zn98p296cDcyctPbMuijU4p+cgyNZMRYMwTAJHmEpStqfcLV
1NLACf7UwbcFHqypcAjN5Snou+LbQgfZRT0rxYVZ0YjYkoc8OXRArqPRo9gKxDK6RWEuVep/84yG
XJro6mCMwjlznqHvyyj1C89u0KBB2L34fZY+VyaSKXjfe1tk9THrB/vbGHmAFGbGAJV1TUclXTyN
d7adfSZJ8E63fHSmzLLlTfejo5073qobSo66oKcti9Wz00kaZmvv3Pdddp/QcMu8rabD2Mz+TQGl
ozLk05iU1pUZHfcnwPflR6s6UCu2O+ziNEhO7VTLvZfla87x0a4yVAjPmwfZHdNWdQPgcQIwLsYD
e0LvLXFaEdCT1BuvfuqlzxS7yX0ph+EdE4CJjEP5XpIUFEupIDjS0atWaTispPDu0tFq7p1+LPD4
5f1H5jTNszc6ybatOuet7ut4P1+PmwvqkH1kvTR1zi6V4MmKv1pfYsV6fEGYIz46FJrQmdfWN96Y
qts0qOuXKPTgMSUFeF+7sYF5mkUNYBThPOLElS2pTrXgERUWsjx3hxuSeuNOj5TI8nQvlL3obWt4
FkXqH5iyJgheRnWOfIoJhc7sm3QO1LkuOe1qyoYOqvevx18yDZQx17VAT4qB+ka5tr4i2VpfATa0
r054zZmV1Hjthm9mGmxhx697Kv4aGML4X5YYKoantIWUumWjZObkwTroDUw/jHMTqAAEr8w7Nk7Y
JKuu7L2zXfoANKEtbzoorSXFktr0VrXLQE7fdlKvNeJQupl9I7iQNWxmHJm+8+a7HPWRuhEOcZK0
xUzPemygyecDh6Y2RT04tPOQnHQ6Vq+Om8TQ64Bb3Y1GX36qYr4q1DTLv7stpeyLslbJ24gQSn2i
Izmf+mXm93JBZYD/RsuIZlo3nODJYuF7kY01vDbMPeUBeJIjGPorhMzB9MqtLgL2QLh+jR9xNXIM
0V7tv3a0SzG8cli4NesuODtQJblpU5zHjXEs83Rp6HLcdDhp6e63TdZFpR3SbpqMiNmyGmFITpYa
x7Ngr2HusPRxcnZMDFRDnjXJehwp0VrHtjXBjzCGrN1OZUAP3mBT9p2yFtDYBCCdLyYEyR9mO7P7
6johEliSnq0f6sQ0jn47F5uOXXO79rsE0ERGIeEDDRugQV1bdm8YYlHRCw6r2WLoBjddUwyNJtcZ
1zJz5eFfiXKammIizD1+VGnhMs5/MQRQphUa/XdriPKlayu15aw8gXxzPfpBaWXI71PpRy9XZ8gZ
B+R3Qwzmw0vDexeBuVrMXuz6izGvxKaDk3vovG58n4Ie1KgLlOedaVwFy5hF0t4Usc/iwc8R9aze
v48kGs1tDIWelmH67+HJ+u2wCTP4jOvWT/RW5qFmreFPYlgi72RPRuaMx2sh77PpptT/d7mrVjWL
WtwWHOC+2Fsy20J600uRJmSqksFDeO2Vz7nAglSBKdzbGwZ2Uk6AInit0b0o/BMggwof7yZaEhdg
lVCUuJ2jqAc7F1tPneqSs0Q4ADtpmHTrlqLMXj2/53f2ofweWHpdifUzsyxMUY7JVZ43L4HICnef
Qoqrl5FfDN6SOgaK7ltToTOVvHEGmIySLLfiF/T6OP+krx1e9ghu5FIarJ8WOrLyF6Dd3ZF7qPVh
4p9+GTA44EsHlc0ia86497L9WTKlM6tzcXdvIV9/p3qHwrNEhsPWp77oDR1iPNpTgPMU3uOX1Y/e
lpLl8DmeR+PJrMP8DukiVqth9Ghn1RDDnbyMsP1FvLLcdDGZROxcFiGN/c997056NadO9U43Y72H
h8Lml/ix8+CxcOnBV0jjR9kwtyP5mu11OXpV1O0oYFQIOzx/IFLnemv0fdauMz2FEM1Tatm3tCab
r5qs6kMFhPHLp5q4eLEGkqaLdhr8e/atSbzxB6CZbZ/N3ULLSt6GCeU2vFziekqNveEY6cIBjZEl
dxjP02GhgiFatdTlWdmc/+C9GkFAjkH9PCjNU6DXPN9R6u5lm4BhZpdKT2+Ml1nRcV1Wd4YvkSPt
xjCf60w67DQ71z+x2EZ+HyPfj3c6bcPuBA8BtqFEh6JVPvH0jYnbmcvTRwhd2jKJXiPBSrwIRw44
1Kvqm9iI6+cOruGdHtJwlXPWo6y4LdWtlRfzeWZPy2opcNV9Z+X1/UDfLf9mUnEb0VoBn/g4LfZU
a4hTRqbsKhPX3CMib/J3RtZZGwuRumYxLNN1NpuaidZKWASxbr3BREmdNBR1+2MGVvhsNCE7KUso
8yLakVckzGVzMs2RV6imC3dnjXGAZTt3fpLR5deKw4zKeGvE7gTjAyoi3Z4/A+bZnYBi84yfkCQG
CzBuftq+yNnJzpAQ0KQNL5+Jk2UYYh23llvqM8k2FERkfSIFKjxF4RgcR1dzHp5tX2eYExP1PuQS
CS0vlfOd12HxFXWZc6CoPP4xa/ta0qrm8IR7G0XBMffTnPOY/8+h8ZcH5v84NNIUhtnjX58ZF2ny
0f5+yvzrF/wt+oWATb0ZsUNuBL8dGAPnD4eCMM6FDEKOZ3l/PzByKiRWTrDTojTk2iT224HR/YOv
AGRO9Sf5Vg6N/86JMfjVWfD7iZEYGY//ax+f5+Lf+edirKYXOUJn4WzryHIfM3qQOHsl5WH0ASf2
2dht+6Z4S2gIWiC1B28prFaMEF5HPxt/uPCgLHFOKle+ZAlAJ5YM4myFpR+RHdAJKym7TTpMpEK8
2PMwMwCUuThFXMz0J+qm3EsyDVtaiueX0BHVN5hu/ZLMmOaZRG19g2t6vDWDmK5VZRpLl5XkhscA
nfKcV+9ZwzVHEkTVgWGEhouw1Pu4n641zFSevxhitt1jrVV2zPLQQXmBGvMoU0Die5m6BhZvftDS
czMK5BMBQ5SxKHrCaNyQ8zS8owir/r0hz3P1/wcyXTb+lD6zWjCfuM0M4aZzYr63U1HFh3EFxCQc
VfszjIF+LwRprAPY1phdhZCX2c5ad4HxOD2ZRebTTM4WaVGAJYe0IJz2jigWmKaiS6e7MGUhhWO9
PJfQcCCZyC4hltB7RXcT66n7tsB+30NficZFDsb+o7Y8ODp4JhgRlTE1l2SUrCwburHrTeRDU1rG
SS/v1DxRSTR41aabGPwXJffohRyks6k7vzo5nvL2mWXF84oEkrMp0AB2dufR6TI634nO2WmKBATK
oszddpcZsiFsE0JQWY7a5N1NutCm4z4o0neVZHI/uZQickqvN+zf/QevMv0NiaX2c9J5mvJqRN22
Y7j5WUtreLNQoQ8GyNejR97wTgST/TRQ4X+WhJuA0k6mb2y82syM9YhNhZQdZd/kazLh/VrZ73I5
hjdtU9brxpMAlDC/kivrS/9Ekftw8LQ272bm3yNN/cPaEp33zik+fyxKTz+4sIWGHTk18y6djY7z
LtZd9kTeGF5MqoNvakHlERacQJ+9NnBOXuPbe7b8NGqzZ2MfSnoNYMrASxq0QhY7ywizuzTuBhA1
WElO0aAeCnOO3sFmy4MhXffNbwtx9I0pByLT2rxMlRVeWuDmJvXiZQAAt28AHZS/wOwSR2uyoBzN
nzfWL3h7oGZ6cYAdTQuEUXudTn17D3CZzdOUrU18xiv6L97ruohWkaiKVaN747lxORm1YXUwx87Y
+F0EEHlyb7R0WXDSnlCEuDuj1n2JEjC9na02VeVDCZj95ITyNHzmRfPTMtrmUmDKaMDZh9iXlxFs
q5wJB5OTWurZHW6KBguTV7tLhNJ+4dhiU1HwX9xEXsFVj142is1g27JcNYVi5eiOiBmVmrdYOHy9
cLOOQxMVioNJ5TIqRAJ/bdbFCf8ejhA2fE9l6JZnw0xyxlpMcrmru+4OsBlkWHTbFkOQaSSYY4wx
eGenJ0u0VW30XK5x8hN3EfBs7iawFipzxjxB33CSbJ2OF2fheznkmDIY+CX5Io8lBE3rEZ+EoTNO
nOpaEMSBLz9Rk9CxrczYMPh6XBZ6ZIfsuVuzd801yrC1t1p/XrKjMLdF7PK8j5mxn3xeWlbSPfX6
7Fk2QRxS3i6TAUybmcfNGhdDt2FRAZjWS82HIGvndw6cWAzttO2xLNjV3vEjeRthuNiYWZV+1+kA
+8yQ1BkvZm1OG5ZMtOE4Bgxopgk+8E7fvdElYu4aKTjo9LNMdxO9GRSIy5h9t/LR5YQJ5UCG6S5s
4vbVtVuPy2Fq8X8M9BPTsrLO3bJ/MHOrfQUSJg9+0UzNys4I2qmu0XweYnWbZVS+ggRxux8xZ8o1
XZO7OfaOFqSNkzZl/trasTrG8bjrZmk8dHUv9xnHxPsJeMINw9h8QwF6sQ3K0rltylOd6n0BdviW
PFVKzMrpn8LQ6TeqJsG8zMi172dZGxfW4GZ9dLiaboa6zVmxcofnVBhaB3fI36Iw1G+YsORzk3bV
mZdZ3gG3ct/ZDQu5alpzrJdN3kc3cdJNp6SfmPDteFarrNPOegh0uFSYRM9UFZbE/SJqoN2wO+aQ
1ZbJ3JOhMPr52LKuuQ6SvHWwJHNQOsX8EDGuYSCgsv4l4KhOx/2ob+CjOgefmVdwsJvrpRJZ9tlI
Ai5W3/EmFYaXPuRuzFV2/dk+ws2txku1uR4vdzZmip/WQMWciGJufcBVJxYYOWud3Box+rlYek6+
AjrEmgI8/cDjvm6bjZWxR8c9OdxzcrtqXnClAfXB/yCPFW8jN6mXaRTlL3Tfz08a8+9pdvB8LCy/
sQ+1C+tqedVs97HpfKrJlCuTKMMPLwkauZ6rrH4aKW/EQMToUa5C9rinsQ7A23PQDq62wYWXFB+O
KlMuY5ldMreNb5yaVSObvSi+gjVD+T5wP4U5l5iOsZ5iDiSUflh6PzTp/FjhubIXY1V0B1O14pm8
b/80ZtZni8Q0b9MIn6cf586NH6r4y+90vCnF1ZE5MSovJoWku3CHcFyL3Lma7/3h0edW8wHqJeWm
a2OuwZphlu4CIap+8hEPvog+S/wJ1dWvlWaLutDWG8QSW+zarHFudAPOb+QmOsZGsGZxlR3m2utf
wyj+EcYKT6YIjk0QZmtS8/MCd+WOleUD+zZMW1k1HKYmunA4bwBfNZiEINLty6ye7AfZ8iHZoeR4
R+h64gFfWrQwVGdvszLU+yDJGDq8WaofdVZcqgnkjEWh+N6uDcK5GQ/TRdMa2QrvUb4qPXu4Yyml
mPewRSAohhuK/IanaqryjTVT8E1xOYEf3x2fZD0bKyHZOUv27staAb3zK894DEZ/PbqUR7V4Cu8G
5RWXFtsrhOg0e7GmiaKztuiwPJT1Z8nGcDtIVa5jxq3d6Jfhq3BgHUaWqD57ZY+bQc0ELwchpofW
TZtdl2kGE1vt2C8mp6Tqpg3xyOY9JNJ3HK1KfCMigk6NvJvabtNjYfC4L+3G+oE3vK9IyQZkbMce
qtZi6o30mNPq4TJJQriLInM4zShwKWlrQ1wm0XIjGcbqR9G3NglMFRyBU+ntUAzprZiYo6w4Cje+
BgA4Zz7W1Sg0tmVa4oTEnIhfafwsxIxaWjcX1iZ6Z5lAQSfLYBygyJt1s5CnRmPOATN4YugkNRiW
Lox4O99FNbd19Gt3UztyC9D6NOnkB8Hbz9rCAhvHaoObFJONG6f+fVXXtYNF2LQ2SWMcuScWHfJW
ljziW5U5js2xBAE00CK+8MIGPoPQw8aZtHEfAOAw3/D6Bf6hByyxBWoU8t5XufvNkFV1W6yb1jMP
qYbMNGqrjx7WHOaiYfZrAxl+9l1gWZu55Wmk3H54CHPPR/bv5rOpjLO0MvrcO1BnGXrJwoE9elJt
GjLNgd5YBGwSJkxglmI53nrOI5pcvCuUVoyUYbQadHZ0vFpcuCNg82/i4iRiu8eRHTvpa81XnOzC
QAFhzpwvrQ6wf9Vm479hxEQ3ae32xOfV65i99LRpm6m/k0aDDjH5Iji77KevwXoQoWv0anMVdJJU
MgSh/GHG3tesa0ou3kqZFCdHXRcvVoG+6lRMKPiT0UEYVgt7kcSiupX41cVSFQo/hfKGFJJrg2lz
Hc8muqaMaux+MrGOrHWx4Sama7DaYcRwO7Wv4G9degqF8pVWGH164d8Fsek6DGAYCpeQXovPYEqt
H/FVnhWh9N+6BM8dVWgGCBGRSoKkMX5dROOoG5duTjHWqoSgszIqPIUY54fgUU1tgvgsEWZGakoX
PqGzjduAKJNhvqKZqCU2kYQWSnTUbrlrffQpFGPcqtUqgbOxzQOcncT9t4kd39qN991YfbyLysrY
Q1hQVMcae9ZxO9dLL3M1hIte1MUKC79+MIfWIOiOJQPLZLSS1xaG3IWpfD1iwA3Y8ULMwF3xXTAb
8pschFd+0xTGtj02dra4as6SgZsjMjHEPDRWIc7rsB3y5ZDEjzqZoc7k8ZPB2IEPtR82baaxctgl
ZlUkbVs1q8I0SBTqccNh5IcRoT562QqMEUAXFHFYT/G7ruxjbHI081RLC0Dni9U8NBMiNys7Xxbz
+sp3XtBdMa+ilMWLU/Z6Kd2O37Mv1VKEQ7Uc8naDxX5l5ri++2aFbrrT15VC5ZY3c+fL28EpqrXA
in/ms+duazTKFY8ecnnDhE2Hc5NzIKoc30d1ILfE27ARN1gFqc1nBeWm2A2MunQ2M816DKXG1G9H
RKw7zGYW5rgcFOLSIAd3FWbxYIipy9Jll/P6Bi2MWzmC5pwdt9+5hh89dxZdHQqscgZJI+fAkhGb
g448+fVqtvv+DvxRkaxFXEN2covxQztxdKSqd2BVh0mZgcZ7xRLfxWttkFtZWlev/MF0rPReUBNT
rMmizLt6NKllwMn7EpcqfyC0UQ8Lgu/0UxgyVwcW5poZNFAtt7y+fnEhtTlsBLamDh61lt6RGwzw
nLQOdmPefMw1Jr0G+vNaI2Ji2gnXiOD9lz11ic10agYXnK3BjjMWCwZMJfkbVjCxHG0aa/HdRP07
n6x0mVJuABCrSJDfRrEdJx7VXsoRzk5CyhRmm81VgEqwCBKLvbLd1kcr5p7PXcgcnmmByN+qPEy3
KSt1rMq+8p8CBhcXx2CRj5jwHbn/j/r2/1HfLFKlJDhJJP9rBW6ZfJSfafzRJr/LcH//yj+9G+KP
a/yRDlnCaLj/A0K3fybbxB+g6224qIFD49LVn/F364YfIrKx5A5wpv6S7/4MtuHqEAGtvmhqARqX
aYl/R4mzronf34U4kzKy0ORwzW9hujRZ/mO+rEuua7QiY4Yf2uapoGr9tcFrfGaA4Q6ehe34Bl/2
R8Tj6itonRKDN2RnLOUJbmI1EMruK7ZkOM1eW6uvsNrX8coK0vzTy+Pu5T8X4//nYkSKNf/XK/G2
K7OPH79fhX9+yd8uQWrHXc5IDnFC8csk9Ocl6HBxUnDMzYiOY0HQ8u/XoP2HRz0YVarBVSW+dsL9
eQna4R8eVwpVYw7QDiFM+9+5BP/auf6P16AnPCrLQwRc/vvnbrw4jsFykQ3Zdl0PfN2S3UeZCmCX
gRPdQnpWx6Exp1VuuNWx7ANKjYoy3rdjkB054LFkJjn5HJAw/gxbs1w2xA82SNhQzIZsPBqyTNYz
SuSi9bzowICJRDPOH6Jzb+lWWOF6nxZiLI5sKYnNhJQB+VXUsV1PL86kWmpe0me7cj8jt2Op4xUH
qepmaxfAHRgz5bhpGDuXE2DOdZr51lPupUaw4BidH5wZlaiW03xTWn7xs5MVMQk6LX5MqZ3s+HnD
TR1OxsZ2jRgPpXDjZ9skyMMRvl66UwdqCqrwO/JrvopnfmpUOBjn2QfVnz0p+z26dPxC6e2wN8rK
WcEFIT1TFnc1c9qHnBJ9yKyp2A9tMN50RhBsqwRnBlDJitgD6/TuNgHNRbmiKI9VPHTkNZU3kqiy
E1y5mf2EHZzw4jg+pJkTX1SCD9eO+mprFP6tjRbzhLco/mrytH1NxeDeFdfVcIVLDPNG4yzHtoKV
JqL0oWd+ZWk5PWMnaG4Tj9QZ5k4PJErUHTWQRlZ7Qfk8EObcpibFaqPiiMSlsWybJvsYmhrQbxKg
qTUp+wuowH7/4IacOP2a6J4bMVqlsiPrKRpKU6YI689U/xRz9D1lUzCv/HB8Aeq5kwmibWfLdVpb
1l1/5fml5BxuM38IX10x1ifM7O7RKWj+7ro5/3Sl2dPpS6aJHV7iXSA1GpdyrhFJTWAHP2sWElvs
YsUe9h3zW9IOh8J0IxwJZbPDRVwstRWgxcFAPDeT/xW1R8t+hWRpktUKwwcFAQIGuVIrxgffW9hZ
V6+xbcYxzbt1iaMD2P0to7+8hMmsaPSfpyd7zq0b1tQA292qebFQ2C/5xEkmNnvzNNkN3WlNgTfC
B8vGHhOyNAeN8FwMmA7o8aoV/V6Rc/We6EVuiG9sDBhLcL+uG7sJN0I3IyRme9xrHigXEfpPMWdj
KIOeBhDtBxuGfP8xhOW1qfMi/xAJHEChOIIvPRI+i0jG1ppeAbVoEP83MziJ5Th11dKYzAb/eIVE
OYNLjdOpoUKqQlAipLLNM7PYF5icyrHdFk5Jygqf2DkKInflZcHS0+JqoK63MwbnmghqmxEv6yfS
FXaFBjRtLTdPacyiOotyAXlXjwSNakpEthIzkGtJd0Oru9ja7OKPPJ2DN5mOU0+sqezvrLQZ7kVZ
v7mi+FESCPBmdaII+SfSgbidcVDsANe6m5asDjef63cEAOksB4vTQT3fD8q9D8gXk1dsASY10fQQ
h6leYCEuF0zxDYea4pNw7QUXPfKP5tBgdYL0gai7l6Qa7IVpQaFrpTBv/CqDbT6VFvuiWB8qmrjW
HUWHXzqQ0YYojHNuO4cPE82j64h884PDOnANvd7m5hGOS0VV6LLyqnnDdVyuA2tCzc7menyJiyhA
/MqSdS6V2rAVrNi9GenSx7ux7ats2l9Ly6AEKyX2CgLaFuPefBvEs7eJfVZakUPNBAilkagD7/Yk
PeDyM0ljy7gaScImXxuRj/UOlsiWVU6ABVE4SEQWhPVJViixrWktC/yBB1NW0ctU0hVEjr4+6XDo
D2YzlocyH4JdUoTlD3r29HFIbHyeoTTv+ZDThZQCe1/kQyPwGtqD8yTSyreXesrrtYR23S+QEoOL
QhALiBwFzibraRoeI0zsY1g8OUPDwXtKt0ZOfpYXYpe7Fe1MwNZeAZbeseW7TCn/8ojTSp/Ceu4n
5MoZtf21ja8HtDyAXjtpzZ4Cbl3U5iFeIdvz1k6b4PMJOz7/evIwE1rpVpeeeatwTEqzyznKUxCM
qZ8Zyz91GUlUMqZY2CiygIWtFlTVPJRzPx69imf3wsN69ZAYIl0V3fApA0fuBtSMFZaZc1Kmd5kj
8K5nLA7mgKBNCmd9g2wzs1OI6i2WuPEB1O68HCOnWXfF3H+Fsb5Lev8pE7Xm/Mw3ILFVT681ZieM
GFGBVaAXJPXUTArKxN2qck5I2lQzy41oeudo7N2bIu+PfPcllZD4KuM3Lbnr5+mj4/gX8ihrbIeA
kfO4WINRQBUiU7xMRoU7EWPPYYRfuWeP1iwj/uUvdN05b8qBDJw2yME8JXZYZ+qHODcwcjUUJxGL
7a/KdFLWrxji42ODH+/GByd3rAxffxUhhW5cudfHIPpgLotyozwRYvtT4b0SKfG1kTYFs3vFZHaJ
suLYDZh/rCI+QxMAT8knhaBdidEtbNLKXBF9jlBqzIPRNFdrvjo5UFGLkUSxDTqaZZGzrfJs21qW
ST9m5pDtlQVJ61nvWwJCpC1rVtfYiflbX5aaQm8jSsmrmLOkfnDioTnVwZfPeuc79afo0oySzUzk
2UdWPUGJbp5qsaqqQX/MPIa+8JQEK064NLfIBAftRASZx1vWz+wTA/0ocXyjWUyysNEH0uZu6jGh
wNtrzwhYycrD6uORuprMZ2492aqpo3GrmhIEn037wH+zdybLdSNpln4ihMEdgAPYXtyJl/MgUtQG
xhAlzKNjcjx9fWBGtlVUWpd1LmrRbb2TWYQ4XAHu/3DOd2xJPvQalAGK1D6PMFWoZ6tIl6sqMGt1
Ugmu7L2T6pcWU9Oiu+A+sDy2lrC+Xk3GuqltKFESu/1F0Pfy0gJkiSztI1dzS25vx6nCx8BtXhd/
emhq3Ap1nd4h5TmqEX8IwtfveDm+ocDTmCYK51F4IbOasDZHrj3iU/F6Zgdjl/733NOMHCkraIzB
wLonp0nOq86uyVwnyWge9zNb3GS/uhWix01gdEhA6JWY4Romjkdhd3ATxwdj2U/Q+39yob3O/fSp
WaF1C+6kNkm6YyJcVoY5aE7PrIJ7lyosTg+sbPx9rlZzS/9tR7Gu3L1jXEBuXnosvThJ0XUhZgCR
Od4xYSNsqO1mweA8b8m9tp0Xjt/gxqws5rGUWO6BEr6+EoKq003vABxkBFxqOHHsTc7dqu1Hqjjz
3OTlemQ64T2IgNzrKv90EwrYanFHPJo4HrtyvFW5RrOcMg7UnsdwXku935wul1hmwFcdQnMda7Kj
prc+4CW0hNKV5Q0yaq7ouGPK4TeQLrVa9s2aejd6jiF0WG53CfxJnttmTi5dnDP3Xrr3kf3X6xRz
/pEIm7JxNhauuGEInvouaO/DWIjTnDcfQcni3Av79jBz+zBvVFedxUxWd8P3TvUf3dR4+0yiPzRV
d8LAnF9iltxvHr6w73U1W4esS0liJ6wXkBTDfs9kY4RvxfpF9DVBUplA2WxMEqHatj3imQlAUl1R
noeOkf44qTN574oPtUpu4sRqH4iWLg8JCxVnqMe3Nh26Gy8L+vcmgzRUePAwwJp3FgcPnEfJCoHl
d9fz7GQxmoAqjkAsWEflFyimMKed2mmMv9Um7R7tRAb7Lu3iJwdw753KEhx5AmhoI8v6jbhTHTnV
7GLv9MyTxNC3Y/5ZfjaVwIGVqfp3CK+DMTgb7KCjgm793L1B57OyXbXq6iOTWXrjTWvu7cQcyGvc
yNlzklDl7SzVZa8acy5HLWsAOcbJnSDa/IQbzb4TvuG9nthxqVTrq3itQBT6BOLWLkSGWMIjna25
+sRrHd5ZRL29GiFACw8zOAQAhu+h7pKnAtv+c4MJ9jIHASPLXGQTH71kRUMngKfSzSOtt8u1Th91
7jK091IKNq1fxzR2zwTKz3dsUeGQzl19R+aSvq5szz+wnf411zMK7LVN1bEuDaXb4sTHYlXBu1h6
hzD1ynmaV6UPaOS660TnivpTgeUZPO8HLWt3WLEp/moHcLshDeBValC7Kwiad5NIs7PnDhTkbt1d
Giwy3BouOzOS10Qks4fCmuvDmFCZBxlb28wS2Hbh+97Jtb8HfiB3w+Lp3eQPFTv7AsFei3tl2HzM
3twXv/lFGYGHKD0KZJT9rhwa9g2l+e3F68+BrekusPFN4lhgStLj5uS7IIPE8E7FWMfXcZrcQeqk
chThrcS9tke/PUW68LK3zMrNfl4ZAaJaglKf+7ftyObcW/NjbVdsN6Ser7cmH1lm/aub25MXAI9t
htDg0oAg2TKNfE1TJEo7f0Fbm/LO7ctJDTu1Kc7HsRc3LiUY4FdZfyPdXMT0ctNrwsJgZ3X2M87p
+OjGR5SdJ1F0xQU84mM+q72fzBwuhpLcto9WIsydieE6Dwn+B8cs97mr/+TxxAyxVMANGtDJnuk1
spDOp+dW7qlfhVPv2KFg/Xd4UMsYblCPR3Is0/c1te8Szs8Dbh6Mx12QHZsOF/TUWvJAnxefg7wq
94Wb9Y9TW2Z7sP7deSLT/GB5eXXmpsgvYmrrXTdVwf24GvcEy6BDlZ/cTj7Qar6XnVyyZRQzWneO
9rRgt7rHF8jCaA3lGy5S7OABSrAyBybWlGCaW6uIKHzPaXMDWmnejck031QchQXuoGV61l5ev2Mk
5+VxUhH/7GOiPHYxyJpyRxw04i17yh+rXlhPi+tVQ3XVu6gyAtzVA2WmN901VVHf5UMufnAD9net
VdLmpoAn6xwC+G7N0IdGyH2+j84av0pBolc30bfshgz+5q4CEX1V94U4KbQ1J3ig6qmvl+KCAnu8
8vBhA2Jy3dM4yf6nAgeEhSkds/emCYefC6FAO922vIwThycfTXgdd6K5Gvghz6Gcia1XGByzRqNx
lb37nV56fp3IEHgeMOvcFbiPT6momxVSTn/v8G/6KCsyPRXWwtdEzr/aMpcHOqHsktqTuDeCP41L
HEau40zMDTyyznVtiXtuW3GoXFRmVB+4ao11Y+U2mADUCUefwmIXis7alaVAzy/xr1Cmswe8Q2Xt
P/vlYhGsQFo5Q5Lq1q7sg+w3h3fCHq2dEtLWzVRcwt7po3BoXhZVfGAqul0Nq5p8zj4L9F5XfkdW
+NQ7EbApDF1EdWuan4B3GOCtuR1D86PpAPNmCBIf/0fmnv8XEeNc5t7/rSPy9gN164dOh/5vrsi/
/t5fIlf7D+x52+Q6pH1kks3w+q+xpvxDedTb9r+6IqX8w5ZMQNGfSlJMXMVf+muuKbw/lPBIfAOI
LJUjiEn7N2yR4h8q1v882PxyanL2Ow6Ke0FC4t+H63I0wTJIa0GJ2MrprHgu98ukOW/X1P2dFEOI
pbsiR3pPBiVmsCDZjPjiy5Nv0Y0f8CFB0q+113yvjBuGd9Nob/9HreVPh3C6DcLgXPmLCxGg/6ID
lF+kgNjKy/bR67PsDbRqljzbBob+Ix6xEtsWyC+4Om49T7u+VlyTbjn3/R6PURjg6VPYZdQEl4IS
StLA/AOygXcL2Fjj1clDPSTit8gb95AvjJSiDoXTVbcxFJDbW/JuxEVW7UUKgR2skMBQOPM63djd
BmbwNkaDqJmRIYr0gn3vNVN8F39hHeoAHMITNJPvNDOGstFCKAj2QCLEmWOC1ZYsZY61Lr2bc1E5
MM6RKgKakPCC+j0ufQqPLkGO4AZWpY79F6cCLQpdyYxRL7+HTQpqDP7WN9XhCbFsxyTHVQcTATNB
MheXfmlHpI6JhoepCMLAg6nDUu+Wjbwh0WBgprbdcavcAEtusA4W9/LeL3VzI/ogfeRebd815A+v
H2CA6KXALVmQ7XJgYUtaQTMqcPWMqN74ajD1pqR/iD0raK6o1+CQrF9MEugO7lNhAO3c1l/UEtT9
brhbvmgmtVnp8+dGoWWOle2tt+7g99uWH0UW6guG3eee5ehbH6wzOtc2YUgAhsmEkffFYAlwQz2Q
iifmKAtijTXSHgCqTWGJRKmZWnGGw8bYUgPTC69sbLntNZgWtCRspcaJ3mfeeNPBsPUSjWyQHkj+
PODxA2jipFl8NEUxlVe2abQ5MMCR4pD6rWL+lrTLi8bMWp7zBXRNu0FsqnSbiyd9/9noWCwXnjqU
b/YXDmfqh2HZEziNtaa3x83byuoWF+TaR7YVTBUkrVhd0PwxXArFuJyRKwTVIcVZwxAAuYaJTJ80
F4p/muWMhT+Tpyx97DP/wYfz9E1r1AvREHfWVTIKSM7z7Ns7Lar2Lahz8QSAQ/9YkYtfh15xnhqJ
dbDgW8vnuJ+A0DRlNsgXLGG+2glGWV002q15zmpn/ayQ6t1Ont3jpxqbVNz3Y4KehbGHnA+SIfJ0
Xu2kghQd9sN5cRu4YXY+VSzd1u4+zH1GpX3YmnYf2yHSC8tz3JfOpK27syXcfeoMFD+HgpHVjTvU
KYbBhCZ8Bx4tEdcjKs1lp5PKve1baoP9nDYGF2+OTHogNmM5+MblaRcJozfRssLYN/RYO9Kt4ldr
JX9oxfvHrKOpP8sW/UfZpxmMf3d5C8ltiDqdB/5JdH31btj2pbuWPI57+Hp95LoVyxq7nF50otDj
lAzlNjHFcsmI2nyAugYDwyX+8jxO9OU1WSDVLrcnWZ07u3O/iarQ19rMyQ+vYDl+WIeB6oGIa5/m
koDZ+BSabj5CLEr/XFpra0LSgJHMaouRx6PsXrBOO5gBfJf6ukQ4soMr6OyImFflZ+ul/cXB/OcA
jwxWZAlJ/ZNieAqPU4kn65Ry4wBlgrsCBmSeDlTo813aIT+JCd+lAKRtnJ/bOYuB2YElcfcpQAX8
UWHVgTaRcXtBkVKOrPgdIXd6tdt8z4RLgZqLeVYjz+7025Qb5twTWPrQB2+EzsuvvwW5tmxmB7wo
O+QyDKCsxvP20AFU8BMJkoPyfnVOXj/zeKZva8Z6dhhLcSBvI4fwVPS4vdJun5LJYXGEb5ZdeHU2
Ji2kbRjn0OfrLad+7wItvnTGhPULmyAcbcJt18Pk0rZWzEReElNs2DzJpuVQeyKbUd/m+aM9Iuzf
jbbET0WUEHYGF4/Bh5riZsJ4bI/FrevEaxSwNzJRLpzq0ILeRcY99uNDnBXJC3CWutxPySKGzQ0Z
NnvhdTyJoUeCC/6qcP4WmhVwFk19FuN06poM4J6rHsuFrIkIJCOj9Gys23ZP7cYPIr20fcq+/MGc
DfDRQIEwVUwhoMirLIChyUeRKYRBLu268LPlmu7NPvMwrxaAQFiqy9KQqDFRH+iztLI+Pg6dF57r
Ms8+1RJ2b8AGsKXhW8OAhgr0Z+FaJW49H74398MYNHu+Bc0lju2VbY+7JS54CNN3GSsORoabK2QX
BNuHUMMnsOeiyh9QexkKhN5xPoIOrgzyx7p9MZhCbxu7nV30j0vBOLjgaEVm4zCq9ZPqblFN9uQE
6fQ6G1AuhUlC52hbEGDzCqU8u9NRT7cFgtqXiXkhPmVyJTCkFpCszgujtl/+7Joz60RxF88E5Wzh
QEAMG2S5JMvMydrsA2CBO0EKe3zvgh8xZ3fM2/ABuPI07azZT2+BooXvyjPeYy4tzMx5tjD6qZ7G
KoQ5k+PE2cdgb04Oh9w+TibrnOPA24hif+ZtOUVZy5kpkeo5P7AuB2WUyDV4G7LR+a1bRnWpu7DG
tFaRRiBdiyt72fgR2wVA/Gb+jD6aCRBqwwTPf5VH0yKzJ6ur/YvofFueJgcUVZWodF8CvNy1Ikmw
0sQmBbgFHXPndqmMfCwbTKPilQEv2d87ZjfqySWVvfiRiiG5UVMxR6pJ1/OCBx2Saoh/JW1n3M0l
P/QpT1B97QIhh9OQJvM1sv/EhTA9D4faz4x/EHnmE9Ji9T9BQiWf7qzS91SbF0twsbLsY60W+VPf
AL5uXcS9yqZfwvu/RVA7GynIQRlFUvug/uystLVPqAaldZnynNR4gC6yjwOCHVama0UmXkpQhD88
gZHljnDh6TdqknqmNihkda+GFN5jms8WIDO5FhBZEdqxhZwbcjncYvkzkUn4ydQ0m14bOJHZSTWi
+exoyfvHmfmQf5A5STKs0eFP3TC94GNMknA0DDHi9tNJygm+uCvT6SpmCMXYgHKO5Ypo8Cojp5+e
8QZBzskKC7AX8HvnqllUtTIo654m3RYkdPbdhK0knM2j8R3wiM6a3goSb86ZZ7TN9qAfTnhGV7JX
hgpOk5suTQReiNeEQnx4yNY+ZVqdBJc6t7JzHM7OPdoXhs/VgGJlWGDlxk1bHsLN7oDbVMWfvQs/
3av99DD6s9z7DUwoDt7g1WJJQySMsQOkznjI6g9TD2F74qANX0yWu5/jhAt3l7h9fT8yHnsdF9B+
OdBDcXEKU95o2TACL7tEvEnbFa+KWu1OD15yCsspARJW9ao6eZVyy4O96cMX07Zd5BSt+5MLstxz
ZQVFBIbXeRti/SH7Lk5RF5flCkwY5gb4MhbAaMusnQhT34o8GB80u5mpX7tkTF7mpmC0TpBxukMF
5D3PXbl4rEfDTn5fZ7eLkOqW88/BrTC7oLLYizg7LNTkH2JZVYQz7zkvpLiypMPJzwSMSXKHPEkh
eBPTelNAXTToEGuCjbJmcrbBm+XnO8sFR3smYgxfEH+qfM48f0ojUoaC5Jh142bP6nCYjwwEXnSn
IaVmMpGIDQqB0cLlKk9N0T71BoEiz/56XqdVwtsLuOb39TqOyAwyNyIMrr22S+0cpUVVkJXuLxcD
pI7aDUWW9kHuXWki6tO3ir0hfD7ZxuluS1WjYnBscdvCYnlwZ2yyVd7ulhFnRQdz4ILDvjk4ttLR
pKcfxThvhhUNcDJKS78PGet4HgubcHgil2Q9JVIiFuazvapZXxeRw6KnOWdWaKl9UbmE+NgqdYrI
nSzrPWUGY11yNvzhbnQq/9vsTMre17krnKjqJ5i2ZeCj6uOivUvcrTlrfF003N4hegyzxCW2pjDn
n9Bb33HVzT8kP4Xa53PKZjXg8yZAD3ngyXX65QcqYjTIGfvve8b09gsFLidsvk4U62OfXmLchL+q
uDNHZfzyqhdQzs7wnt1bmoYgvnR5K//Mm5akLkE7s6fIAEiVriEShLVYlh+IHVFoyhqVGf+KMdtR
HIxRyL/YgHnNKfIDLzMGftyY05+8vupGFyUk3FTY3O4Tm5pzjCiUGLS0PM5oq3FKYNi6lzbF0CHu
7ExcdJjG6khHbDv7hIEoXRXtjYpoctcT/CD5wxu4wKJ1IOaVZsN2cTeMpYLHACfJfOtjLZg/Y3LO
j5mu08+p672rKR3Fe7XUwV6nZOUVLcf8KqG6sWNQnDXF0Bz6GtR75RGTuZMobUHWAM1sdpVU+odr
kf+U+JN3QlmQvoJZY3uWmDYtjjHYh8eV0A196RoJLEyHsUIckdTqEFTLRp+Yk5yCUibUNV4K0S1o
gzCNkiELPzPiU54dnXxLw7Bnj5MrhC/MsHh0V/8I8M4+MXMLLkYztgxcbK3tkrHYmDp73/ZK9Qfu
5rI8sCnRT33M+snpkcjvszrTP3NAR8MxlOHQs6Wuy61lHz7bYZ3ulx4MDb+b7Rc7r0kSLunF2B/u
QFJNyb/Db4B86xNefPx6ZaZuoGMruJR4HKo0nm8Z714jOfcQlhDNDt+jms6Fq37qkYKngErB9rGG
bp7SJcnOPum8pOKdlPO2ruknjxtI1gp+zqiyz3LCbK9jB3V3FvB551TIsOPvXKQxl8rT/EBT0z4E
XMNHMErJD2qKqtlx+Klnt/iwt208aiCPQr929pnx6oNwG++qwKr1HLeDfeq3hTkHJytW7ZxEVvuf
I+jqc4w4+8ppi/NaByjw1VjkrF3b+pgjDXpm3Wuu4UTaf4a9W19DUps/xp5sUzcuADuGg7EXfKEN
oCAOyfnnOqpxRlguOijMXnAZED+B4Jf87tE0W92HV+A7Payq824IFOnPzUJNX4DSO+V5O5/b2NDu
Ty2K7sAxd4qFE4GErBZuZiD6IZi6Yf1lcrLHGRhtQ3S3Cl4MycFogVBbqy2BBYgK6Ly2sPeSSv4X
NsP+1A/d12XyvQv1yKiXheitVhyig8qbPGoxmcenqgnBLQhz6kpE4jUY/51wkDztCsQD3yh3O5Di
RrfR8tVzQDLdd9orfgdOGsLZbBDGmHx9RzWvnuqGMALG37lmzeAa/Bf2KFBGc1wyuTl5TXk1y6Q9
paVg+F+4YFQgSFqR9JqaYseq3KODaCxK/MG7mQh7i0bf7b7PvX3tC4PLhUWS9wQ5ZTgjZFhQlIOy
XOy0CiIQIN87CDvfYxhCe7RT/d3szOLg1kYeW49Rbkk6ZFu7ApKR8R7SzlMHD9vbpcU01jlmPDuL
fwfOcmYP4LvXxpOCQipcATCyeKpxZtAjTxlk6oTtBJfxEWkn5Z3CT8JBlR94ZYI38r4AFSYI26La
wXUJgfIFanw4oXyblheYTBpPErabXReO3n2Q+AHY5VyZW5Ir5wMnrsETWpdHEvGwyKxJK7El5YRo
Mk0DdpvqdysP7BdPdQM7epbH39YppNpLCuetW3L75FcFltBmtc8tq5+or5MBYBj+iQuLb8qQOZ33
k+d51Dlr4f+51Oi7CFKPlgbglBrW6hdu9/jE+dA8des8Uw7F1l3pdMDp4/ltyLlYR8BeRCikbXOC
LDRFebkAsir9u9aLMY0PtANYPlLaGzL1vOyanID6yrf74Jc9OA9WTNmtIStSkMXmQblGHRa8NZHQ
ZJ1ug5McLPEpBZp2pRakfzvTrOpVycp79worsjUBDgTAZdd+N7QnQ78BfZPCFjC1Z/5cQWp8gzJv
/577kQXnGnoP45qdsHSvA3sWU8y36YTGiK+Vnqu1/Nl5QhLb5+jlTOltfqesnB4K7clzh8zq0NvV
YB5trHHuaAgGCQaWZwa9BZUUzB5JOezDVy/yDMJlQNPyaDsVsAwPhBcu4v+RhcH/g0E0sC6Y7pPP
8r+X7V/YLBSbdP8/66WF+l9/86/lgv8HMx5XhP8i2/8HQQOLJvCmv6n2pfeHDPyAv0A4MtP+Da3x
T8m0+CP0JalNnD0kY5HX/u+sFnxE/n+X7QPXZ3+Br4AvR7yz8182C6ywckyCZj1ViAJ6Zot2w1og
FE560KM3hpHtxeoNez7Ud92rLQlJF4CpE0ahYq9hLyNHbLvpebbnkG2wN3jHgZ73NljG4Yipd3hq
ZqIIatHMUe5VK32vKbNzOjb1NT9QBaehmc9zOKr51nh41W9UY/fXbdLU2b03jkm4Y82SZlvn7afX
PVwPech5/Z9oZJlArZUxJiLH0JGHpbNrgHZ+umJFzIFqsUj1UMXAEsJSE9Ye1QMCk6dp9LozOCwf
cdVSf/fqZoHdGovxk19OREWggcKpxBlffK08OLJWTPDGXIn4NHtIKCJrVnOzm1EQHD1XTcmxdzqf
soEeqNnrJc7uskGgX4b7vwXj+O1qX2QBXoADahnAJaG79M9ovB377K55XbNWd3HNhTiDligjfvhH
gzuTGg3hwk0TN9Dh4WrQAdquDXq78fE6Sd9e90FphpqMPegG+6LvoVGxBQm+J3MzvpeymIFwjUPz
S64W+Av07BZctLa9oSQ3t8sMd2E3ePSau1GHzIW8dikwHsr5wVotFvIO9O+NsYt9GXIT5V83W991
5xprj7pHNycXbc+DJb24pclKSpJi9ATTnwFe+dI4Je03er+BKe6q2ibSZSB+q9YOmc9Yonxf/QFJ
xgi7CHv+xsPKsj5zmLj1PQ2Fz/ZnN8ZWeC2yFvNqW0972evuoTVobtKp78/O0HRPKTcUrVPmsWNd
82rel8j4D4VXtR+2HpY7VuNAnxicEdra+mAr+kEe2DfTUiwIW3QWTPjBTG1OAyr4Y+MJc0yTYnlD
Q2duSSMKmb4V+nVpm+wNoThcKWeF5h2ApvlexcP6LJpleagTFMrusODTF+F8n4sAmARyi8htu+IW
0Q6wFb7WiSWy3sdirk9aD2hoXNJGEs2PNK/Ydo2VrbfWSI4F8K74IsTQnGWVhseaFvDkUX289kxX
I8B635TjVvThKCPIU0KQcE1ECU8+s0Oz63GdP4WT58CX4jedR6R+dLj6uot7JsFs9b+1eO0jNY7L
BdkSza2/kvRGh4qJwfSMNiuXz7+QcfIgIBo/OnKCjl7nyz3POgZ8TIvtPmWP9zuAVv2IOlSCF/DE
85rM66vFLOJc+oEJj3Pe+bAzKHhfy7SWby7G+teiGcbfY9rnr77wALoE49kt+Nq5TawvMpVBPRhZ
de+drPRjDZnxg5hlOCKdRJ0ss9HGuA+YAJ/p6LFf5Exh9gZf7DA7hIknjpIf8wqbbIdg2/0mJTgG
0nOKfT+T+rwgebkPeoIY89TSrJVQ2e0npScGoX58Nm1GFh5BCp++jkMqJMiECApB6N/nPijyXWjn
7W+ZdeJ1exBeHHZIv1N/ntt9MNvlt7Wz/UdTLQ8+fFmyqVJ0khFA3pnf00JOT3K0eHecJCUIyV1q
OuCyjO/QuY4X8gWKp3jJkl8V9Qybw2kxb0VYl4y3OZrPjtpYZrkTO7/xEWxrwdDpQIIVUr2MYS3A
cYz4eNfSS576Kqk/VO/y9k8MuEHpt+WDDbpQRi0aEHgjwXLj0cyLKFmz9bgg392z8N7MmvFykAiM
dqviGeh7g3rRlWhJ3NjtL6vtde0e6L0S+1pACi1NgFoJwdr4EAinxLdR8JK0tBakfgxSPyWy7GCk
w9JEnzbq5zwnVV0pp7uCSq6uHVXGT0npuu9Q24tLvRFmrFk/22213ICYZN3SQuh8DL+gNM3Gp5m+
UDVox8erYukZDAoLsz6tlHOjNr5NiW0mw6gA9abY+Dfke28onHXD4uAUXx9npZP5jIpxeI7trHxJ
p8T7ITeqzjQl/rUIUvvR2Zg7mRuqG2KMqguukCohggKEJgVfeF/VxrDGW7xLkfdWz0u2IX3KDVoD
fn9Q4FSIo/BAeIbdLa8Cu+KNCpR08IHkACkIl0X1gfI1/LBKZzx14YbnmTe6kBgGn1CTTL5MIgtw
HUEhCro0uEn6vv2ZxMn8AbgdXlHieAP9yBfHaJ3mHgVKBt0IESDbQVH/jnXTA16i2jiPTCuOjBgt
Q5OBh3mIl+Ymn0EnNRtEaTIbT8nf0ErDBllKN9yS9UVe6r8oTMQpct8GDPtwj3C87Lp/MJvmaf4A
h8iCMK1k/JRueKfN3jTeY8CC+tR8EaCgNNa38YaFqjdAVA+7lJu91/1j3WwEKb3BpMQXV6rYEFP1
NHZcXht4Sm8IKn+DUaUIdZm2O7n8hMoY650lxxnNrONk7FQNPCspJ/ub8svslTsb3lX/xb7yNwxW
7QHEKjGEn0Llhd/CtEeo7vdjTWZMDkWrkCMw+S+2Vjbp+oUED+wJ3QbfWjvLdq/T2jhvTWujZl28
/irTCm+Zt8G7Jg3Ga8Az8LRsaC+XZuQYb7gvsYG/1madH9Za84GEHLo75OXDG1SDhtIfbBg+c3Uq
N5SYRi29zyHoP8Had2/83sE4bpRWb8MXhWyYHcohuJ1efJX3rbrNNmRZGXfFW4PF85aCDaJZ3NXQ
zTrUBjch0Q/vIcBEBA/qu+2W9C+sgfZy40xkGywNGa37Ar8KjfyX8zf8cgHXPobg/Msb3G424XQz
DNebdZhwOVzE+WYohtsYHtJhtQmi3wzHciG9GOfEeIWqKjiw3VYInInhxI8AUCbHzt1k8/TDyM3L
nDHHiUogCe+BYSQGeAvbcx9jgKY73rzQAlt0vBmkR5zSPYXRwd7M08LRmPqwU88bjG3cLNZiCF6Q
7vWnOZyexWbD7km6O01uz37HnwJOrJzV+QnRA/wJBHcl06LJpoHF3J3F03rOZgv9OHLm7El++cDH
L094M7ZDQpyNdL+zKzJ/tn5Ak2041YG/luiCuX5iPSIVZwoMn4xCx05KH7ZDm6zYQ0YUnppUgfes
UzMfYsi6y0iuz1OcS4H+bsQtZmre1JCIsn1jLOuBddxLaSf+Q5K58UsG4M2KGoftxkiCCgTMZok5
DBvrV+tV9gviZuecl4arl2SoI5QRNyqzyXmZ3Su0O+TSk+HQYsW71Rjqbip7dkl8YZS9hCh9/DrF
IiWwOmKESh50MLR7S4k7nxzjO0WpDG/Fnh9jlqY3BTaxY2FlFkn1gjsWY4FMPZZes79nYSuPrOry
O7Es/Q12sbk4WIxAq3PFavi2XykWQax46tWbPPi769BAwpI4ddR1R4H4OiZAo/dICBPYXjUqm9UA
4WCBkmOrpEo8iq4useFY0CN2zEl4Ovs1vEOlnT4wv8GT6SXGOBxiy3oJ+qn7rpVQ34JSmRtV+oyT
sRiC11GN98hhJ5gvdnb6zgtsQxWZa0poi5AN3pn62V+XBK+l14/bz8kKYm2Di+QX/x2qqRr2rOX8
bl9Qb17Vc5XgDcGtBLrUHzRTkGqQR0c7ml6/bJ2aXRwAlf2ovZj8llIyqVltcEnRkCRO5I7azw4+
rm4Z9ahtPizL1c8IdVay3KjZ9y0YjXvg6ON74yvEGyy06tsx8PGmsqCKdM4gAwTvZN8H5JG9w4Wh
QwMWlVf3DKUxP45dV3p7L4UNtwutGH4n+FjCi2zyIZzz0jLC5I0IKyw3MnyL/ZFGZ/LjEG+oz6Ma
VWO3OQBKl8i/tjbImNQq3rS23OQ0KDu4Ds08L1Euk+xbQxSdeaya3oxHF1XXb927AJlapmfmGNuD
z7bVD6CrlgkPx/3gbBzcsmyQ6IApWLn0yhBXaGCeeGeIaXEqvURQMqg1OP3J/ITxP1b19RLg8OFY
8p4UtF4gOXGIndcMz4spdEE1tb7Na+KjWUizhRyfzf3WpzZbLo4kEFX/f0Tyf+Il/+eg47/N6wW+
8TEMmf4XtsFfUxL+8l9TEvcP16Z5JR/XgSRA1/JPCWZg/8FoHS2lz04THeb2X/6iG0j3D2FvwROh
HTKMVVt28D8lmP4fvhsASlBMXlhy+86/NScJEXP+DW+AOh4AOjjTgIQKvt9/CTy345wQ6nxa0Ag3
qTwuAj/3rHPeEFQvq9w57bpFYxUsJNH0xIZwHp+wAPIZ5GLtBjWAeQ6VvKlnQUU0NijIx7jCJ+L7
5TOYYesFCkp6lSzN9KCqmkFH5dvMFTy/OiH9Cw8+CwQkzJpNkxOsaRSaMkA4mDrpGWZ7+fof7J3H
luRImp1fpQ8XXBFNwKAM5AwXrlWEe3hEhsgNTqiEQWv59PMharqZVV0nu2fDFTd1KkWkSxjM7n/v
d6eAwcvSTzKoT1hG4EALRy6BL493DnwxsaimuX1yXE7aLklT+tHY0trrNqyqo5JehuLODnkz5tBa
GHEEtKy6CQmcbSb6kmHsSDMbbDf93rfD5NkchuAew162ItQfvZVybkJLyjSha76b3oLcs78P6A2L
pmmr1170GKKNuUNAULZJV7izzCMjBnlHec9lqOvkXEzM9XBox4tMDPBsmmJtpLgqQrMSBKxwyVtt
CNsld4w3GdJ1QUFuS/9HI0OgVMqJ39hmT2TRg8T7CHIt+EaHAnGbaK41W4SuJowVHCZaOWwd5dsE
FamDT6duIxAHtCJtSaieZdmJuuOQVyTQMt9fuWII6eypKeFJCAPlcKfLjAWWxt4V01z3Btkqeg0z
K/3UGcp5W5KdTM9LLFzTQvfG+jR5BkchuyYqgQ0edJ7XNcEcjJ9btzQobOCB+uCmkeQeBo/AsKr9
umHdTUYdmkAI844wrkOSP1fPaZIyhwTPoHZmPU/pR1g+6D699JbcaHH0jjYS/KwdENdQnh/uEqUj
a1VZTxWzyAEVMkTeuszubFR8hw7ZomUM6JqSRtaErzWYPFNcINZZJ99p6weVqfwVPp6iiLXJSu/Y
BHwVl64civcytccXJqmknGxKJHHUsCv9brQNp01oVHbMxCmr2JKZ3sWyDMoEpqL3TlGc15eUSkxc
h5nizOoNsrqTTjY81hbCwcKHevTZFhFuNUhd1bPlxumbUzrA/YaRP4ea1z/UmECIB1IPMCyqJlLj
rhd0WAGkU9mRucGCMj7Rb7VmKOmN7ftHxLXiajf5tDeNbL5uY0K1UsHStAqHrjAi9PqqDOyBDCmQ
wLeAi2v+UQD8C6sCC7/Tqb+r1lbnyH1nhw5JNltLF1jCBvhA5ag/O3zlxrVegu7jaMcHKFvMtVuT
8/FCmiXpkBoHJ0b/Us4BQwVu13c+/URML30wrA3KDolzme/4ByX4M46Vb7Y7pMnSMqzhZegiOKOt
GlDP6v5h6NvipEBb7GIoG4eMZtuMbVDDH7thsi7HoX6aakwts7xkcZ5HsowGOkjQDXGOm8T1ltnI
GBLyEtuzQaJ8jAoyxDit8zIpmCYOYlGYqtq2ZYW0J+AueSJKl1ljut7M03OWmtESXR+pdwFyGqS4
BaeM+zmB/DmT3Q8wo4QfYwEWqgw/4RGob0BYFTMaIw7WZWPC+dQs0T9rXCjGpmRYTrtMWbYv9PPQ
kRVojYZNI5y4tKfUnsW/MB05QzJTXNA8y35GK4DtA6YJFy2j0duynB1uY5aTL0nr+rnWXZ8Ozewj
TrsIr0fFOo3lxTkqD7jZWrLVZ0Pqld/0RkQ3k6SEgo3D0D1ZflCdTJwEL3QeEPemrpgZktBs9veD
zyAxhXiDDQyb4HudSQC4afOulyHqnMwg2HArsedRZFJ+QOXAbqpVLU5EAsH9TYiw3cB/CkZ7VRsR
I0w4iFItLQKOcsHrdFxAiYmCMhkFhgl8zKs/R4tR3pIwKOa6gruM1aW7Kq3Kgw/15JzyTmHLKOyJ
aDe09WYrvrah+bwjBb/V6Eyf5o1qRPE40ghRNyxLVP6xzfV02hj4apY/hn6UB0zcJJZq/MxU5rAZ
buZtcfa1QZ6Yqa9IypcvoUs0HOuPlHdNUYnHEdgJF10Zi5MO7uGbN+/CIQ/Ig4ySYNYX5226LALz
XDQyO2P4d79BsYBn4BEdL5dujWV2MxZGnCLKdjcAdJ1pCYQggFPf6ulqyF3jh17qhjzyDDlAOF+H
CSVH+dIMkk4L6qbrG65bDh7Ya20Wht52HlibqlM3H08ovGV3Lg13Racsp5dBqybi01+nmmQ+4Gjz
UScaffdpjNDvk3xIzzFpJlrVieoASgsvAgQ3bhXDuESsSEsjVzi1Aj3+VnB2XhkjdFrdNR/wiFuX
eD6ZMe4ndzuf1sr53Ca+jnCYk9pVMZ/roq8jnppPe1jhsJJzAMwBKV6oKoY693U87KC/XbT5zIh9
J2+XTFTwRHC/m9Q61LMM6DBvm1qOxDspPUzkMH8TErN4DSVNyUPOHGRDyxNUEyB3GNs9d98EbB0o
d5neE4VHCpt4VC0zvOXnHKb6KS06d130TvgdM8QLMCaYxq03UDyBYOLSgvPqtyOeM4nOLF3UbK20
p53dqWxTaj3IMikF+Ly+RDRulUn4kWFRdeMCTv6eqA4VFafjINc6/MRkk1W6tU8CuJ/LmpHYvlVh
88A8ON9lWqVuIDVUSGqjyzUXRAC/86/BrEVtOwvQMsdI82Bza7nDSGvSJok6heczljQ06n1NQ0LU
38ja9GGW1rXad7mPEQqP+D0JjOJitLQ+M0a23ZMedM49hbBjOaP+CI7UJnRSOcjbEedpc8xqxEL0
X5UQjXaT1wIJ76Ulo3Aluun9qDAFuNyV2UpQRVLY5prQCgAAY6w0nBRBmyWXcLDwFtgmHzF6V+/T
HEX/4KKhuATCvM18LB6LS0znN3IrrrZwYdaGiSuaTTNBkUA9Yr1W1WbuXtJuEaLU0QqiaQXB0fe3
pnJpwYpCik/3nu/W+a4ZI+ep07giaZ3vrm5QltsmTo1zL5Sgp9uuQUKjDeo7J3ODLSpQ84JhO7+j
s1vzVoLJ96HFSn90FOmAxRSk0ckdzfFUYe7oqDPW2js2sD2SE17+Z6yuVQBLo5u5vbEyH/RoKJ9M
ERUXr47i9eBU061sHRKe3LYsEhllxSdaEd4jjpfSkG1ZBYlNJcZbrfOzg1dkWGsmWjeWVd9ouAtc
552OrobO+soaX2lbwhlUp5m2htPTvUVgROXGM+t208fK20Xt1N91cWO0v73K0nKzZWGV3YvXuQ9m
1NDZifHtiYtz7ioKMzxAiJULVabfkL2uiUoJWyVBffI4t3PN0hwGt70DnZraHnrwWDQrNCI+eB9v
2FNhVNxB/KKHOORY2I8WrpDmY0Q+5eQZeX718ty5dkTPbzi84OoMxuSZ6AnV0A4M8XcgT0ScY43s
w+C49i1OGGSjOmmG7zIc9fGQD2Y37mLPIGrIPMWYR5XBuGsw2Lz7SVBt/QyYBvWusw07KNwiX4hK
ercZJe3UgPjyUzNq5zOgSb1dd19u7vbL2e2kfNa02Zih2IrcC791Xi02GrSJ52k2hOte6qMgzzZx
MRvGjdhTV1SChNaEdrpQKdN8YlTl5lv5UU1d2ZSzhwj866jG+m2Yneju7ElnBnM0ytkMptLOeVV5
WA7r3pLKXOs+Y/SlAP4I2FuYZxm7/UrvgwCn9Jf3vU5sfPAAjfHEt7M9fujKmkWjzNOIfjlhP+uB
UQ7oHg2lQXpYgXnS9eIdZ10D6KQKb/IW832Y9uVT5WESq2drfoKd6rEzdLqeBpQwmjTbep5eo8Av
6dwJ9po3u/vjrKR+9MvyX5lU39pwsb6TFiETgJW4PWGHTIst9quGsJ1RRyeOBGRCqx7UwaCXMSU3
kbc25oSBPc5hA/UVPDCLFN9T5Nv0f+Ht4KODkH9I02juuQXknKyEb+QX7CrTrqUXhTfYbCOGgXW0
k78FHTRDXAO+mbvecLI3mU/p9/mU/SWrkmduLVO71+fUBLCx6olyKLA8c55Cx6XD9HxOWRRGbfMn
M/mh10R+rPWxOGHXIhJLkR4+Ker6olemYpXaiSYMziJPeQlxXLgW1wN5jtZLf1SN6ZBCTNJtXyXR
RSM5iHGSyBL6lm0fAwVRmwwPoZDI9r3rIKJpTX+fQLYcW8qcMJqzIcH6Wx/q0JZi5UwWtitidMWu
bkqdWEUWahxNFUGURIQpOM+m5qNhG4/Hdjx2dl8dGu5Ir2EMGnOZwdAGEiGEi0HMAKJFQVIDLUfY
QFUnaL1kxWt6Y8E/ueCs5xblQbPUsZ7TOVXcEb2SxOumYUibeRuZFmuqvCq5xAsa7snV1J9DEOc3
AeZOsdAgLN+VhktVkz2fKRppo+hL7uJLXRrV2WoJ+KdO4+/As2W7LnZrqichPWzAEQyPlnAEdqrI
yfcMCv3vYFtCBENnSm7oCSjF3gRaHDy57YDdtXN7ZrX/X8z6l8QsnOa/BCMeXtFE/vLfX9Pif//l
SJw4DavfuX5++/m/UxJdqZsWrXmGZdnksv6mZbl05qBUWdLVscdbXwjPv5E67b8atDQb0jVBJQrP
wXr0n1qWKf4qXEcQIzYsRAUUrf+KlmU5ABd/0rIQOizSyhwJUcuK99drmAX1v/83438QFQqMFtP5
NsUDsNC02carZqAMSf3utrBiJ197Pi3PDFN7NeEJseI1jXjlcRw6f499t9yMilsSJ3W1Ir3urhLV
Yk41Cd5pjQ8bpyAtSDWLDT2Q+RdlOf48QsubkfZsbNgJVVNPAzHYrQuaYF2jwe9ILZRnoxXxU1D5
9ImRucKM1LMKtUlMpbjn7bOJCbAJqHyNMlYd2MZYWB298FUyET66IUsydKXC61Z1TgGmjCxW4TRO
uVdRr56ziwVJFJjRPbn6BpOSNORpagNsLSofms/AlQjNttaJhybT8mszluF4LMsuPI4VnQEFEt7G
l7m/HZX1YUXTNLMXCRRrGVxsEpgYDH1RWDARHf89seOOQjlLHMuoK1ZDnU0vFNlFuPcac2f4MeNi
V40Pbey5+rEOsCQvOenV+VpvfytkT+2brCIarMS8FGq9f7QZur1Zsx+mQfZZSdwzy6gpKRPh0PaZ
R1n85Npj8RSEXrvTrUI8u9gHaHnGB34A+Uwl3txrsizAI723kLwOZgvEb6tcXN+cdpkGMwHjACWi
UHvQYDION5OFXXI7tYn3A5wCQ/5hwnoQAtA6EiouXjXQkCAGrQ78WNo0nEPwXvtTxL8SFqoIlniP
m3VdDdoum81Z9K2Bg2Igs0KK11c4NCCfB2Erro6gT5U5koQyU5l4Q6hRISHslUXwrTZ73GZpJ6ip
hNXikpXSUyQgK5bBOXVcc09QUl1scBAETyvCGDlUIcHbVuX4xVs1Xvxgzq5W1Jda/JPiUvEUX4EN
0dRps+1dZWOJA9pFKEJ/BDftM28Ri4xH2StLI44CcePHWDg8p5o2Weo5DeUx2uWrotZ+X4qr69T+
KyVCsVzQaMZ/BkMAjwlBdStv9JyNSaf7yQ8b4EkAke5yIcj7TV5hhAD1MFXDBAmvoZUEP3BW4KIm
VLQeRUj7oJ0bWbZIKrYXi6Kfauw9MmnbXSQ1/YO49/g6cRb9ZvKw9irXDPOH7tFLCRXOzstVN0H0
nMU9zhpmyJSSNh5AR+AnMkn8IrYKAmeJyHNoAra182ySHCRfXGldVAiremV1VZCtyew5alGqVoH5
k5V9D+GdGniz0FJucUzAceQZpUTKHFr9sx9Lbl9NOFPM0ok4fRlk7tyV6NsHY3QDxvyJ513Bhb5z
E7T2o5Hb7xa+mp2uJ811COziNIDOWU1GaV14UzwCpbIYHgctCl5xTIZ7WnvifTH6RCoEiZdF4jTe
GXySuAdVlPJaJ0rmkZ9ohefNTJo5QtjPHUFVOGPOPLCYfTW1O09pwT0ZHmqIu8L7rERuxKuh0ZpH
crTqLZyi/i1A9t84hP1upyLoL2FWa4dmtNNL5NkcwgOEWUoNjNH6rlWjOSBFmaSf0knPTwkfEr2u
efCdfwR4jNL1Sx0ZjAIs7zsechTXrHBOUwcpTrYV+YJOJqdmNOEPWQG5p6xFqXHriJRIM5e0FC5r
T6iKuFsaBJvGZcfohISamR+owS2SlXTnT61xhX+KInfYjQ7uEVWlerEeCumf7NpIXLRkHR5KWbl1
MRfS6q92YXnYyVo2hDV0u3xK7sYs65fBMLDPsGS2ASyAi3Ow2+LBsTvvmBYJOqNlhe+5UNahtSd0
T6ASW9Makj2Ou3Bt46wjcpfHuGw0G1ee6ulDKPsVlzrwq3lNz0aqbMuGYgEnGKwXDlnJuAjhHW3t
nvpAQm/hrca6d5PqjnH2aq1aKdvvVnpe1Vebdf5SAmJD08vlQFo2LqFPK+vitFb8YNSa+jTcDIgR
9IFu3TLZOU7pEOEEZVfeZjazDSvQDoWn6DLsRZYvseYN5aro0+gmsOchtmH2TDM0grxRnIbXVFPR
HgfnnTfl9A+wWs5x4MgTL9y3UdyrGJAcKC6SOlRnYFIKiBBh64HxhHqRnS2/GR6jIVc/oigOrlQg
+g8CzyUaqN57bwETJYTAyro1AsHYJE2dpzaM6HfQocx44ZjuAMxPLjVxhkYRjGvBfep69y4dTPeU
VJOzSsypP3WVZt1ix3fBJESGfwgCAkboF0gCIiR3jz9232hdQMU4RqONC+Tjart1ug5DX30hs6pP
3TZDdSvYE79CBmCG0dAmAVQUmieZxGE40R0TYAP2acDVpXWaZNq9iDqINkz56Nh0UnvbeSk0iIAK
aSL7vh8vDcPKDmVsFrewL/GRILuKT7PLs1slWX7jmrMlG2U0ubKV9bs/EdQxpkxsur7UDpOc2k/o
gOMmN+ruvgq4DS1cizGD6ZLRDMogfhWhBy0r80RwDqjcoaI4qcJNadvmEovBDOJFcwBG5LZHtzeM
Y5fq/crT9JZCgyjcjlbOSkcaO9yHRhCf8tIfLpFUzhafS3SoHVnybjblNyKt1ZIMoFgGGdQovHr1
tberacNJ3n2oI6/DoQpvD3sy92u2qEepObfE6XD5zIy+4QvXB7DSPXncV9/+327j/+f78L/eCVRV
IaaV+v/82/zr4DNfvTavv/vF+mtvfdd+VuP1s26T5m+Ym/lv/qt/+JfPf2WH7kIuB+39Kz/+to1A
/TQ/78v//lP/uTNnyuw6EMwd2zSF/tPO3JF/NTxgiYyTsf0L0/q//HKmzK4h2OA7CDVfBPO/78yF
/leD6RUhUUsIA1v8f8mNz0P8tC+HAcMjcChnzOQZgjZB/ff7c65NPKgJjUSNrTh1T7jwAE07w+1P
b8rlN2zQX7I2veRh1rCz/6PlX5+H4gD4IC07gtf1h4epKXCK+jk2iAe6+94BINlwmgmokG/ibhsg
/G5//YD/2A3AIzrMz6Wu655pyD+EDLx0iump8Z21a4DLxY+kJ2rZagomUEYwGwxjGt7L1o12jS+v
OPow+ZT81HcMd8ZWL735ylPmwSg7sRZTGx2Yfvc3aTBNJ2OIi5t/8nx/f0CaPwhWH74H5JI83dXd
+YP66aCE5Soe+wHLZezn6UffjfGSnSf/xYnrrSLNB6sKpKWnjjP/qCje+2gH2T+OQQQpr8X4EjBE
/0aqoDkAiM9//PrpiX/8nvD05u5VjoPMfiUXxc9Pz/VKICBgZNatUVg34WTEZAbsmdpe9+rIZg1a
cmYU+TFpqDDXNZ3IHfw8cJm4QNVguU9iDNLzOKijYRR7XWl3Q4CXc+F3zKAY4XTxC4QRue1w+14S
xvxvnBxp+h3L4vrr12Jxqv3Dd560OO4MKUyTY7H5B1+FJDKhN61prwvwfCem1+QKh0EEK7Yr6tBX
IW6E1NTttZbX/UdG7ALuapp52ATSxgZA4YFXHobmxbE6E0GdfXaKdvo8UHJVY3tzq1CswCd0SEZa
cM6gDu2ZHal1FUQvhY13OvTtZxKm5m2j0QaXjWdai7pdMTrpPq4SB6BvVp4sQtlEkhX0aKhwhr9R
KUQIWoDcNWwuTqNJb4LG0dWHdKhQWhgtOXJSczQfRqAxForVCEuHDuouEprXgEMdoudfv5dfF+7P
lDC+tpS72ZZJbsQwHecPl1nhpuAd69Fmjmym51yPs00e9fpJCrlFqvihRf1wbkc8UZB4pEp3bZX0
P5wyqd7IKDQ3ZdBDQRJY7PdIx8nKJQLvLLKMQxfNQ8UlV3m969jU4M8o0vHDa3vjvi38/OgBxns2
zDg4FRNi9JImbH0xBvpwknEbbZrW0f/JF4eV9R++OFyZ8y1BWrRHfP35T9doIXUGVPNFUMdldxuk
oiUygq91T+V3ddHY5G9KA2IOLezTXcW8/WgWOD8WlpTFzpgs+Q0P9PhJ25v+/uvP4U/WVzkvIYJP
AAfcl/zy0zNLgjHtEru31wBVKY6vsPl2495q8N26Q3f49YP9ydsgLToCgdcxt2RJ//1agBeJ7ATE
0jUJQfdZp/xuvoqj868f5U8WxN89yh+uUujkoVObHFBiMww/9RxG2dhmlK2Diho3v36sP1kR8G1x
j+aOipFPzM/lp7ePr2RUFKK0IQWZ4mhq6fQx4f04WZWpX8VQs+xmeU+9KQS27OLRc7/69RP4k7fU
QyGb60ps2+J/f/8EEFzsogTHsE4alyFHjw19QBP4J3fhL7Xt56vVJgpBgs/G7yaEThPP7x9GsOTK
MYmcdWdX16IWdDTo4zYCgDukD0xfzsTMl+bQf8wKfasS7TzBvVxwP5GryOxHuAktLbXKome4Lvqt
i2UL5eFai4J06Ii8VoSYz/VW7QtcaDMIZYJ43JefVAYuf/2W/fH7gWuPWR33Ssx2874KKfXnz2zC
D1W2TuWuS247S06qkgxRBzDbybV/8unM7/7v3jbGnPOND3mKfnFb/uHroSZfJG6rYYhLnABSbKzt
8LN0x6AixmxSx7zjrfb+yYOyFZxvqj8/Lnot6w3bJVZW12Z79vuX2IsGjQk7Hd6RHkdBDM0jkBU2
n6F/Npk+gWwb6qsWhPsq6F9cL4s2LiTjV+xlRJR1RaZ8oMOPUhjTdy7QUJHAsIJvw6rA/I9hCk7i
iy/ql7wzSG/j1aHHFPs41FcoZCS43X7YIy1a8Blr/TKbmcAhcPoMRxVAESTLHOqjTqGEb9+gVc51
CjrSpZZs3KGHiOULdJEivWtLWs2ZBUIe1a/YL5Ys+vvYkveBl7fnyXmF3fVBBKc+Zxhu6Nm0g+c6
19qzVkaCMFcNgGmKgDqUElZk7UZbwA2Zzq+T6AWgoLEa2jDDoDjU3YdIvGprKVJzIHNM62UIBbNZ
PX0oiu5SyW3L6+Qcabz75PbXxLmzRagFDK9sOByLBi7Sxi7jGKybB20qsfERAWi6tUr8EMbg0K4j
orKBjISKbVSt+KzNWN6kFJptOL/RahDGmJ0ZlfrrqaehiuCdGX+nw7NfQ+0YKLEAw5g499Sp5SsE
1TRAc4Evv5xKNR4rU1l3vurwpoQUEJr62sNBl6ts2orE3PlkrmaQLNC2ZhTIpD31fH37UHbtZ8Tu
8jEUlL2bE7q1J7snHG+HOiWRX7dIcL4gPlZGkclsuoKhMxYgepmUUcHuEZIl1nWXetPjELTyhjGR
tcNkU6HUB8wHY8lgi37I7lwNE1XNxL0uTSfTD2pF63NbSYw5AKB/yK7xtjQ11zu9lMXdHL98zsoi
eepDc0trcE4BSzTIS56nxR19dm21GIgQ2MtUlOOqjrrxWxJMzZ3pj+03An/eskTjetAUTRBFrsW3
WlHiYxsq7Rqz0bptIxAA0UxWNsrU5ZGd4tYncrWO+0Fft9Tevmq+Ue3xxNm3REhwi/Hp7Qht0iDR
Jm9V545v0fwKe93WtrTdXcBXbqf8QTcMQDR0raLD3fiaW2+xzfR75Lr83fcN9ZDrfCVLsw3ZgEuc
AWVsHDQ3mVZNUzarycNvkqMs3pFXULcxBj0w9qNBKUpFflGvh43WWeMBkE96zmz5CbDhJdOZRi9q
I0c2rURIHrR2c5pcexSPEVqVMkEstbWa9rJnithWwVNV1E+FB0cMVdSo3pLcAE8sY2eXemW69cwx
Xxcg22ir7esT1i0bJiM5SVyTyabSJC0xjJWXhu5kj1CgtBvigzgODJ+/HGdXVtgBFEXZ7w2mrGv+
VrAVbn/y6+7TtIMjbiWKPAnUEbfWTUz5oeIvaIG67wZPrruh0zaxKeXZrwukLez692Y7vtXSzq9J
1TvErVkVuAaxLZtht09S+zIVunnXqpTPhE7NDBhg3x4sgyoOz2jURnl9v2yhHw4iL05URzAQNh2Q
FKOKoEdN6lvD7JjfK6ajrpe8wLysl7BToo1t1SM3iBLamKGi17rN2hMZvP42nPzkDqR0T2u4xmCp
oABH0YtBmvClVGm9gQOZrXD6lKyr9I13zH0GcEu3lJxC+tEGkLZ91C56WdJJ4SnYtnFQXoSWevQy
c7RDj0+tR9MvocqaAY5OBbPccOMz04D2inn7CNGI8UVNGXf04ON64RUX8Z2pD4wfxlB86NOQXIsu
YqcvoaRuo1q4MP6nLFoNlXOuBB0qWQHprRzMe8NnuJRZAnsic2fXbbfgOtu1V4m3rCuPykAbteK3
LARyFmadte3hm27RaO+JUQISGrobkuv+qW/zqFzYCIvPcDOMVVH2mf894HjWLZSfuhvqqRpO11N1
bODNLUVqroc6Dm5buLTESXpjqXoQcEs3Z5ShlRVNMaGXkacB6bJxPMKaee8f2Hbk2xx98phT7XDR
aDLazB4z6ovz4mCT+r5aTnmnYoNkLKWmr6FV5a9Tpcdbw3fDRz+TFmg0KzzBtDSfedb5um5jG5NI
mGyx+k5b5RTq1TO06FBKvV24YEquZDihLKaFtyMh2jKpijgOEixdUfud7guTILUYbXI3VazfJH3R
AlVk8Y7C6q4yfsQKHWHhUEvyIBv8PbWhiovok/HqBLE80qE+M3bc6KhbGHStpPGfMkisz4wYiYGL
xGDsgC8qA3azj5WItmTHwu8yt/FFWHVJbFK6z0Wg68SpvfwQmQG3W2ZLpGXVaojN4IKy06x1Xu2p
x9R5bLraPvlma6+V3+kPgmTnHXhXc1/VvTxZXtCudS+CGZ9K/q/2utvSjT6KtIwecC/qyxDk1I6v
6Lps6zeZUgWSJewXF241ry6eUhjlk4J9/0QuaF9b5trUqkPRnm09xOTmZOe5sQX7zyAbBmOOv9aI
Dd3Aema+OYU2cKQyfXYFoDQyR4+jbzE+UhiUs7LpUN87mGTN1ERb3fKY3VhOOoOGHNYwq9pYrgYB
Sce16mpVea/ZHVSCgRFjt3Ehou5L0y02kKKtRWKU+Vybwhffb/DArYbMsfZR0NEJLvUnaTXuRfLz
i3bQtLvMi5KbKSw/nBrOLxgXkx1wUuE9rdpbiMU7t7Z+ZOT5gngKLjb+4xWFW/Eq6JHlO5P3Geez
vSxJdC2Qo27qoFgTxliyUfM3lZ/2BQLBqNadRiV1b3jtuWlgYnHEdAzam0Nj41nUqy9wola3lun5
j27lGtc0bfQb0fTFwQyC4WYYhvqjtkMCdF2p1EMPJv9CPtT+NAfde5fgGw5xGEZrWn30GwOn8Kpy
MqoooBjoG3xeZrdgXRhfhVe7p7SrR40Yb56tK8/NrgWzsr1idPyZ9OA1yXprBbYZ2W1rkGno3UZo
fNN89iSRij04uzb36w75B6SV4+tbi64PbpVt6T9YBVb8JcM2tpEE1eb6ETpcasgN0AKUmBZhLZLH
3PaGZ8DWSbCqcJlBt1TK99cRqU06wfPIu41V3G0EjRYrk8MQMV9fs1+CkluQW/jJC+Nbd+vZmkZl
HfblRd+n3o2XlAVPXqcgnf1MZK5pWCjrRVJq05laItbHpqqLczGq+oYyrStM0zfLjZ7a1Go3So3i
UJFyxuI1PbcT3WY1/d3LUcXVjoICPOVMMMF6cLvRheuyuyViOEtEwyoDZrwqEtmesJLTLu63auOa
kX9INepJFlXqD2Da+g0FiCuqHjyqWGoMD5QbE/8Db3DUAJ89ZsN0bP0PZuBX2YsHyF6vRqn2xFzA
CNfPSljWLg209K7sdLmr9cxdWnrKDKaTMfm2PExXuW7gQMsnYoqM36oVDvVplyYajCrmy+yTsG7d
eHbV3Gs1RR0GRAf4EYVob+OMaO4C8oj9OvSgzJc8hfZS+nZwB/f43h9SE8Zmlr0Mkz7leJx1c4e0
1H92kd/cT6lbbschx3xbFC7+2TFgIs1t76Nt5dx0B04osGZ0XGYWW65kiQm0yu8A0vW7TjeClyyn
jaoCfr128oDkS+AdKFAq7pwYwWWB74LBch0Wexd896Nehdx0pOzISoSMbiGcTpxZ9ZBgYosx/Qc/
k62TCq/+CuSKw43Vqcg/ThNz1LiXEV2XQQ33HBoq0YoxXlfCS0+dpTS6pZzc3dAKD7oMMxtLrpWb
SyMUDL9qas20AbMrzJlKfqNLO3/hwK4fkShyUGzC4+Juva0WaAHYgukOD/CSgVT2QWII2IE5jz1D
XaxHEw9u3MrpggOiXQ+ux2x+wCS4N2mpvtEVtuGFDoTxJqGH51yx+VjbKqaj20jybevLcBWalnFM
A/kt6eC8pHX+hrsk3NLMoe4xiub3k22SLyrgOoV00M02AufO84T+XYH1vbaxEDfQXOhIAWz2Pi+F
39MgV/dtn5Y2vxnTwR6RUigizfvmTk3zwKw79lZtE76zsCS3jJqGb71O9H/FZJ5CKgiY3zGJl7wG
Fe9UIKdTgmfv1piC8q6rhvwAhMPc037U3IYGmLtcE8FTWLT+uRBBxgWE9tI7MjymbNieoPCa06Ii
kQCldioKukEs7Qs7CLPK7ZpZZQjPKIPdI1mP8WPQxvSQe13tLZy8r+9gaLnIKVM17jL2a0cnaZzP
3ihFSbsGpXO0MxZ3pSQLzfCtF2Jvu5yPVcJpcgfMC397FvbJpvwP8s5kR3IkvdavImgtFjgPC2nh
9Nlj9BgyIjZExsR5MJJmRvLp9XmoWt3VkHBxlxd3U6isRGWGu9NtOP853ynCZp81uvg1DHX/KgrX
tDaOyeAARsdiQq9IdfEkLQ/bcjiDY6uNflgFOLsulQi1SU4MAqbhm6D7vLbbK7jrK8OxCLTPWX/H
NllA8lkqcBO1SKlmCudnA//FEwGBCtYWFgvRLQmXw2aklGS6D5Iw4OFXpdx3vARj1YVd880vybZr
F1TwppyxIpK8JRLN3Sr0gI/SRhr0BaeQxC5dpsPp8GSNFoKpaXK+47fFR0WT2kYtyr61VI2d2uDA
c5NQ5vrby5LiFZJB028SyxtV3Dauzs9Olo27Sjgcdik3k+LUkhVZ9el85oUioXfYcLhU1Q5zzHHe
TRj496VDa8FznSTDt7ILwoP0scrmaLsAZGMuBp4m3JuD2l8SC9RjNZMzW3OSNoxbktxjeLKouteb
yfNeZD3V+24JnXO1OBGc0lzQJKZafLCc8Atic4vXhRvumfp2FBp6iFgWCZG0zKNsS7lMtx5beL8e
HEScL0M/21fIewkw/xxyng+gYVl5zIAPE7DD69KJhqdc4ZjWBjhwLQLuaUY4fS9dhIucu7c+LkZb
v3tWp7ZDV7FFzuyw5I+1wn8Z1Msv8KLDN3R2/9pcPOOTl04DWaIHglrAHI9shSwDfDYu9hdZh/0N
xM75Zmj9CwCXFsyt8qhHRQ1LWc8V2au1cugLElh3bnO8+jet6RVvXC25LgakIN6Loi9R11m4fwmL
7slN6OgT6MywjbU2GhgA2qfwQcAwrzo3eWGkxPdKUYNlAlV4aMA6XSW9l5aMmJ13TDsbRw8khkaX
4Ql65o6qi2NZYsnHHB9wnlmM9Aw2unqcsItuHbNLT10WWvBQSgPho5d9sIJYMmznhobBuRb2poNW
Pm5qu+1/OYUPGY/t65n6pmRkhc98Qq3aGo79UpS/KSuwNlq3456vanoSobTuOvLoRHzKkRDsBDTL
iMdpTIiWTnMyrL0gY5ec1HJdWBYXA27D77YnwgPqKkAUNX0NlvrqB+PJ5AqwgpZuHRwroBoHY/7W
1Syh0Ibkc0+b3jGMOoKEkOi/VHDJ4C9tPt+gbLEz1BysqTOwAxo/SBRvuj4fyG12xtcQ6UtEKQAK
bnt6+Lj8FYCKIWzjRM7cDAisrXAtLirnau8zzoRfRRcfwG9FWD/hxZHJ4Qq+PHt9DzCyXPR7Dne3
jFU4jbdTEtypbPSuR9Zgj5eVrPORdCv4fUee1CiWQw8racW349XkT4GGangujZJBSU/dTJkTS8S0
7uflLZTocICda/c16EN9e6HYvgy89GPINrxCXxwPzLjaDeqS83xBBLtGhkeuSGbvxrAmHXOWgYBf
lfTHWQvVnrU4RX6v4mQU3edcTchttTR2Scdd15iKLnaEHpM4aUjZtKHke0Bn2WHgSJuS8opsDa+Z
LXks7WlHhsPYteZQrcE80TGaSru7GWyjwfzRBwdAKCkG0yy1Hrqw9z+QMooIcDyxpNigSG2xhjMe
1OzOstEFIwPTTOBL5zpJqLEpeA5nf25TEkR0+fKJjzrGIM7QNdQ8sRk+GxW9aMMJnvEU+iDr+w5m
22IhzdbkSdh7j7LwnetQSX8dclx5UZZPySDRo5jDQbexJ0VhiRLtiiocDQctJA08msZMLjhjWodn
KLsPZm7FriKr0AdR/pH2pLw7iktjx2OMVuZp80SvVPmYpnI5GwT8npnXt1yJ8oRWQlcKZxOmJIYr
n+aCNbC68Dk0ckozusp+GOeGmMNM/x9XoO5gLXTndrT/EHGhKnMQpWpil6ZWCOhTne80Z8kd23RB
rCswIXKXHt2ZUeamHLdmeNJ5JMiDUVEWbSPsj8sKwNuI2YW3JZ4H0dXbIQ/kebRCk0RwkrSspqGg
aAzQfUpbgjbu82oubkTbJsdQ1OMuawG8a+JzV+SVxF6TbN/SK1CsPTVwBxoqf03KoyPORDKhdpwn
kiWrprff8tb/HdHoCu+X+DI1gjAt/QwjIjYtPx5nklPUr+6JdJjnrsWXIxonPNazrq7zoXxsssjG
IKiyb2HZ1kPQuy5W2TY55BxBNrjiH6hBwx2a+Pqsa22SiPDKm4mdFEtEs8GAJM+JsaQP/lITnR97
f2vXqMwIus61bly58/xu3MoBziHDkFcZwnuF2mLs4JQfVNUHO+nyGBXZ+D1yW/kk+BXjdJxiOQOo
njzsV4rJV5l39cG0W4K2MKt2QTagDSXBSLUK6sBmwYL4OEq5BWSycUTDZ8ysa2POw4c71FCNtSbd
IsfeI2RwaQcyWEkb9Kedm5hy25YmJdjdaMPR8W4FeVBARGVHBMoj10TbB0DRkdFyR4KjOoU9bpGO
arKiuVG5QXY28j5laKQ7aUzWYYazuxphodxLs4/bwb+yl3FvUIy4asfUPfUiu0X7bZkd1HiYi/vW
8Mx3IOmapYnrsK3rCTlfzScEsKcycpEVzCBm8BBjJ0PsU7IjmUBXNshx7hJT9emMSU5Rav8GU/bK
srhVYANrW2qgbTpdme3bbAeGByuXK9Di5YfAngfIXJGoIa01TLI4egQnz5iobV+4IEMFJvbqAF0O
gUQhUnKd8Kxoemugx59qVVKa2vpc2uW0JQJ9Mdqm+LCr3Htv68Z98DGhyk2a2WSKibf4W4ooRsBl
M82Y3Cqyo2eQF9k5teW99soy0t8J/4GvZ9/53Hsj69FxA2JqWqG2lbPalHxvu5i79GYJL5Q7BhRI
GT1oq8RwkwfROdR1yKglbB/ah8gDMx4K+yg8O2eAqbQGHRYspCiDhF0xgN6+6nOrLR4BABaMHCFw
Rr/THIbQyvIcrNz06SQnP+d+Eqelb+nXKCrK+ygNPOfAOBv68yyZjzCgLa4qKj1/WOox9mQ0UZ9+
SZmyH/omIwTW08gn+9vn50Kr8kGSPUxj1o1m5xQ0dOPab6gj8nM/eO1ohv89t7b3WQbUefVuJOuV
JtsLK4dQC0SBarsso0296GyN9COy3QP2Ro3IU8VtMaHc9z40+heEYsz9gCAYYY7BEegpGr4RrDA0
An9cKIY3WxKDnbh1CvswAG/EJg4twde3Hvs7ONBbx0hPQzEaD65FjcLKTZv03uNAcs0Tl70mohDc
iMHCD6lJQtH67L1JQk+3uz1dEvhRk1mA/Y52RIHfVKrOnphe3GSYoIsnHDOKBR7dBAkthVGzczGV
3kQOLlS/50Gvc8TG1LMvJhtLntm7G3bIEpWMgrR6wzWAm+pouBPZx0XVXwvR5Lh3nQE0aQbEP3Mw
BifcmVzacht8LAkQvkE/RBREP6WyAxeVO4jUlSduCgwMxGKvB8dINtYUWGtodIgUQ5sk0LW5yGxw
pYl1UDoLWVZnfMutghBc78/TaRkHMyUlVRYcfHPGwvCVMOjLlCUvi0P0grlIo/1s0ntgctUBDFLW
7Y1ZNd6D0JHFQQv9NDdJGLRe8Qp+2trNihUXbXW6zluvJ402LS9zwK2tjhlloWzQ6Zrf+n39orXl
3KeLlaTbYXTmt87MyelxOr52o9F/mcVC/AsiEUfrcvGAgMyReT1V+JFXQcDbgB/MKHb1kCa3DtLQ
B3dTbiFLkdzkKm0QKnj/eCeN7FJU71nVE1e4HDBtvyvBe0JoNU9uZDAvGFT5VI8CYFCnt1h5n8eh
FryD6RMD5F1HDGdfMUvayIUKXXOee+qsew+NuzBunZSRIutK/gTSDdxc2HEzUTxo+MzN/rtZ8ptO
ALR383knW+UxUzuOQAHxnJNAwVkjV67dpdtohofHEit9f+16+bstbTjYVN/ofc198wVYLVqq74oL
F0V8NvhV8T3ZPBCa0qB8VROofag8YtKxsMZyXyYlt4RlCa6CLKyf7MkfQDMgzuGZddNl3ehArFTj
p/eZKG/GQHKSUF1+ZFLCiMGuq/3UR9D5e1NCFXFrvZyXKW/o7bU00QuCjHviIBCVIKswPpiL4qVg
FfxYrN6KG8w0D36XKHThqctPHrgq6HeBuhtLxmSKpqoN68SFoGd3XJFE6x56mzKG2Pd0eaM5txzV
nEA9kUOHazrLJpDtS9Xy5R4pWlzrkbc4Buj3TKU5hVDhEm6AVUJ1C62CY5x9wDHMtqczb+cNnJhW
XELta25s7SrrmSJS0iaW+6b7HAixfLXlZMR9II2r8nLC1Yudn/Hn0WVDuDNua8KJBHn8PV8d5y5C
/nl2MxvIYoRVHSof4O2Lu99eBsoUynaKCTiyTjV2eYWv6QKUoXSYrBTlA4LPR3F220pW5Z3vlMz5
2/4yCROJ9atCXjgmTH3WHXHZdZM7/lkuUX5dXmIPBPGDZIWKx2YB/tRZSxeMbaaJJhGt0ms0I4cO
WrLLXWmML32eeQ9kIRi/dBaPUuoQk3KX9uxhzVq1zJ1gSjjDumBRRZAiXGEKk67gppzzdVh69UNe
d+VO0hz5SySsba1JefhONzjZsHEXvOIavqWKq8ZikpSCNNuQx/oglma/eirMb2d7EGvGh2D0MSZC
WXa8GJC1im2T9gzy0m1cNM58yoyQLSbl24Eg3Irwt6GN1yacv1IVONde5NzxQKHOox7FJM6Lu8yw
armWBd2xa+1m9XQTLYyqsWXrQe5aFkuquPpB7XmsBcdFB4lU12F2oBUpfQqEOcyXjUeZa5z58xQb
vLNYBJYIkqSV7L2g7j/slNAKGnsSOOOtMGoqbU1SUmVpUNww6gK7TDbmyT3Zme6Bpyv/VTad9aJt
p1r7wZBuUsNLt0mbLLd+01axCKDerpKZEuKxsswXXJbjEyxEhKiwFsjfixUesp6UPTax9CtKl3Dd
JWa5ifxlfhCkka4aEqVbdodqQ5vPcGwmE8zTApqAcYv1cyuW8QSJ8mQU3LbstKqO3pzSoDNGI8yW
nAnJUoXzdnDVcoOwMh6WrDR+l6Srn82y7vdsB9FtTqnAjo9ibY3+piKl82ngvD/kmmAx8XTtVzEM
CKjQerrjWaw4PLv9a+ur4sOJKlTzLF0egsBWGticRL6ZGRTjVVijD69wMvLPEj3kkVZnmkgZYxDH
MNU4PFhTPdy4VBl6NyZQFIIzFqxHz9CSOoQo34scrtC4lObd7GQhd0a/tvaRlVWbzh9xo1ikKALa
Cx8TyoBusq7lyGEFyDOgffgm86XrUjDUbbhUT1lfYxYxMEstQ3tttMZT0BgE0vvqse4McW4lhdNG
O+WX82sL9SfPn02jV7czVYqPzlSqszHTY10U9xpRdWu7hXwpW3+48yxnejGSbNyQ4pcnpyXYQpmA
fGFBefHLyrmejctJQNflDWAp+9RUg7mr0qy+S8ccnJanyk+lkmErtG3Gfa1yLiUm6wJWqj23wDyN
RWePWYzRwztAkOTTonPztU4FDQ3jvNgftWNw8ho6klwEPeZTkXvpunH9aA8wEWCKDzQx7aQNGfBi
gmhkyKJEW3zd+Sg8l/KZC1+4g4ASZ75lvXhR1bLK8lPVQA9q6x5ZNT9RseNsUWcL/tRg2gI7Lemy
rJy7LhDDpo4iaw1eKTxJC/GiaL41ygxJSByfiZx2HJijS82YK1YJYac4GYpmL3z0YT9MX8Ms+8SP
9BWiq8Yp8+o8sbZTcGlSG/xi14n2q/RpJYp80Ao5LTU1AUFgGCS2awX4Nr3SQfs8SRacaYHgUjEC
MqyZJpw02/BljaXlrlUeWIdKdQ802ezxBsWBqbL9XDRV7Gn69jzmP8A7J0ZWoUTYqQewjLaxX0xx
rBx3L4v5yhXo3LPlM/vhj9wP4VRs3THFedwtOddGuANvAeGJrQGM5DoEfPVgM+l69Bruhu2SI3rX
rbX7t6U1OSEypN8E5Zj+NrLMveaya26XMKX8ZMiHpx8b3p/piz+t/cQxPv6azvjHX/7HY4s7sP5J
bPx3guOv/8d//D9U74yhkK3FNyMbbIBpYxLHD/i/NzJc/f78XWZ/CYD8T3/An8hB84/LZNcBBErP
guNFGEH11zD++78G9h/4/Ehah5HLv1wsqH9LaQd/mAHGUNLdVhDhXOe3/p7S5qcjo813NoK1gW/0
b2mYv3xy5Gj+/PU/hjRC7+Kp/bvh8O8p7X+KZ+BNaGFjjdm+0kG9JaYb8U2DJhLFIVMJQOrwBk+B
0WCec9gxzNELji08DogZ/gjiqFsAx7DTejV246p/9oxE3jAtm5+7oiZK2YAE6rYc+kmd5VpE57or
hvugNN0pDoqaRdgJUFNRH9IUqHXH7rkZHBPJiBwiSSUVIn9w7aDPCxXVOQKN079VMjfv1FR5w4ZK
5W7HnbuvV1zsAaRUisjJXs++/9bPZYpxt42meTfTDGBinOdudsBfiFgsZsilHHksNvgi9PP7qQu8
NC6WXjx6gawfcDBMYMckR69p7v1XEsT13TRZMylPZROK7IulYuGeBdKG42UmI6K5JDKLNyKPo3IM
zhOFhIhfzOA/CtSFY1TU7pGm1/QMHbrZiDC3H2yvkL9MtPY78n71mYobf2eMbrSHn7zslDlR12D4
QXKlPFgXcwv73EmBQmPFJkujZF9L1hSZfUREBbO9Qeo9Ytf1lVzVpV5OneE73zpR0wOOqOUrJ+eH
PSLtxOvCROg2knNBy/FQoDXWbsHhxq0URBNZj3c0a5s3HMwnZkpTt9Bslc5qV1Z5CskwVfqJBhDj
WTBLhQqjwVCwgmUzS6pgsMoQy7wL/Yz2NVzNMHWY/Fr2WKaryUyHOxINBoPArqmDTd3BVIUKPV4V
JO5B+zh9sw+gtg8Hl2tJD96kGd9qtySR6bly+EpZVx891Wq9GtyRU0U4GmHMHhlet11P7R0XeCIF
tEHbu1IUQ3QLx6USG+hETJghI1PaOhsMzq/1EiAbkjW51IIrqGNbigiCr4asJDsBVxluzkVDv6wv
8O1wzqvxHIwe4MHFrbIX04Z3Q55oam5rj7YgiGM1Fw1ggLVGTA5wRPDGUtyYuz/NYEryczr8RdM6
h+dyxowmcIQNfvpSQ4z6zosumC/njeSLBNO4DwshrQ86R7F/ZBDwFZpRwq2av2tstwGW0fZOVbZ1
JaOsYcgOcPyQaYYNkhrAjdF3slmbec2vB3swriwjb8uNkjJ6cxm2FHdQbnF9uFPiHQo9108Che5z
Bur2CmYEDbyH6tRxjQAKSN2dty1MA+3TtRp96LIAr11GphCZ2IAjsbYberZisy1h/Cs8R1uu2zNF
ecscfkWq9+11OUQw8ILKoxIMXebelMlwUD4lhcRs5PRg4B55j1AdfxXs6DfutCxbTw5jS7/o5FP9
2Efq/kIt/qV7Dy3T0+1pIbhN/TEMjM0UFh2uNpUopkoRKhSZeVCEqEq8FwSjGdwASfg1k1w5NVbp
sZEXJA0YY7jtAfAOAELCLMz+eCrBsWGLBpoDQ3qlioC54NCqD6ydEB6tQiKMcVIaryuoa2cftk+4
pTmlSzYVvco7wdl9Z3WVeQi6ElCizcf42qNCfI4GzdLgyk3KPurRuJZBll5HVH6gfLZugMrc5Q9K
XY5flfKtg6n9Ze8OSX/OQ61uh9T2uSjqxlinrWxe2pZZt1rgbQ5JkqABs+RAdUyXbVFiSFt5UZdD
yzDBqF1kuzcm2+1tURGuGAR09yKapoNMejJljCxDPC/gNXdl2cKX8hXC71qWHWqSq9PutWu78jUg
LKyP5O6cNvamoF+xho9PfDqTWpncFW4d3KYxuX8xHw1v0rAwYKHRkxMWLQZpg/GwCWaBi0xVtO+V
5/iPoyt5CIUp0eKJMBdvVut2L57QOloJ0V+gpZIrJuLFgpOlLQvAYGPQU3tld2b3TMa9KM92CHqQ
j8Rh0eHKLNaO0Zj2KStmIreKt3/ZBPloTCu/mxX4eCJUSAYo5M5tJ7r+mlIKRBDdRHO5DlI7uulF
UL1PWZp9Z9Ad1t1g5o/kpJkeRZXDdhMw7NoVgqNnXKVtsElmC4kW+EC+d+mGS9dGK6ajq8SUrZw5
qY5SKwiDHmOjIa5oSbsxC1sNayvF465Ckr+6E86yNmajRDTMzINFCn+tgGS78YRSPG2F4xRX+IwM
aKoteA8TXOZOTbe9nBZSXwRlkHWpxLmaC1wTsq5RDWklN8tY+HXxHoiygYDnnPSUa+6LFXXCq5af
8L5rg+GXU4X6CP/SJLxMxiej54Mym1WrzXydjgGhfwJf7a+6vAD13XHYB364G4eKs/lMvQ6ohug0
+jXnh1Kg2mdNVB0zeuqQ4YtelOucAkHzYlFqWIcuhmuLApTp3rZaagBN0EcVuwEbdT4+Vk0Vnuhy
nuK5TkJmU8N4bhKpvl02n52Tjs6RAO1v7In+esEnsifen8KJGoYnh5pXhCV00FVWoS6NoeV+iTxK
MC9UKrqTTIO3ZaXlFC9B2B2tZKw31FhICnct9FwU7Z7aaZzqVyi041WTtuY6UgmGHI+FfFNoPO2k
L1KAH1jMaZcffTArcYbNbzegMBYrPIXlYcmxrtqFWx0nHrWrMBwpdohy9yQzGWJe6uTwEvGcQdJr
wg9/TmwcpY0rbt26Cs+MlWlsGsfGit0uSVYwYezPiAcG0I3V3IuCSKKoltzdgLx396Y3dk9mYzK7
k3z8DDag92YlbhFtl2hXuc+E1AqK4KbBxvhh5WCJNz2ASeTmsXsb6bWne1QAQYSb+EFWqLvzR38C
DFNwe9Jlkd4M3hBsHNqudhrTJ10Y8OZHzlx28FYvDnI1F/npyXfx5zLtq9OvBD/SbZ0YzlUhu6CO
K+pHsUl3o8UGCvf5FQt8sAmUwFnl4qZkAUjS18CkxYrpjZreDD8z6K516TMtxmJ67gB37rKwC24J
7TjHaNLlNz9vfwfkY36PFpkzd+vmgeMZ9zlIEn04PgKMR4ktBg0dBRApIpLvzTP2sz7cQiXWz4vr
+9tANPXviAgQfsSh1NRUDYkeV0k/kru3hcNonFXviiJu2lQZufb3OX0+guOLT3HlSAtxxOo9jQgJ
MuvzIwMWiVtrpFnqgKEcoTWMwGZvKyuzbkjjuL/sQKt0ZUMtmre5qpW1mvowdWgY7cNTngZLHbfu
NIxrxfjjoqSbQPqlLfwoTmbdv2rYOsUahY6Zb75UyTXWGQfmyOhnB56QaAFTmY+/0yxgU9Okw86l
Cnj/B+6h1KzXhaRBo66e6ZcW505UA9MW7kPnYnajtbIUpEHbDE754IW31oWzklsX5ApPAfgV9l2q
ZwJbws0vL4QWkGv46RjR8a3T/ZA1m/QH6GL9wF3CH9CLvjBf8CKCfyl/UDDcqMHC0N1FPsXOL7gY
PgXinFPUBjvfGsNzVdmkNpYfxAw6m/td1EZESCgyrCcsoDO8Ubg04Q+ipv3B1VBKBrommig5Wwkp
pg6QdgH4ZEDtyC7EGzulgH68UHDmHyAOZ0w8PG6YY22GlSPDZoD/37NENUPob+cfrI57IexEWYgn
4Ae74/8QeJBiz+YPlodTL+iXnjloBfjkgu5JGPF+V7JeOKPJ/hD9QH4WPABbI2mmTR9gbKazGh4Q
TzZoIHGhBDlIdPZdoag+S5Q/rfjVdNeaFcDJ5gczhLET5BBPlR1Dc8/u6Jyh6vXCJip/MEWUtwTM
hX/wRb1zQRmR3gZrBDiEn8nqne650xfwkYiS6htPjX3uHZxWHHVKYB6JkGujMJY1xDc+5AtLabxQ
lXziuLSsmZwAidlS6JUyMmWWYfIs/mCZvAuhicxgfyp/sE3TheBkjCBK5x+sU/KDeEI6NR7VD/iJ
AZN3SH9wUPYPGmq8UKLaCy9q/kFHLa6Vntm5aZOnaTQ6hUlLSfBolrRcT62zM41BxgoT+5aQ97RJ
UT1x00ChWiEuLwe3QOgzzIDcQ0snlpwHec0P7R5d8oQvnAPEBkcjLGordwy+NNUl8IaBZhUpUQFx
xzQ3FaU8t64kIVU7FXp3IoiAgGTM70kAVhsLkAtEkzDyTmZtc5zyymRj+8k759RoZ/Kd3LQSQRvP
R/pm9/X4PptQTmj4tZLLmLB8Q0oMLtOrgVoYty6OujWq3QLkKJ6ZKT9OU3IH8dF6teAX3Ht5z/fS
nkAbJb434ZpQeu92VXqiVaTkfffzY5hVNDCDcPR2TPTtX6JfGNG0WCQuJ3TaAzPTxH8R/BfyNC04
zZa5+c6w6WKiQ3Au+eIM2BYqyUPkcDnuFY5X28iLkZKzpTq0jGrylVnn7WOLSxyzbOvf+f7kPjAW
cA6QqYy7dgBEq/HpzCu6X9WjMAAZwS7AZ+mnYbghlZw9wqJKXjPfplogTCRNZlGKWWWQCq521Zj1
Dajw7AgO279TYAr7lWDsDZvWN8trz3DkPoN+eZPbyxQyJimK256i+nntmbUB8EsGh6ROZ4rvZDE+
gAzNn2Ql1V1kpN4H313rzsr66EuARN/2UYEm6dtzZmAGda1fNkG168oqiwM+iOI6ME3YsqZCy6hH
1iviIjZTpbAuDhTHZ2sJumuXYGJZlZExHezO79ZJ5U4no+LFlsHFTJFguOPImrbU8lK99atnq7tY
T0W1NU3sOrk5VhhNqvBxzKRBLk92Nhj/TPtbUeKVyhx7um7hbdEWycnFY4KfNY9WbRVb31XFXeva
3wGXQXZlUQ4DkUhjvJrdKXi+bJ8bVZaUPFWTq599NmU+y0W0DJBUO36W7jTH/8blHBNo41R7Z/Y4
0VT9NK0BdzAoWubMu13YUuS6igpz+K8s7//HIqLlmg4q2v8uG+7z+vdH9rv6l7v+9+fX8BcB8c//
+U9+TPSHaYbYLezIhmaCuv7fkqH3BwLiRf37Uxrkd/6mGTqXAhN0zMDH6mGDBfi7ZogEGXAojxAh
veDnt/4vNEM00b9ohoBLAhsIDWRJikrQLQFF/iWHbRN47HQ4hju6Kxqs4AOOhyFC1emMWXy47B2b
wsyiZy28cOcbmv53kFTrQBfJwUZP+TTJsO1LNdjr1h5vqXSqd249Fm9VXwZbapE7G/dGKT4wFYBD
H8jyVXpObwxcFGfK5o0tN+A0W3Gc7T+J5uM0zobg3BlerjeZ2bkAitvaXTG3yLbKqNEj5DVVE9UJ
oIK1ltofD2JJD77PkIZRkbnNu+jWlLnYd8gXL34qos/SwCvI/HhOCMklcus0BO05VVTT56Uz6016
iTzSxoLFyJ/GHcOgbO+5EYqjbVK6ObGnpnZ1jcEovKW2TkPaK1pSvaZFQEFe7MSuuc/hZN5p0l2Y
qqaMtLPjzzvaVfAhL0nePamlbb9ykfvX+AYdcmzycWHSBsF7CO+cAOPpyvZUzrvaJs4qzFvcTYRr
iMhTqk171lwXahfODCph7Zcvg5zNI/vmeGxK+4OoEgFhMkQQhZne5BwQANt12cEB8gCLYzG9VVoG
+TtnSeMXDZ3hiVOTe5WGQ/LeTYo9eho841sx97mu51C9tIVdX/OB8zoxjbNzNphZTPdGe8nQrBG8
23gG+bGhf+17cktqXXygoOgdqobX1VWrvnI+sNuRj2bcKLe5Y9MhFfgub5TRPLi1XWyrJYnWWSjN
F0XFIV4jGjMiJMF1J0vrGof6sO9ssiOQ3XjpqR2gWOL9UQwOO1QGpzghVT+HPbYzD9/HowsNEIQa
E8BxyZzXae6wkiAqxMoN6tv80gcc92GmkUXoeetxqa2DZNjoMrDXjDT7Dam5L5u3JCFW2Xk3lqWK
gxThig+dZPxo1le6XaJPr3PTp0lZ+KO0Uz/Pk12xcRPuphZMkGubInGF5g11vzPt+0E49KUZkeGu
/dZFdXCxmHwO7nAbuT1USCK0W6pL7JvFmettof3pJpsqiZ3K5qnN6b59oqDdFuuJ9vOtUfOeRYWF
bb9v5NvCHP9kQCg5y7oLTgs9d9tZ08PpTMWncJExLSwf3Rywj3QTudoagbPHFuX1c7HWSFa4GPPm
iaRgdJPx6sYL1nQBq62pWxcZt8axNdM7Z2FURr2Jg+hqLRh8G92bO0QgBcDSZIKKAh0Htdd8hAsK
IaYCQ+wNr3e3HEHDDXbju0W2H4PFsYdapNhA0aEe1Nj2pHZr5XT7UPRYyhiKZQJdzGpsuCyFT3N8
5v+fiBDOP3czserZpssib3kWldnhhSjyD8SQhFu05nCTwFJI7WzFnHsxV12H6YrHsQEmCcIIb5C9
cYbmpZoquq1b0ZPwWzhs0sDSyNNId+Z3Umf0g2RNdYoYndYxOSMIcKmDpgcjZzsExOY3dFG79WYc
e+I6yI3lOfr5Ppc/320nG9CwGr4X/oH6R+eovVnOEBYcYgSSDrW3f9im/ocpEQfBf1rxLcdmRsX8
ygtcn83nn1b8mbkEQ8bU3Fle+oC5h7RL6TyQhXgzXbNYWS2dDx7Mf8okZcAVks94G6oJH43oiRqu
OH/1cFAXCrVX85JMu8L29LovKvWFZz19xIgxHwjN7y9YR8QwMcW27N9C8OgtgwEGzcPRptAWE0X+
IcREgc1iMZTBVnuguEsQG6nkkQ6k7GiLunap9sUPTIjXOTSKG3tslua44X3kAoWqsUZ6ZnodTfWd
DHT01oZl8zar/2TvTHrrRtos/VcKtW4aZHAKLmpz50mzLMvaEJJlcyaD8/Dr6wll1pdOf0NVAr3o
bjSQm0SmLFn33mC85z3nOeaww6NQvonC7q8pTamv4dyTPh+1YbUb/Wdwr+HRK2wu6LrkgH/1dw36
wzPe6/iE3Zumy6CjSBXLNooMa5zKQwMScpyPXJuJluHLD3GOiojR2UgHOgGids2PPbIcyOJd5gTW
vhldb5fxkN3mdtYDV+eM3DYowU+dcKmXsgP1lNoYWOq8dH6w1Yzw/2fZuYeagenVTc/KzbHJIP27
TwZAkZtgkcaD3QKIxzmB83KRZvWdwMz0xC7Ge3L9qryNw7q5RT8bTiax7wPM6fgS1mZzwF11LBq5
6YZYbpiVu3UttZvR7y1EvHEc76YRR8Iw6j7QOLfo8XQowAK0jtlxrpuHHjzH2hRLhdvbEm8O3QaP
Fco7UyR2ii4daSFc3BEQByP5C4aF8WqxRXdZmi4m3dZO5zKS3qWQdMhKL08uQIjJPDYUGuIlpkYF
WYNSG7MZYANgPbhpjZEYoY9PbT9ZEeb+wsvZH9lkX8k1b4NhyW77Ma6uPGDJmPjKYVVEtjpNnh/c
xfoUwbTHdcU/GlhWGjyhs4gfmE9XNfsdsn4zznTsAymhq3XKY2I9c1S1+syKaEImfMs5ZkdWfFfQ
aPCDXHX5bdBnXU7hdTU28DKHhO0pLQP75eNgpLqEQ5KTwtn0+uRs9BmK35pzhmF94SCIAeaTNguu
Z33yTvoMboQzncqx4sxVkDSey3CQOzHOnOgWheXIPixJMGC+uKOHXyn3/Q2LNLErPh4MqX5GIOXQ
dZrDWFhl+hkC2zKBdEM5UbKGU8IjyAwU425gzB2pLKv2H2fWQTeEnZyQphyea0kTowdK4oPuvjVJ
TRsDNeqtfk72LEo36ccTtFSRfBvp2uJRwXua2ItI1FmhDXKGdkV9qMJs3IcxCChizPqRvpgA9aOZ
CkfgMMmws4qapcPS8hL5H7eGWV8gDG4Si75SgA7icpHRk4ZD33cBuHLvMLk+hkFcU3kRdwzQejIL
jX46F7mlGGuY20IXRavTs5zi6oMez3yX/j7q0cNh6fmvpNlmQv3PmEFFmx5tPSmmUSG+xJXnXHdo
ZfflbDFOIoG1O/ExYy5IOijA7jeaBobbpJ2Tz4aeSkPq4NpNpGfVjm7ujUHgbtoUpoO1lUZ3uUr0
hOvpWbdhqsMLy5dybuhhmCcU22I9ISsCNdfdx9iMstO8Tc3wbHpKbQJp4CPObNPdoaBbVJkxdcMt
ldtUT+KE4xnKWd4Nj1EgGdWVntpxExm37m+TPDM9q07vFpaHu6ZujfeHHvvpA0IBqMwmP9ofukBB
AL1cxYNMefAqhIMPDcFTZbT1tLDAxdJ8m1BnvxGJ01UrC2EWLqSRvaNTl4WA50WoFJHFr3HW0kWW
9nyKcy1o+FraGBtpnAItdxTpNJ1S34A44mg5RNWYT5PIML9aYGUWLZqQ3y/WpJHzPYV6ySn+UFdG
2kvvCHlnL6nt0Qr3ocOwwuneIneIXpSWaUzW3ohFGZ02aDg0eeCF1rJOx576LD60HoqU0XS0AGR8
SEEfqlDlcgtcYTdwbhP+GmGWlmvXSyl5ZhNJjpCiPoOlU4cKs+JMRG1SZlpR1Y0E5WoxqmozB6sq
AhUIXJRZC9FqxJ3JFyNk+R+aFrHsmgAfQlfDDLDKA+9Eh9aPYgzeiF7bYC5of4W5hEbmQ/fh066F
szKto/u4sOc9Jw8X6zAzoQEnWBqq4slylHh2aqs/DH2uvoyum36Bod98z/i8g6hNYe91IDED88n2
cgpeMKR6R9eprvAd3KSUEXDpZ68NDdHbZpJnBR+rD6z8MAFoIYrggSBUjjrSHMtzV4PoAxuM0dKp
dGs1VPkRZVOYwjGwTaOBYVXj7EWTOPvIk6Sn/Upf65dy4qI89VSlQMPv+zjcU01h7DyL0GbSFMlZ
zSKaz/DhqntPQ/WhzMPXp/69+z5kiuuinbXyggDDaTNEYPlLNULoX0Y2eanG9tNipfaNRvkHqab6
G6HrEZrVsP8eisgrDccAjnzVnEQCXCllnbmahjw8jr1M2SNTHiD5i4KSTg2o74wjN5nXxocSzMF2
1PUDKlwmBifbXtUk448T+bZ9Qrk4Tojcfy64CSbbcJmDK+La886lqGtnW73/QomdtRdDQgJFGhl+
jnzmU9vMJkyZMk67laraY5q3X4Owv1p884dG3wKMD63XbjDYk9SwhHz12GL0Y9kAfPdeRM1MW0qS
LO+pvdBzEMunoiu5VANy2sA+sDbQOMa9NOt2NQMd2pu9R857ys0nFuQExMOZo7huhoYjaUBLwnx+
p/wQIj6PEt7fdIJ2j8gTy6OnejaimSn7teW7FzY7alhV/J1v87ISVykj+8oII+/KdiJx149Jh3Od
EpJyTy2P8YDpyb61sRqw9XsLW+04VxMhxmiJvRvDm51Dk2Rci4zyqpBsJM2akFhLuAK4Rrr3kr7m
FBHMGFNrbAr3HcZmnhJYoxKPeAEQ9DEg7KBg3WDGXa65EJ47MVy7Zv8ss5dquQd1thZOB+mpFOmP
1I2us6wglwZ58853w/or7y8eXt7c3WAjgYgUl+rZHCghorgAFYLgnNHsAz7RXxe3HT97RWB/xZDr
fsF2QLrAbJ1jawB65kkQUxyNKUnGgKX6MC8oB4B6RF3osdOFVQDiCSNOfXyXYHFAGQ/nF4p9lhUY
p+LY0Lu9XlKC1H6ZuflBspNZeJ7603PPkbcGUmnZuK9FfIgctzjmlBttHSj11LOCeABmCUnWoEZy
zn0Hk2SVHpzKZZCNucnOOcGFIbEmFH2XuKpTwdNYNXi0bl2A8ken1iGovHe2mbDiz8SKkv0Av27d
BH19kE4THPARx3gVE0qMEp0342egcj2i4HCAvPNcD7PLym1i94PT5D4qOUQJTxjLbtAPXDxE9d6y
ss855VenzMGgnYWKC1kWLzvS+Mz8xBoeg6Zst0uv4OVwZpAYmnO1dRPSoesuN0ZvzfqaT2BWmhzY
C9GqtQftHIumqNZdUPAVQ4eDYEYGfZpLQrwGRqBvKirtQ8y+ag/llNbCzpv5qCTFoRT0U3Rl2aws
maXQQCtOs3GswdhnLiV0WXgWVhhelWR+SXi+uQgzaWYeo4qviMMzaJBsJbLJ3lKC99wV0lnH/mhi
H1nmEwof8KtGu+X8tQjIvWeiYIXjGWFxFWeCxtZx8EkOGMs2mVw6OgURgVUjs5x6XSx6aRlax7Gp
rPelZ4fvi7b8EYcj7oeRQgNp42GrgaNBpAqp6CzLNAOeV2VfwUJhhaVVMbx3jCG4Krlo3zKrdGcn
cfujyYaJGAaemafUcAZqxRP1tfBs0vwqr84pwHrmP5Ue1GjKA423+d4ZmvpS2mV7aJNxrSaukhNd
dlR5BMsORpK15xNmf+4Y1247I41Jq8HrTwq0jzhgaW2yFO00Hkq4p6k9zJLfZ18GRNf7NQA4eS/K
Idino58+eWbuHOsszy9+wp4TGdI9hmN6G9kedod/PQv/HRZZj8Ku40gM4PhFAbD+WQaAwSbCkHqI
vQELdes6KcHjaABGVrPPh6jXMP/a+RQ9Rl5JA1+TsW3fxLEy7vIxm98wUKtmmzt4kOBoLNYq0nol
mo5NTJZyD7hsMZkX+IBa4TS9nmSDnBAIZ5gAJwA8DgxHJkTj/+vxHlTVn15cDYv/HQJ//Vp8/49/
P39vXvPXn2281m9f8rsK79OiBCIBpVtKUNjWHyq880ly65K0QRDFc2z/D+euJT75VGz5gcP+0feI
wfxNhZefgDGaSEeauh4ARvf+inMXd/IvmoxPWblr0ZZtsiGwbU9rNj/pUUGfGmOGh3fLR5lVbUU/
SE+nZrLmNtZfSrxerG57cfYgGR3Mwu6OdCBlAEaKQHGWGN0XZ3RMPnc8e549xXtqbZpldcxDy8Me
LzMgoiyNyh2XZXljxp3uI/a8Mbk0bl19cxa3P7cl16VTz9u0WfdV0g+7iKhjsnZ4VGfbzghMDvRE
pSgBDr2ScZFH74ikmIblgGd6I+2U6rwOraxe4c6ayvNoZP5nE+8pNE4rni7uYobnpa2bHrXU9L7U
yyi+hL6Qj21sjDdoj4hMA5QfTDRmdBrAwuuQU9yys897KgStbLkGxFlOFLBiMVqRFXOGk2Chbm6J
iTaUgsyxeDBL9mu7LAvowavnheVdFll4ejC9+GAAs3gKb2K/7ReoPAumOvYLXI5bBIHxxhsKv71A
4+ta6CYcpGtVZQ7djqmFOQ5BrIG0Ror6R03V30X0RsLckczNpaL+1WUngJy39jB7IwGM6fxAiqyw
GSlEEu+6bso7Ho+dDizRIIEOParsW8ZTW9Fp0+fVZm4zvoHD7flZV0ffZEYYHHhlnEcTdtVhDimV
oeU1uBXjQCwmCdJm2ratWX3G+IH8DhhzCvce1XInAC7EOjm6pycSQv5dVpveN3OS9Kxg1XNZ5PQT
vxoJ6QeLUerl295tWTj3Sf9FRq6DgJY7YAClWdDO4fh+fU6LHuU+LiAHpLLmao8RyBiPDp7lGTdD
NKGe8h1YxptDse17Gy9K4VQHN6qTu7ZwYNIOFoesZcZ6HRwLwBFU8IzXiIcxxV2EpiKsBN+dMm4B
Ly4uijDxwYlfQbgER2cw0nlTu4kIN2h9Fv+f5b0QqSI4XXimDZh2CQiee4WjnN2ITOUe5snAEjD3
3Fk2vecQ+euH3v9acyJT9mh77amVy5RtHAW6jw21SrDbqab/4VkLlFb+iJIuaEx6wZocHGq3kHW/
Cy18mDvTLsO7YiDAK9Scjbts4i9G2jCA3Daz/CYXLLrmUtP7995rPN9RFgZZ3tDtm43H3h0gPME1
ma34RBcPQZDALvR7riIrDIbCEBijm/RJwQMDYEzXVN+MPoQXL1BnU9QBb0ePQDq7uIPZmulTKUZo
biVl3H7iLJcoaPPzHA9iV08irNeAbf3xag7KzrqzmqR6akamxAFInoV9gBCWzVh3cgBePURxuu3y
FqN4GlrtgmbIO4U1tntl9jJpMOSV5sg3QNlemQQ+1ZsNouAiMB3RwUNqoD8ZlHjPTxTb1dqmjyCL
C2SevAy3OyltJL8hxSdQpFnyFhp1fD/2pffGZpyomEldSnwcud4vN0mWW/Pa4iPT7wJXIX6NMpoA
xyHO2vKIabdfiN/283JlGEb61M0dOdva7tx+10/OPHI7jEXvc/GdOeZXYRtL4HmZz/xOT91rNSkq
ejVTzKTHaSblavJJWiu35yLuQoZNVv/LVcFs9qpHhS4mdduKocMXrLLfMOb/u9foV8m3Bhfoj+7/
lcQOLAe6NPXm+Z/v2zevxWv5b6/l+79hzvjTY/5vX/z7k1584qHMH0nsDQD3z/t285P0bRA8VAax
+TD1heL3fTulLPwXHjTkd2hzkQE/Cw/WLv6Pf+c/2TyRA5pe3N+uCH/lSR/8ygQHew60w7P4x7EI
Bf2yfFHIgCOnlgN/OvnBx/carWevvOAxDUlxQiTe8nmewIWEjwnztFo8YD5AOYKXmHLDFZSJcxgv
WEK8PSfVzjKMbXpZ0ubU8cif/HwbhcNVPJpPQBz2RMh2JD72xGGwGVMvHcIxVWerYWqSO6In27Qu
LzDHDk6dHzPPvvMa95qEyp6F9p0TWtcO/X5e9DZFMS3rwVbm9YM01MMyhdvQg28UV+usMFlTvy35
wxzV27RY9u6EGdMZr3wlj31UXKgcuS4dvJ88GVVX3nr4VtU873NtM4bUO4vwcZlzuZGh80iK4tCM
KaZTB05fTPdL6zaHJeTkJWx710X+wQYaRXvJoC2vPBabZ2T7ibu3s4eTfkSdATPXfTOIQUOxuTi0
+P30zvsHKzRLv0h/5Kx4Y+kX0Td9wqK8z2iT+PNtbS4a0cYmlUx5XeOj81bgwS7RWN/gSr3xG9xm
caxJTz4EVUibvDL/+gcgF/bLD8AalFW56bmezxLT1aaOn66LSU2RN90/EFrJ0iqVXGTf7NBkrBVT
OJULsaA3jAhSHy5Uzi9PAxnyC/dP48icRz3c6vtsd81u8cDrDNAPdz6C9zasFhaf4DLBp6+JXxpH
s+PRhElh7bhAAPblOAcwQKwWrFK+ZSk/r6YchbQCzhMG9rmemnQV+yHg7lZ8m8dwRvVbQMgkWCoS
EKPC+mLX4gw640qm/bms4ZtXmBvPH7+fv3SQ/s9OyX/6f+nv9bcw5P8ZdVYWRwbF0CZD6j8/Jz93
HYVWWcxJ+adT8o+v/e2YlNYn0xFS8id6nmda+i30e5LR/+RS7SI4Jn2YFn+MQ7b1yeGMFAHtKRbO
fIcf5L8OSfmJ/yA92mRsBhj9VX/BlMQ49sv727Jtvr1L3MdnN++Y/BA/v7/jcFYNoRKxj1K3yPf0
NozL2nQrg/IE331lcS/uiPFWuGszE60GgZmt8OyJne2wZh5dEOdBa8MTGrhkhykqYqw+90u5KQcw
N76PuhPTYnP0OzW8xUnfHc0UzAIe9cgg9reUNDkP0l2OUCllBq4gMe/DnNBBCZHtRnACwaV1gNeU
PT8Fp2m8Sj1uaGY2HoxSNd+jZpjX3ESomAmKJGA/ZclraosSHDeAivEPJRvD7+tdIfAWOF2RbNsu
lQToLLwT8dLA70iNfZzawXtaeKAV3JqqBqsN6Yyde/MBEFBykymv3vPK+JuCMDpknG5cTuC3xcYM
wIOJxYccb5NsSVYx7YDA/PlBxwhltZC1U4Bh4tq6ZsVLZoqrzt2Yp9HGqxV5NOmoN7PIa6L45sVZ
vJcuMK8IeaarzCGqMecXQAznxZ3vYlZhaxJ9t+iWV6h7dA86PvTAhk89g8gRYCswwYr1a76OjEJd
KTmNrGrJxj12ro9HmkwHt3PLSe5ElZ6bDD+okoWzgSnU1awjcQ/FxcyjoAsac0BOEdWrYRvz1Yw3
/wW3FcE3KJC3OBx7wJHC8B5zh0QowYf2MHkGvJiYGODa7OxoM8uOAlsRWBnb/8k/DG0N2CXqh88D
B61FhtUFujgtQ7uyDeti+tI4VqI2vrUQqtZQyYWEjoS1swee8mXMPbL7oh/ZOseAFTx+I9uQnOB7
4kEvMnlXUhla4fiFulzu2beWL4MrvBu/IjYLASJ9a1T1tZOzD51p8ffgabP7InOG23b2vacKiOlK
JbF5KZPavxD3iYDzeTEi+XQJ6Se46HDprqlt4xCYY7YP0fLvfGKbCaiHgiwRgcuEPW1bEIvrryVw
1ytcpC0NsWD50PQL6zIvNN+uXCv1nzqWVWIN9TA+VlQaP0zERI+EwaxbYWl5GFzv8Gq7hIx4vjg4
N9p0P2RL9zIWIbUCZdAeAt+0H9keG7ACxmqEwZQ2L7mHJWGdpUz/62EyQBYFZpaD8xwBrm5ITgNt
AKpBW9DImiwcpeLCnk1w7w2+Tel64y16RfHk4NMgL0p19LrOJj+G3sbVEr3RZj8eAXy2W/xnfip4
NiYmvQW+a9E1n4jkOo1dMkokPm9HiKaXwQvMW6rl5bQSmBAe6Oe0Tk7Wtd2KlVr1DcEwujG7mVis
sKgxQQJt0Wl9ba2yfOOM9It6OVrs7PmmZXojFru8CrUfAU2v33YhoV8YHzkoJmc6+B8Whk67GaT2
NUjfUZdYex2Qz+HgtdoBIT/MEIH2RYg0FDu/mr2LFeOaMD/8E9pJUZp4KhBfihdX5dpoEVaQJsX8
WX3YMFg8hY9WU4g3S7s0KBvWpag4N9xSkVfVbo5E+zr8xOKzRbAmuybnMN6R+p3uuDyQmJHaF6IC
bTGgLAt2xsHQ3hG/GuILFEHzEGhnSUfX163lBcVt4vruU214kJ21F2UkaIAtZarEgTZO48GfewHo
V7hPVlizULHUmJ7Z1pBo6nwcfNrzAuPA/lESVt1U1qieXEjYG0NNzVOi/TLZh3Um1y4a26KLIdXO
GqE9NqZ22wzad1MzKUPmbXHjYOKgbe3DomNrt44uebhERcJqRHt5oO5Lrt/Nwq47tY5QTYPnUrt/
6lb09ySVw1v+lcyPdgkl2i9UaOdQRzL2Wnhtfz1oX9Hsd8POsUTxIqhEeAkk0nevnUikvAgeaHdS
lnqQUT8sS9Lw2ddrHxM1J1ia3DyLoVDic1IDMUeWkM0Rx0hxq7QfipmYJeok1x5WKaU9Uz5PtSKs
XtSHnWru/XsUFYgYOK1k7EePtXZflS2eOq9h3dc1+P8x9Yja2nozeO8V8QO0tcYZx50x214Ec89W
F+UbHZFSXF9ND8+N9B+fSFOUBzelj0mHnR37uZmbk9snxpVVDRDMJdfyJLqajKY5cFRvrbko10WK
7SNQRbPtGsYLa2KphEGnS4B/E5jIT5kNVWbFa0IEOu1LiauPjVPWpfkxhs7D38WiNbqZiOzGTfNi
BgEnc1/5NSRze6L21XTHh6ZdZnBHeGhEPbq7MiiGe3L6LlJTVAWHyVLztkD+xZowBUha974GGxBK
bm9Z06k31dsZF1Wh3moJbXpS/HpK3vOPBZIq71iqEeNW6Xx+qDZWW9LqMYp9ZxOE8YZp4f4r8meg
le8ZD628CF/jyW8PY8HUJUtyNhW+U/ia8IbDI8Wf1XpyDPueUAn9J2llPjjzgJTZwDNFfixnIsDS
xbMDdQBnaDlZu6JPcAkJ0/gxhY13sqDqPvH5wIonVX+wF30dj/rqveiK4SCF8k+dUMtrE7vMjnF5
G2ZWs8pzBKBoKMIHXoCC36mgdanOGvkqxdxtnbaOKQue0g3/I4jBdrL2CpzUbW6X5qVNEpBsuOe2
Qxwpc20aw6B2o8BKQGZ5ovmdwfpHYSCRhIYR7FCtnZpFYkNkO5JjsrUkdQ17r0xA2DmlcQ9TMUq2
VEgOh3Iig4afsPTyvRGU1T33i6S8yiPDiDdGkcfo1/y58dGE1SU3AoFxvCHb3JyIz+V3YWcn3wtO
nHkVA+BlL4wxt6U65rNdFOk25bq7lpllPbb+kO+AomFllZkP6D6Mk52dCqyLVWJubbqcsb2JBCE9
EVuERHXfjuMN9OdVqbAFTE17bKqp2vQTXU0ImhmGF1idMFajddOO0/uYTNOPUYn3NnGbFz8fXj2l
KcCuE1U3BFS8Q7/08MX8JFmXlT1efFtv5JQ5nLFKNJsqRPj027hYjzmPp9bsycLW8lEsY3HGbpVt
EZblJmQbiqUNMjMd5dHGzd1yF7d9ciYZN950VgiLtxqNhy6Dvjq6lrd2ROldedjo3qVd2zs+o9G+
pLuZl6EvHtk4eVeJLaNbkyj+vl2GbmekhbX2YgqtIrTti13y6FynQlNbnQ5DigACcJoNHyi230XH
ZvLrNysdpi06QHhbJA1dJGOFrZojalW1qXvN7iBbG3lobwF/0/xFWCZZj7IMVnHCnnMLQRDbTAbk
noXn6NN2Ysa7tPPDiNvVyIgaVM7Zl82Aw2SiM2HyrIewC+ItK3v3qkdXPLj4xcD3jdZT10AHUQIN
M8OpdEzysLr1ycyzgCdo3qAKGMkzuavuUI+ZugfE0sHLS6IbJ8HKSve588SDLufzh2UBRoIntg5s
31NiFfLgh13P0QKfXZZ0hHmtCz0wK4u915XmtsZkfFgy6EtBPTs7Pw1NDKrKYsEQBjxqqENnmZHp
ZFA5XVqzu3PNFpCPMi+Zv6SIKc0XI6w2CELx9TDDOhtGUuZR5X62S8ZqT5JhTiqGFgVJbK2EOZ2U
C1GqCcuCvgGHgARM2g4xpyCvwRuDJUbR5eM97gTv0WSpsyGEFvI3mPxVE7bhf1MkKf5Oh/h1TvtF
h8B2Tt29mcSHSYtThu1mGxbO/gm/GbgqF1hAWo7G5zoQ06O0rOCZYIG6ETHwbjmL+muYjClmGy74
1NGJaB/3s3qcbJbKpmtQ3ONnCbjowLjF+As1QKNW8C7wCpjrwNHejFAkz0iAhsGlpgRULbpyrwbf
2TpldpYyMb5FFFKAEZiqGyrL2wPw6ae+bjUNTbnbsA6sZ9H3/rmzcDOmmqTu87OvcWC41w4mwR1w
Azq3aK4DxB37/gs39WjvCvbxtEO8Aqu77bv+weGGspqzMsMzLIiwLfF8Bxn/QpncckkoY+MGLilo
Nq0GvE02xLG3g6e9cGxHjfsuuho/neHgfiMsz6VQ981UX1gd5WKjEplxxMbecAEKOB/jmtsuQTTh
3VVVC00iX1JjN3EcXNF2Ir676C3vuJWGjXIMfzt2sbivlgzpBtw3URSoSVsI0N7Z6Xrj4Ios3LTp
UtVYUvtkYTdtTt+Hdnqmpqzelb2b7Mgs5Dt3Iuk2RMxOnnLxHIFuuAoJJcNQLJoOY4tLBztsS9KS
1pLcLFnJEzouxSlkfr1NzCacyCQMyT0f9AD71DQeBdyC42Jyw7aSuf2h4o6rYDGOEx5yvRXvuS+M
YGIxga5J6bNu0/fs4ePKnX9cv1nsG2eewlzKAR61IDlqQRwvJYdojnF8Y+ubPEwaziY4ptYJCxM3
fRNiBucD93/oOx1t6swEmZ4O8OdSSUf2Fm9MZMibNh2tnaqC9pGEQnUmK8Cs4XEz4zDSI4j9MY30
ejAp9IiCRZhpJdSDy9jEPKy9EcxtPAfgfvraACaMNhh8jDzyY/yxSCmrQ1f7E9hgzzpNjRtsZ0fR
6tBkvHEDdinEbiz/VQHCYJGLqQavRHfrILXtKZtoqRPT89ZSLw+qcQgAG+regLF8UAa/MJqAqvui
t5x1hQ9orYGsxqriKnzyJwiBQ8yQ5jRh5636tCejKLmGrSSvwzqOTGKUteuue2mDu5Sj/1TzGoC3
1yNjpofH7GOOzGgpYAfdoRQwZDoEOddg05g8vY8pNNADqaJDcV/rIbXX4yo7vuhSM8EqPcomeqgt
9HjLD6kHXUbeRg+/JKOHW08PxFKPxq4Rya/QFb5ObZq9eXqA7vUoveihGvxwuZcfk/aih+5Yj9+B
HsTnj5kctJ5NSSGD+qBH9k4P75Me47uPib7Rw32px3yAEsYx5ZAuQnCJHVniYtV/KAOZFgl6LRe4
WjgQdMVsftLq/pGyjKPgT8rybwcqd0OhVRvf/UVZDpo2IvI5yz2pjIfl2X6uX43n+n68bu+A+ZY3
Rv7fdMr+XZs239Eyaa61HCfgk+//8h1H9IICEl64HzwZUj/YJh0Q4nS+zqaE4jcuhurczDX2TyvK
4jfLXbotXRPZj8VyJzjRoAh3JdihlCmaC+J2CW0eSaJSvrlf3ND40nbKe8SMz8kNARNeK9t0iZ8A
Bv9hqqv6YuNkOHnlMh15MPNxQx1Yeb68h4ci9wO3KWbngqyYAyJobsf6zKJ2ecEcHh7bMcyPg04m
Aok3PhfJ2Fz6rszuwP9BwswBxpwH7ncPMfjMV1pP0mxDR9a4wULbPDmRrT+Ohci//OuX0fl1y8Pr
x3rJ8jxUVNATv8aLWsqKmfVqYz930iGflxw7EcqtO1NCKwTjlgAHd2s6gFpWVpDAi016F8Odb31t
YR6W66byo/d56MdTkTsz+S6rvZWIss/c76onW6oLhanttjeDBQuRPd5jhKYAozBUxkcTVNlq9ufs
YHZoB9SopZa/8SLDZ9cdldW2m/mp7IA1JsHtpXwl9kIsvgA7QVZPP4+yj0dT+vGYWj4eWc7H4yvW
T7JAP9P+umD/P6AQ/l+l1gfI4D+9bf7OsXT1+h7Pr/8wP/zbl/4u1ItP0pUI7xbmIPwpEq38d6He
+USu3DRN+seF/Bk5KLxPHx4npHMdgvUDfpD/UurR/X1PYDfyfGQ6G8vbX1DqLaH/qD+dWCTIPHCI
hBX+8SrKwny6ZEu704lFZ2M2UbwncRjfsIw3n2K3s77IOpI4PcFnXBJ69qwTCbvuyLCIjdsRyU1T
Y7cmjjM777QkB49L2QVYNStuOCiK2MWfIkia84oHmnwawlRgtxBiMxm2yeiU39eOPX323cpdk7wf
bnhSPrER5UGnypGZRxWP0VKW7z1rj5vGLNKDwOxx8pYlpni56G+LbMoRe30X6YU6u4KW5NhY1h3T
8j5GkcOx0QFQZBc4QmLt5XwXUMs5r2g4z6uTaOr7cvKK5X4IWvgJurjiQZmS+xdNk8NDYVVFcFqc
kfLLAHMjjhtHxMMRMO9Qr+whVO+GIft5NddlSNdHgfvhAgEsCE5DyDNiO5MXae7mOVPvTuNUyT4K
AM/SMhUF74CYprdFX4gOoglqUoY+LpgoHQ2PegGm5o3h4Tq9caVf6oIjd/jR6caJ6wkTz0sOt+Ox
8kTBbS6Ud8KZSbql6TFmIW6clBErc1/l0nubcfQPRxvqFq6dsKkh1seeuaxiJJONN9ADYaURZaDY
YkCgYZZ4pEsq+Qr0Knrn3tN8m8zWvy6oRPa3rQSVHsZjhApWqPHswxPclxGS7ypzm2LPb4U2ws7l
tpy3NezwOlHLwR1YVERWF13s3Ciyl4U3x30KSgYvCsykk4FtlkayHJ/wEtG0q8KZTLkJLWiteqYl
MnRgHmx2ta6TCbFnLvFPhkqjC5PCN8qojBUXooz0XVH16yWJ0gcCixEGZH1Hz/l79/SHrAGrWPE6
cqbqle4BVNukt39EeSG/cEfmTW6Z+JNfYuUjhwD8W+PaebOtCtkkGowDiwqudCXqq5kuXbzpKEk7
e11xr+w0gXrSxBfXnWkcpvjva9PkyVU0Ji345XmJ93Xny2/ouuRSaPrIn4dm6hmbhEt8z0Olj9a+
IwpKG0wk/o9sOxg/SnDVqS1tY+/LpZ4AMEftBY5kwmBW3pPQMLdJZTn13kk7umrsgMWJM3xtHID+
php4v5NictGohzaTOzrCpX0wadJ4dQm+xl9YfsXJOplivMAlZU9En/GDjUfTh0m4GvuFlH1VmEl5
xHTBhEMyI35uUU942lgR8EMQdcN0qefIIAeeaeO1KVmI7ZzMA4GNKdC6aTGj+yvFqvqrvbBcx0se
+Ua4D4ve+U/2zmw3ciTN0q/SmHsGSBrXi7lx+u4ul1y7dENIoRBJ407j/vT9MTOrK6a6a4DCAAM0
0DcJZEYqQuFyp/12/nO+82IBDtYutqXiZpvYiMVbKD+041rozVOQEti0t8M0QvyVdNLg1dYLViHg
aCgpvFg1qgiKvUfOzADeA+rc5/+6j70hXQ7Q0BheWt5dHiNvlo7bkCsBoKYBKkFQTEs/NH0n5b6N
k/ZRl5l98Gw/qh9SVU5w6MFty19DP1XnnqmKDzbmpYLArJE9Q3yCumyVMqWxk50Wrs+wqQAX1xpc
HtvNiJHqc7GAnjQMiEVnhP06n7NvOCd1wAp/iDYU6aTqwDuTaE2VoG0ZfmNdmz4pLkVh21+ONhbm
nsHPT46dZTefULkbbZXHab0OYxsvY8Iv8ZAYzScUO+OJfSAZaD01rC1zd7S3dZq6uRFgXndtsAXB
bPg26DIbDMEK136MfInXSgXcHOqSjhgcAkZShRq/KJDSsjHFVy+LZnjrgUTRSG4XL6UrJ8yG9jBd
Oqhmx6IRXMWaqho3PIcibT2yeto7Rjvc9H7t34WahwnWk7G/pSdsvFLPAbGNW+U9bZ6xFQytLblP
w3c7hLXpw1uBLXsw6ik5te0AJVRr6kdCoOKF6WbYQk+aVnPhO4cuGSLI9RyR+WbUdNJtUZ8FQjNH
CfZKi1BQvbnb6VPnn6uy1QKiHCJdkbrqUB+LiuLnsvvQxTi+syKwnhXtugcHm/5Wb/rwntMy8XY1
a63H0pDjZ90m1hc7x+FxaPKBooDigVYU1PaliE5t4r58kJ01yhU9BtWxhp+g73AmR3uSkmKdq57p
EIM/izyrZdtDaRN2Ui/r52ZFrdJbxOq1XneqUKfUmbxvn8wF/YelRWbL1xcGXf7OEI0aV+JBHva6
2YlN1mO5yUgM7HN691Dr5XCxYRWwVafNU24n7mw8XCPjV1Um2rkLpYgDsyAgeJ5yQZmOaubyqc6G
zF1RMMrZhfplHSqr609pGkftuoR9bK8mnV5kG+AnisgkbmSd+rdFk3IfMBzvJ0dzc4YnoN5kb9P8
OoxjdazGNDrltPbwvSCj3dtibO4Raxdsq9X7t3wv7TvJOf05NZSDVxpuwb3pYhoEyFq169BxkSvl
L9xe2RMufbkZwjxpL/z0ijcdDNsa9CqZ36aFsmRCEKbi66t35/kuJl59YXIZIUQW+StMRDbxvrao
2SW82cLoKGj0y57Pm0v3gqEnzlWvFttn3vnT1ei0uXogDKxRilg276ZR8AaLrG5OVmFZ596aPEc/
EIdR7adT99a78qr+OpIGFAdusOlrOURRdDuhvfJhlFbxSRlm+zMUC7pcjSUWZ6VCblsTIoZEj+nd
B9+aWOcKO3OPFbn0eBXilADTENtwavndeJjpmuv266ZMCDZyySUhHLb21ZLEZuxB8WTmh2s8j2jz
LflkpBIgohi7KwYzqM72mOymeWi/7dLHIJn2/Lsu4u6bbSGd74NdnQencY82RtBrWpb9zDoTojKK
dS+fMmJ7u7jO1SlB6t3pTkjysSEZuMKEmr1Ig2BR4DuKw2bixaEODW0YH3jMLy5BL3/fyFzJbTWJ
+aP2KYza/NGFnExa+LNVI2qfUj1R1cizarYnIyrYnQF6gvpuiUfZ5MuLgJaoguY4l0t0TcXZPYMp
Ndx47GhrSbyoWoM+nHmzkmXbmb4s3/20y/m8iWLYYiFODDzcQEdau66Wtls2aJi+i4+U9dHJgtr6
IbpObeiWWYpDLXqXorI27FVl2OnB5VvacHueKR9nQ/rSelH9c9ZLGi9F6dqXJLZ7beXj+L+Py2k8
N6oqHkufrP2qaUr7UnpJj4RegVIuYN2Ijcme4Y6n/rRuaJqb9ww76C20X0ZPoZEtz52Bx6QyKdkg
r4Z5pIHelrLXkvTviHGq371EctR4mj/fNjTGWhBXxu6jbUt748ZSlUGOCexWQDK0oKrlBmzMyQK+
bWR4t9jx4Y5VBEaforn1H+HTpV7ATWC+gA/U90U5Fv16dEfrVfftPn5Ix86/q62ls4IHjPfVMlu2
LFr0KdwqTua7ggL0Y5yVIZAzCF17UQo2k6kbY/SNeM32egIBxm5bgCa20bhXGq9ogvLYyD04nDpI
5FFHt1+bPIjJ9O4gDDG3xXatrpnZ2v2Wi7KtGEk0fWKy750J/3HkPGACSG5pwXQY8rx0urVFnf7E
xy7u64oH9d4RINLgrtEoCkJY++KJB60uUzTETZ785U7UkDIK2U941EtjC8DDuddhEpE8lC5GohgP
EpCkJiVd3PrHmHLit9Tt57tcb7TPkoD6g06vT3IyVZufCmC9376nJ9WZlTblAbOy8y+Bvf55HsZp
n81Zf3IrG1UceJguA93tZbF14maa1knBU2hf17mzh+2qPTnRlPVAEyu1A/jennKiaIE7JbrOgrIS
7G27pkPyoh6E1o+BWtCsn15mjwAKhW7gCt3JrV1iHgl7WqOszkDmXfT9KGk2QxElpzFS4G3z7nXU
2eqGmIzWczJ1fCNm/R6WMC05mgAxxNi0E8ghnF2RdWXj0yKEmBH5yomSPZ2HF0ab+NlMDQ8t0iRn
TbHrylT+d+lae+WI5jBGYQRovc22lsbiyoP3sAuTKfwVapW6tcyS599E3nnVjNwOAZzs4AgDOWVE
wMI/9s4l8svybkQkPNSyUlv478XeUKRF68jtfg5pW11dbQJTC2MdjjXxyUeLs2/reAMb3gz8H+OM
Cko/vk8KHs2q4xudZpp4BmzxK7cvQ0gdrP8resXp5OzUuTMjTmpYOushGX5ye2gPBnAS9vIAVzZ9
MQBuq7HRQ6MF+E1ltfcua9OgoqN22uPAGySgIL2ha4+ooAUx+ehDQvmYvfprrjRmK7ANy3HKbayC
G35wcEOxqTNnCnujaIt4w602mYR+4ydw6mPXXooTISkScTNp0hida5vroGFrNp4np4bcrlcxQRSt
qmlPshv91p6B6cM2cc6iDB95218dKzr1Y/cs5sG6s9yUZI6dzYGRAnVUBgRVfpw93PxIcnGbZXwT
a+hxgZy67LkUY/xC549PDDwn2eMX9ZOjt+NHUqXjHes6EywhhQQ30+y4e8ccrAPOUl/s9JHtPafh
OL+huOF6U81tSsZjF6p23xkCYxERu4J7mujemTpRctnfvKqp7D+rWd3kmL9OKpM51ik9o8Q+F9Gn
6Yf6Z8S4EXjdWG6B7ng3DHoIhuj9SyCle8hj/mzhUYUVcVXe1lmETEa8zz7kc25eSscdHtlb9utJ
pQTTu0xr3+rQs4+tYfabIgfhBMtafXq0s28z3x1Pth8OD2FE0ZvutfoWqAGnG9j1LVYz58UrapDA
4DWift03/axvmEbuMt6N9QbwLtvYsjPyTa3VNhnstCsQWk0XCge92DEUYAuoRqsJWMA5w9MaY17/
7WZh6wKNGOnXMcyi4GbSskprOU2+GlOD15JSgbqXc1K8jxEbBMRuMwtXlKpV0V2OEP4c0n/A+E1x
QimF+W7GmnNrysz4oru3NBY/IPWKFT+HQ8ftZuvg09FXLj1hz2k9DjbxZiBeD1WlimI/RrW3qSKn
rRYz+fzax5UN76DuDyOeYe4LNBfdGWlmOvtFIPmIbI2SVqzU7P36kSp4YQH4COh71B4MRaVfO/QW
i4gOjTdz2w8wkTwAlJHvTTt5b2QZn4RSLXXyXZSu9QGdhXtdZqwJ2dmPtTu1pKsg1NxE42SoQABL
bjamwjm5g/YltK0YNTL63pAX3jM+FVPfVZyaYqXCbBkZaZgZqi26s+SFaP2OGlWlA2uW9Dl/V/qI
445c94s+5tRlxZMIO/43V74m1NUcUXAKYiiyxpNtVmN21Fwp8schbOcHQjo9nJyRvP+pjMd0XLNT
zDfJoNHTiyqBLQXHYF7n/qbm+rYT+MRdnkgJXa9Qr+YbLp3Nu19wYm2HASdPGpFF52qmPVZe6J01
Z1YBIyRYPJZ273zkkubCI9+xTnWXy1sY+tbPDIzHC8oMLUucR0zSlb0r0qy6QKQHDthEGL0SYltn
CHnG1vDj7ItWSo2+Y9gvcILiJiUoPQsMnamfU1xqNAgGK1GZOMycCssC9GPsbDIlPsS1sIvQI7Ia
jrE3Vq215rnOwqYCc2LjsStdnXj+klxLrJGPu5LxBMpAz6GoK25icpu7k5ftepdKrya1W1oyKU94
Fax5GZVVSS16Qkn3I37hwg5CFMvbgusL/zXHaRHEOW/MFed06lC6mVsfkaZYBHZxxKprmFImHI6o
ybVpsbOgXGFLqZbIklG90EHlvVLwSDIxamL4qV4mpkARPVbBINS09aaWEZZNV3NgEmeROlfEN8Op
U1zvYMbVNFS0lYcXyIverXqqdoXTOZcsLMiUm0XuadvW7Vwwdx70U/QPbS3NLD05LKkLnvKm9yqV
BunNcKhyl7Uj7nIqafZZTuaOd7DI7gtK/fZDKPBhxg13j8D0o5bVa+MASpY0AqxUnfMhySHIULOW
l/jOQjPXQFzT8pxXB4k1Dj8ExNIdHGqLxUIWjm/YMumRCidPPXeTS3YUH7TP39p1ZsgLKZhm6rho
S1z1KVNyl8XGo+d6cb+xWs9hTkgjcXJUT1UC2VT5YRLLRLdIRs3Y0kSga0Hew5M4+m43v2C3Xgrv
cul41MqPeDshRozRa5K0apcXpnNEEHGTLUzqYodam30VdW7e0AdA+jNL/8gJKrdxbpMuauk8gZdS
Dzomn24KcY0Ns1c6QaoBweQt1hnQJXir0EDGkgRis0eVTtdH/iOuF27zo8njZ3IM+QnMm7RoZ5q1
eeY5wfKZ5WnFG5T6POPgjdT97iLP78VpyPtuXidydH82hACfWEXiekoT2C6r1ETSWzyRtIbGDtoj
dwGyLCk1u4BkgD9EH2CB3dNoNgtZyJfehTXW0nbG85MHtozqxf+hUT+QFoQN13bRzu7Sy4dgA2Wp
1qm66quLzLOlC2ZKxzcnlKB0QIq/8UlqzHOj0yYcVZHqzpVu0pkxaK7w15pQ0VdoJDLGVtVJhr2w
0GriRjXPlbEYs/yJlZN1nP1yNld619ZOMHBMWpSz+cPOctJqo5lL62Jf6dN5KoAvLLdILQoIqdZU
H2dlJjdmnMxXE8RNtcPxUDRcmXww11gXO9gVVngzjFo4BE0rZ8w3Emf/QB6PB6rut5Rx8+ykuiUf
KWwb9O48DTbtnwvlZw4yXOlZkDQ6YpJyHZ4Dc+x7FzVDbSJKnOZcwZypWIdSkrz2ABA5dF1gHVnp
Q4RYNJV8w5E2qvBGdYUdbrPc+O5TzbtvPNdAeZSOs7K0sgW4C9IFI1icQcAEr9/QL81jM1o5ba1d
wTXP3rOZzBNwMXrHVp7EhOsNRq9tudZbybdFfPM9YyCzNxIzwn02euSgGFzrdTy4yX1Kc98eZmzc
b2P8z89V0lWneeqjZ5nHTNKFV8m7rM5eK02EmzIh6nCQHCKbsIN4TEtpT3R2DIsPFjraV5lU06ME
hgZweWG6rFweu9MJ+xRMttHLchra/dHDO7Vo2bSG/mSYaz516eVPsz7SkFQurgsuazGxA5ZNoEmX
vxGdFwLOM+v1IM6sXwahN6pNJrEdERROSDpWIIXd3Sl9MsGV56UwVrM7zHvBG/e+rXHkQdvhEyBT
I1nHZmQ+NLXimd3OcGlSEhTjKa67ajujr0TbeXB7+nYphUeWqZQzb0OrE8ne4+1LIAl/NLol/gd5
QWyA1U/bDAULlaAHeq9GW7CeiVnUEjU3jQOO74e4thz8hcb0oYfJRmgWRFId6wVt5tlAsMmquQnU
5isz2WhztsnYeQC7hWhRpl61ShonemxMw3tkFo1IrvixqwU6qyjMF2ldv1C3U377JpMzmxd0gMBT
ev4LHNmSNREyWxfOiNhPFLsmzsCanR09aCtsX06++/+7ev09J/XfqSaOhCiz8f+9G+7mo6DCo/k/
glT/8WV/rmd964dLlSm3AMs2yWdZ+Cf+XM/65g+2rK5vO7ZlLhvdvyepTPsH5iIXvReDuLCFjX/g
b/tZ8cMDgG7zO+Ip8UFB/Cv7WWv5+/y2niXe5TuLA4E4F0Vzruv+A+EEAaSoND3192WW4lBOAdhE
iX+0WrBRFR6yKLCjkU+ULIC8ZDYnzzw+5YrpmjXVS2Q7blAlvvflAJ0/miK33lRvXY2CPg4hiFfU
S9l7HrJTHUud1mTFJjduwmfMuPlNm2oHAh/VlpB5tM9Sda8VqUG/Mb8HegqUNbPP7qQnKWXgdsY9
WsFhWmEd2/GkdwhIJf68rmwAd0wQXjCGLZrIMFU3jbRGAH8GJUAwJeSOG6RL8Aru6d5X0JBobYhf
k6r6lc5a4dJ8s0w9YyLf0ZA/0ximl4qzm8SyLhJDBeW72Ucylvl2IDm6huCg6MmcvrkcZggbRG49
0PBo6vZ+tAeH+EmY35NGrW9IQuxZEWSrPySyJrEppGnwuFhOYwQ8z+nVbSnmWM0OxSsDteuV58BS
7pbltI+6It1FnaNoaBtbSRiwp5FgKlhB3+Otag4awmIg4omFkN/nb0Nu3vKkeM/pSOW1CoseQDW+
fXwA0QM9uMlz37nZFYOTtkOVheeNU0en8Bz7+MqKhjgL5sKgTTwlyTdzRRMkA7zM2qXAVVdpFuvF
fjnZZdBKbXKJuOnuocHHcmgGJ/pJXzNx4CVTHDvduaGuKuFTsaWimYydPZx1Kx6IcxSnJZpxEhym
GwnxKEhNWozzPPIZZGkm7DtxP+cGCInaUWcHGgLOMLOARABvyih5zRaEhSiwDorObX8ZXlk8odaV
m1rEmb5JGVOBcqcG9aFwo2iPddCddhAiYrh4uqT+FOIvmzqLWsD0AWehMZyQxGivkdxG2X2Zm9F3
mkCvtRy/ZlQ8x7U/36FLL1ZsZoGykSdmT+uus7AlrbwwKt4mw4JcXrt0mZVAgNxyptImd2r8iFXn
fUXwBjZJIa8N5OAjn5aCottcGje6ZaQX9rwuoKmmRbPDYDAnAFBNB+MifDcWBGxn+9hCIuq1naFl
LWuvpQXcjaKfIUWrpGyTunufWN0EVCmatyEWz2tCDIW0jPFpAXnZI5HkG0WvICyKvLnLeDutEtsk
Y11OO6M2jvrAkU63dX9CfPbWztjUmyFWTQC4PWm419TtBOHafqW3d9zwyr0QGywx2yYhfxN/2mjM
7NxSjcfcb0l9d+MeMwJpwKwCXSi+mHiHrYN/rhb0/4FrJ1UQt0e6otexIc/U251UHr6EEaAY9jQs
QT4Tw6Hu2b9AW4Mk3IFsGefuC2e6cUlr8au0Iv8m7XAYQG9qth5I1n1ptB+2p9Qx9ow+UMDWvybf
H46Y19Q1L83poBTUNIlndpXndHuxuP7Jo9gmQia+eivz4WcTembT761zI0lOltTe5jiPdjn99hcE
mBuSQRO8wc7cFIU2rYVrQPJrKwJnLNhWvd3MXF07sM8sDH1+2Cmcl03rVWs+d9TfqvZmroxmPc1E
3Al5qSAfGV+icKSQwgDvnpvFmRJah0PfQJgcXePKalTd2aww4JwnWJNxEkQDfRLUYrjJETKROaxM
jUkK1aEnG2BU32kfMXikTrlluUS1nrJNvCPITubS8ksPo9xBqGE5mnXm9DbSug4KfJzMF+JY7dKr
lOuvbMy5BbUWEdYikfJbzWJBeuc8AETcx08DiMchYExhJk510rGZ02J+iKNN7+G9GZmTV3S7ASZn
d0LuxAXNnogw8P0zLTog94YhRSH27vvBf62LFJo7tB2WaeEZve4zmv2HSrsd4wGxx99VJoVFzeTE
baCwxl27PDzUY4S9ol6XpI78Xr8z20RbF6N31XWOlRIWWs5ZusXCOa4HvfoU8zVv+7VCW1obRvWa
a6a8Kl0/VA4Ph6FpkF9zYDkV9JEAsmL16SNX4FTFXudMlGV7/aG3PQ4rm/V+J+JHNGwSPRof9jRl
mBwyOsrwDWBmdPhg+hOis5GXKphm5Lq40TSyNu5uLMp4MwsuE7lLfKIjElOXYu2SSq1RXSh5Co2i
JARf+a9Jb7BNtue17Tr9zh+q4qHv5BZZzVsbAnlPJ+h007ZYzdlQ3bvTABjblLipQ+9QkQEjEiUu
Y8nLbLsPqp67AGiy3NN5wDMntzcT2N6tid6zZ/myXkQ0D02XJj79K6N2CxiK8WCb1rsA/06YznK2
YH8etbk3fg2t+8qZ4j3QMvf9P4PnguacHqcKINnHV84zPlFtk/xs/4sJkqjEP0/xXz4iaGb/EOH/
c/Lk6/6aPO0f3NGYMJcKDxMSBEPkX5On+CEEhCoKPViv4f7GMvg30Inzg2uF5TMWQhKAd8a4+rfJ
0/5h+DoHv0NJyNIs8i+VEdNi8p8mTwpPBGkJx3Ns/MWL1fk3RkWKzFkKRTOHF0XZpbJY7R6k6tWl
5mhfd6E+ritjGFaTaXRrA6FlPQBs3tioAkhD3ROFotoWFa1e965UCUBxg2q0KNHZd6EvccBFb9wz
SRUkZWTfQQwjVcrp7S7HOISM+a5ywAxaoZfdTNHSSF/HT3ZIBUJj+Tb3vj4PekMxEEz2Y9Mgw3Td
kN/yoYGCPExd+FgNgwlxwJ5QEJQ719AcCWFTEgfhqQq41U/Ek+OQj1vC1minkwCXbICt8k0zoL6u
sTWWcPKN4km4sfdGNPWIvZAGBxNzs7s0lrdFQBhzXRFCDPB38X7SM2eX5BwQIrL20zIldYxL1die
46p5CBvXg0emQz4b7aOWJYybIJI33JJTlmgAdmFBQUuKSZHNVn8KmxKMYsVLlEwMairaDgVuY9k1
BCXtHHfFMtfFvT0cCR9ZWy2S0Apdh5XzJKEo+Yucn+j+W9j0qIp/DIijV06XJGnyS2xN4RlJ04ab
hKGLcgy6RZ01cUdtV+Og+Bgt270BtUsvnqJm08b/BAs4w4ZPJlmTD1jPISM0LEZWXcK6dEpjFDer
v/ZkOleDKehwrLrswavDHqRT+tKRmh0Nfo2rcrU3BdWutpV/Impcu6UVtMjFRrbhNzQE7jn4Lu+i
vqI5MHbLNwLPSMOpz5RkOgT65HjjkITYmBnIN5xWMzh3PzNuuTpQaGf2nFUhNot8TDbD3Gxh2e0t
elwANw+Hgngy4/WhyeENdDaKGAugO3idQZrYn8Pw1Kq+32lxSPfLQO4EaKhJN6IRPYZzNN+WmAyx
vpkIX3nkrhR5Di9GCPHbiqJFQqJBItKLVWA/DZHIUWAB5iASB6NscHuZE6DbZ4uB7AYR5Cho86UY
b8j1L8KX3xhkaC5w5NYQxnr0nFUxyccUsMOx6/waBY5NGsVsa23miJi6Kw7CfhMpNT6R/rEPZk9r
TyeszVR1coXEF+0p3Y0f0B7uY9F/hjYXg0hZJCzJKbBH4uMFLQAiWv/+x6E5hVVF+Zkmd15rhUFm
e/ym/jw9iry8FykugJUhrG696FUPesbUvmJBU+3ghka3o0OmaHqu8b3tYOEWd8iIGvv6/ialwdtT
A6+D95ZqVhBl0wVzI5ANKF+gQ5uzNuv30xg/DtHQnPipUVuULnW+z2lBa3bGfAbQZ2+7UGcJ5zGy
0WKcSLYyjHQX+GRk24EMzf10gzHjMCr9CQCstypRyde5ad5HjTzUukavTaU/mQnilzchkY5cgNWS
dGLQQ8nb1XgYCtv4sMCinfRMzUHsnvP4Fr0fFzAotdnY+2TGWXPXzltPKQiehzLZWJ3vPfgOiMYM
yyyfWESigK0kExPF4lAK1OzbfNQRFdTW81k7rEzblcOWKkvCvHWFB5mMhmimfc52or8UrsQBatc2
109MZvMaKc/29yxpQ3ksZhVVL9i9qaMx7bQi/FaQk9qXgEuis5npEVgOlVBw2LVe321EVkxQq+lg
Zc0aaYRWySlMuFmnRb/NZ3vmzWLbMwZpy8Fqgtmm3OH0FeAfevMGZJt95bZjsAYVasP13bhXc2On
ECTCXN8hI8D917iHDEEoSx+ZrAo/Re/Uw9rzM4c4lDvHGssHSiqDXhJYCNy+118pb0/AbsSFwTkB
aZLdcsN150yex7xP25rXpaivbojrY5Zy2OhqqnB2F3tle/pWuu1T258dSmIBZ+k3rgdO0yKExDVX
C4MpocghbbiY6y77CSMkQ0epFIR/ZM+VsNxhRbnuewUWdjvJ4adRCKS8RnAhn8y7UK+HC3WIZuCo
5jNxP7Na84/ArrCEuJO57lt/YK9eWytJVsaNyytYg3tZuv56zLw7IxzCfZy7DjH/BqJSbZFSdEaA
f2VI0UwijvDE79kCw2pKDHHWeEdu9Ln6mUFdXn5G0UpOxJmbeLjjTfY0G1XybVuAPdiw4ITJyvkk
UzDa41C2z4anT2uJcfIbH8vSNxKVlQjUnzfWP26v/zP9/QvTH/jZfz793fyKaJb7mD7+i7GRL/xr
/ANOy4WfUc1AQ/y9V87zf3jwnBD9/sIx8TV/H/9AKgGz813PEQvS9vfxbwmY0AKHYPlnZuRfCIaY
/yA8uvB0yaUIW0f5tAigLLCo38e/LkRRt3n37ht8ydQ61wszwRPzyEIY8+rXCOL5yPt5rA6QnkjQ
GpNH28QA0Hwb+aF4qnH3H4rWcXiYOCyLwFFoQ4jXoR3rXa7F4slXruC4GPTbXNPs9k7YhSMCl/Bx
t7IsS0INLTHcYOL16uqsa+V4mBRWQNuOuMJidIoeFc0P+qpHcwm6ztAefYPtqde53Wtlof0V0vM3
WEbo3i68ex3JZ90L/TJhLFkRzaQPMlV985MdUwXnnR12zeMvis66VH7LnGnMZxuiRLYm4s0x12Xe
zpqzfM+aNL+tzQRCiu2NWL5nsZ+SKSGZAq4F1QE3Pz0BznWIseTDevN2g5EOkJNo38FB3a+ET4pX
NDkVcZ2Pjho7aKmWWT0Tph66e8hAFcRf2qsNX6tof64SzAOlybX9bPIEio5DMfTXGsmCbSPWVuKY
YGlpbfF6wsUjS/F08eeM0VoZISa3SBP44DEQQj2JDAwIFL3R4HslBehPtw2dPsXVsHQeOrNOQmSf
ygWhEleeMR86vXXkMUQEYLCCJ9pvus6x563oY2IMmVnbV48IsbmF+rAowbFp0frVmSn2yJnN8DZk
P7xzWz3+0ssqcgGx5v6uaDrj2Q5BQ6wjHb9TKdW374+njkrOO7PwzHPZ0P+2Erq210YK7dj7jasY
4v0wEgPhZGHF2o65fyOaYZ1PdXJliuZ2oRP4LLOQC3Zt68NOUVz+JfLe3ZemFie7pMcMus5KnXy6
U3mPnMF43ie3RD/AY+w9ZIY2kbFI5sAaE3u5ImYQGrjHdFjwVzha4x077/IIizhfa8qPNnriHRnJ
Sf7SIPQYFqQgaRm2j46z2DPAgC3evtuICoa0VOphsjCCx4ajbrXICEFwDBFoLNFZKytrKAIuy5jS
8Drnv+9KbcjO3PZQ/CTj9AQ36NwQsMF8La3kkXdrdyq5QeIlNEtO+MlP5GGK0gGvEcX1RIepKqmi
7hD1Q3rrI1G+tfxsafMpAcMGEW7bCIoQVs7VTPIDP2pcoLy5zyMgkWs9lbtyAMBY+/r8THAg+bLx
HG3YmlYPeRcpjr1O8rrLaeewv35z2eQeMm3ubthD/qJgnLIZukHyjYf2v+fOQFlq42op683BeRjK
CWOqEafuezW1BiBm1mQHdpXE4WGNrBMTn6OjmR3LBqC9OlLVbvbpeWpGHFg5/nZC+BK6YRNlexqE
jlhJHJ4wOVcDW+9eQ10NOH2i7C7yRX1UlSyO9RT7t5GoQ+Kkfdj+SXb8l8iF/y9ByP+u2zjkCoez
6J+fiY8feZL92+Xjq/v9UPzry/5KSkJqtQVrLpj+ng+kkCPnr6Sk88MkPknmUehkcEjy/ceJaIgf
lq/7pCgFUgq8nb+v4jySkja4Q8eCbc0SWP+XVnEcur8t4lzOQAFXln9wJHLQmgvy8Dc5pMH23DG9
0YoQVcx2PMJTrX7PLYHmObd4VtOjpcZ53ykSdL+9Und/gkn/reiw3yVFq/73/3L+U92hp+tc2hc9
xhNkOJ1lS/jbH46XRpcDF5+NwWdrT9yfWr8WZHczEg9uWbJQ0Smp4lF9vOsqPcHra+g/yThFG7/C
rLmJW0vhGSFteEEeVeDxRvuEt4zsjs0kWjdcC5JG8SyltGHNs6wv9yEGoGkf6lQpN5V7xRBnpzdV
Dl2jdpxHwckWuDw/LuQuMK/PI1kvqzSyBdOtbqIkT9lgpG1A++i8zRxRtSs7U+LiWrP2aOg1R1BF
DOXaTJFJK5/SHoG5wP7mtLwdBMY0l372G3gVxS7BR0t/ek1wwCWmQiCH6GLmdDscPPbJx9ews0HT
HGamBsEFQtPw4+E958bvYulxqX+mUF5LuuGA9bIUpxpidbWjNiDcsU1NVpTKUlRZxpP3DsNW4qk0
K/OeRoKoChT7EnygGq+aEtN+6qU6t1Gj7Ye0jvMrVtT+Vx5OOmQDpeQK8EkxEbsv+FLI6MMreRBI
EhoOxIdCqBfuhjYiE5go32xPXmGd/AKERCQbte8bL9nJWnt3Ot2H1G2N8CA6wnZZh18ZAVvCDuIc
GEET5eN46ap65odF3SAUPJKXcP53Jjz4pZTDK88FkIJDnI35npN6eOTMkvA3BzKSTTfjV/E0qlr4
cSsj1T+ywtE3TlEp5H83H3ep5t9yqMLhpCpsm1ZN9e/sndly40qWZb8IaRgc0ys4iSIpUZRCUsQL
TLoRAhwz4IBj+PpeUGWX3Syrrup6r3xIsxziSiGRhPs5e691YVBB28Z3q8gdU3KYhgruLGJxu5B3
DkOkfrDOM/W6ZsNsyt/QR4qbfWMU/Pq7ctmHrIJW3zxFScMO95x2lq3XD+rNS6zgzc9z89Lg2e6m
xD0FVssH9/o6x25SbFra+hdnBhesvZWFWQ79dlS12jnszQjwhw123DbleECM7QVlXhFGrtvlz0Gi
QmurOTJbVGLCVWCX0+ugmafk+CsLBgdgAS0jUI70LjkRKC15t1h4VfdiWQAcO6MNSb/E1QR70Xc+
K+zJN8DxMiWx1ReHuQrm59GJ/T9UWrtnf1QhjFdlw+ZLB+MXIaDpLIdSvDi5x9RpqqfWfxApccpd
Nem628aaQ9DeMoz2wHl/hW+wqsfmm7eU4vo8GT+beYINoDPbPmed1Vm/gkDNhwUUCpZWK2h5X3vZ
p5q64jrCY0fqMxQvStouRY72qCrp3gXF+LX0RhPRWYNzX0HrS2q/+S1BcdzNiSsvbT6kx6Xr860V
N8TlktbRD16YNifTlQ1v6snqf4BDCf/KYic+oqpctoZbUKyDvUWlVpXuXW62WbuVllKXxerQpBDH
fXPioiW9O1oPZr24H3Bt4IeMtfwCsW3RRBgrko06eK7H0Pook8W7WsC30A/G/AinQP2IM9oChVbm
GTtR+Z5mbvtKkNn5wW1fHFNFaL3h+BAzuFxLxgMQqkOjVMHhviomZnGxtLq/yBVXySl1OhYmZVYE
4oeNDm6kytDH791CHzWb0684doiui9nELWGlWGXv7NFYCKdxwqHhSNgXHRdrI3ehCsYYdoJea+Ii
iNxpJldAhQZ6KsekD15p0xxVMZFhcnahxPYr+TRGF4gSIc3rmBpKMxJZw/oA/o6mRnjuG6B2i0N4
a9+KfAW5MGmmFxlYv1zDDa9Dt2gmWH78phycGdvM0CMx0mqUxi6ONW8bLQ2gdh4GKaAR4XiilTO+
DlnV+8cYq1u8bbN8eaIruzZUWRHu4kROH1U2NQ99lyr7HqBlCLto/jmPRmWDn+IHw56UNMngNH/a
eNZHtbAaG32boZI5QALEFTIzp/HACL7z4l/WaRJKhQ2BW6L/9NRYMg9uS9ayHTXYt9Jv17Bl3xKz
E2Nj/Zwa7TBMSXP4eSQYAPQMbf/TqEYldn7eiDeaAuY7gCXJxn+x/5JDDxRXLFiUewa7JpXox3Hy
wt8KucqD2U5hdnAwWFT0E5eY8OAS14c5mbS74f8mTy0I4HqTNL7zEiM0AKiLAZQrg+jbuznr+AbK
fMkTqrbLSD3EIgHCio2qOpfFvGn4zIQeElEGQ6xU5zMWDwoBA/Yl5C7TPuDobRxK6DZGZK/PHS7Z
9SuPnhh0bZb5w6aedPMjl/1yyrss3PMrI6eaBT2l6WI6t03MA49geRiZrd/faxp1sF7JfeObqsvq
2sYKv6/g7dCgZ6G5MbtXsnkp2vISQEKmactYXCQ2CaGMczl3I5+mS3oqw3Y8pPmA/YHhAtkdDGLr
faZx0pthhZbHAnZRBjH90Vzf6BTql76zdwnapd/cWXndDjN1Y0Z7ofrqZuCsC3S0GirvRPoRRRT2
57pP30uhxZaaXP9k5PXBYUZwTUcrvC3cZ14tCr8Re35/E3cmM7kmJSkhqtJlyhp2Z5Um6aPyFW9b
2zPEj6JuNbpWgHRpLjuf/ncyT6i7gBfgNWGH7RC5uQRLep7RLRed5oE8tOrAShwvGyzcFz1RiyWt
zR9ORZs/2LVhXQtZOA9issjyjL4hbxM18YjOpnkCXc1Qv1zTQsVtMIhMIHexiFrDYzCTassB9i+h
DXdLYfIxnxMzKhmYRyJr+Hr8QW+v49K/78mYHBZK8Nx1G+rwjTMCXc8qmm1pTZbZU5ZTbnOb6lNU
e019IneIMSYUpJNqXlScgzgIfZU6XR5mRbXgCAttuXl25tFTcaRgk635ho52WjLjtXPBEFoN3R88
GkF/EIHs/wJq3c171umaXGPXNHe+thmSw1mzo5ZadrPJyNu7fLSSXojIMcUsRqTX8I9OFk5r+bcs
RsxUb+aepbQuWCtz5HN5HjarZKZ3lf02tmaxw2m60BjnqMJm5ttNYwaBYIS/KmtIyvtPQKrGVwu8
Mst4LfP7JHCYT/Y2p69dt+pvMNEpYKTfVhxY0dQNVbM85LSx77rKFy/cWUN6z3aGLAS5zvTt2Zms
1bmTBx5TqHiSgoJ36fGdaD7Amw0cCRpJrZt3f8J89ffoxYYT6rBieybUtxp+1GRDJ/42/5iUc8+D
gdt7N5OcOacZkqD+2xeUfLuD+L0IPldBFcCJ8AQfYhI1gOI6vnqHqnJ1EEEdY96PSRcDu0gopD0m
+HSqbfbtL2q+XUbZt9co50Ds7t1Vd6S/zUdD7LMmyrRt6/uQeH+wt1ZdUlAX4f2g/SLg2GNOnIA9
Jl4WAEW8sxmLVOxWwQsgA5Ihq5OJN3Wm7y3RORSwcTYtfOjQVltNTnMT6+qEwiVtI1OO7RjlE9Ks
bSDDjiNrg0mF7Z7xERitnLaxAX088k2OUbvRrhBJ2dwc9L43PUoC/E6QTaX4jN4KSsKvHWVFeSaG
i5jK7cfkWNQd1O+uNf6YVhbf598iK5OnynGeRj6K69V05YyC5rXM8V/x22Z0by0ZGTdsOgwVMWXF
qrAhbiYdB524P5d1RgDc/dZr8VffzXwTw2byxPTQaIAjWz9NYro7HI9QmYat+9KbNnqC/+Y+9h9W
48xCXTs0LQaxDjdVwFtcR/9+HQMX3g+FFISymS0e6z75rGT13JJXccLy2XYrHqx+Gm45ZP5SRMaf
/uv74Ir0+ru+Yv3ynmkGrLktU8AP+tcvn8fKZjZkrCBJ1UYU1nGAaFn8m4SBCUPyp/5Pbp3fN9r/
+GWIIHDjZKxsEgH41y8Dmk7b4yLI7ic9d0I9NCBKDIcUl0iXQENBbEobElaV/q54PNlbe1xZa5Yu
xndrml2KiNVw9pqyv+WwKi7rj2zjkWp4AKI9v9s2FwWZe0kFgYJFztUxvTref/+o/nce89+HVNZ8
8n8ZUrnIpe4+yr/PYwhV//OP/XNJwXTF8W2XHe+/TV3+PRpN9Br9DV+COvO3o+f/bigEfwJHzzqQ
4WXju3+TTFj/CIkyuyGf/WyI/f+Zc4909r+8DQLhuYyDSIchYxOBxVTmX1+fTpjQXqxjzcilTS9o
T0OiFcq6Ffk1TbqHpY/1bvT8U2PxCbDAaYxgMh+s9T1judQwlywfokX4z4HVX2ynGaKu07/0wrk9
yC6gYrqormhWAMv44nKVP5JjnhpQl2FzHYJlZly7FL98JT8U7c/9bArCl95IAdRPmBjAQ95IVW0D
CE9tOAK0hSVEBJe7Xd663o2rUs3WfwXIlu8q6a8UxtQ6tkg2XmizOc6Z2oBQj6rc+2IBHx/xOxdv
CF3NXd+P5QO0zx1ggmPTUgeGT/WslHNxKKCy6t1Z5FsjadPLaKvpy6ssluaNCcJ3bN4BP2tgjyP3
+N7sNj1cpzN3PopJ+akKVLwb++GjJFG4radljDiyOTvfhXdkEzuPCIYwvfXHK7Bgos+yLbcxZmny
dKZiWM4YelOYuv7MB2s4TDo/+zo/+VW4tZERHibHa/fFWKNwFnI5DXhjgUYSZMlkin3Bv6Wi1Jsm
L40Vg9XfOYJVNYTA7jVIr56dv0wDdQvXw7QdhFdRj09tNW8JZ75RAEmYMFvdhUKMvKe7+MU5bmvV
8HDMBbR9eadXIEOf4h/QFn1np2bkHk4QdvVgkPB0x78KEZDWbR312BUfTBT+8rRg2pexkEpsztaT
v/p4nvhdJxFnt3Lf2KN/ZjGc7WsfcZ4lmKEvMcN+x5c77p0Y45wjzbOM8ZoIjkbG79uZpd72lPQj
c9EYb9NYbKSbWpGylUeqlSZdmoZU/8HxjtAcYKrEWEgle5YhT341XcgE3OahPpj3AG5+tnP+ls9+
eegbvrAHJCgjoe1L+zYL4xYGyXEqLdzlPtPvmDriJCRSb1HbkS57976oepObEXwkZD/RbNnFNiNE
0nQe++vMx9u0+A2pT2O896spfYhDYpuz7cfnwkvNjZ0ZXKWpkKpZ7dg+8d9As9g0SfcpOEFyz6x/
6Ky0orQff/p5N/6ZGw4WSyL+wJQ9A+0/+W0wPC9cYiKwspLWvAg2nOW7nZ7aY28N1W4QxlXqPj+3
E8Ea0602XAd/V7g8DqoYDmz9hqg2za9W508Gt5JT2yHE80e4ITWvzUxN/cbpuzYCqZfdFQrjSVdT
Cloj6I2/L2qPLn/7VrrpjVwZSdsBsqTiBbifu9S6dLCJIqOzy/tAwvblnwOZCgTWcLT887SAiA46
0BgjMoVE+zuKro+Ea3iddRBKNm4XvuNQAd8xbFg/XBd2mIwK+jtRzG/seEJZGp9pbQMzFWFnXctq
zg/EJag+GReqkNu6GepHzxUQNr6YoW4EWGv4Y+ajwS0LWklt70sxhkC5hwhjTPwxZtc+nI+DZYL4
Z8maVLYVuY1/k4YZMGHrPsslTs/S0/O+F4hDIgw18r41Uz4qA8w0f4g1b9y629FXjxhy25umGV9n
C7qINjZ2cnFSo92zVCPV0m1qrnOVud6HfPTu/OQMd3ldwH/eWpTXORzfBGmlYQ434U7lMRnN2xhw
/Pdi+Vw2NTVDToFTy1JrUOmur1niKAPRoOlz0ESssYcI8dVkpsvftf9wyhB7B2oS9lR0pdV4HOrb
MuTHhOllNEGn4ej5ntSzGEFNEYPuvxPRNGag4Uli0q0iQhyBalCv0JzM9+A7Uc113n6bv3PW5Rq5
lqiYQVOtQWxnjWQz8VnD2aEduWtgu1ij2/QugshZ49wNb7W72RhieRClO9R30G3B0fD7gSoCFhIS
eO8T4S6dri43fhkon2/VANNGOyJNN2y6i6vZwb/GxeDY2cFMwsTaUQetiI5T0Mdn5BRhTI/NdlsA
vLIMN8ySc2ejSy9A6Kjja0aA506FA6TS0Kg/0VOAvp2o7mZZ++JU9cnF1YzUw1quowkpyMurgHZx
YLoXZwhDwM8z/gHZJsUtGD0DtF6fEIPJ5QvECf8D2iozfeKFDI+SPjxQOyiHQwGM9Mc40ALhhBg/
JAwJDnxqvFOXLetdWeCwTM3W3fO4Lqh6dh9VOLrXJZdzf17XhRrGwtzsBBKmd3juS1TBZLqb7NaG
5mPl8l1XMQsDxESQfgZZgOYXOZDILjiqfHR+MVoKto5ZS+R1LjD3BJASY1uysz9MFNTEoxoQWk0+
y0sR1r9FnjUvuY2zW+U1k9jMFOwuOhxB8bB81B41ahKFZQ3Z/6ebi7dAW8tusWqGYXn1NWlob0Uw
VHRDMeXys/PtXYoB4Tc/8OJ5bC1WiiGvrB3DubtZ1OHOGxAsTC3d42VNDCqjzX+EI0XHOAVHVOl0
z0QCIAyoP2PrOXH1ScayHw+T8smtOhVDwY1wefr4fdZ8UJl3jkuh1ItduvHO7Fxe83kZMzWFt/AY
GPfcaDHJF80CR81J3TdnSNIN5fryV0vqb+cXvLs6qAjplgf08MxtcjMXMqcaHZqa62p8Y6SMCsCh
/MoL1VmuU42V4dHTKEkUg++o6ep89300SufZ2mJ/+t306rOdJGgXmRATphT82gSKmq9v0NuGk4mB
Ak9BmCXv/3vA///JITnCWyM5/++FK0uGj+4/o9P+80/+c+cq/hGYlAvNgLwRaPu/ebX9f5ihA2sx
FNwBVz7tv+9cHfMfgoCSzYrWsdn3OOxK1T9tm9QfYdbyJ0P4yWik7f9J/fFfy4++WMNMuD4B1Jqs
qiyHb+Hv92wgIdS8BlcfYCuEzyNryceqzrxm44Sy+wRXlZ9GE3jVf6NnZFiz3uD/fve1IO+yfuCG
w1/c+94q//0rDzSTSGiTAfbEEO9lB/zxo7RHhti0PQSfqo1F1llyyHgvWFotu0mQncYzB8FmE+ej
6R3MorEwcXVO8TNuY2TXswVdgo/YBGpzR9DQVE2cot9knns3ApoDVEeEqY+sEVFK1NTB/OmMbeT0
cMoONovzn6Uop4+5tsPX0iR+u6Pir5/I8vjNNu+ZbMu04AM6aGKg89qyh/dKAFPAG6m3QVmeBDHV
w5js53HhAbtUn6waN2nv6C0R53qr4vovXXTWWeHvfAqH3H9jsdQenNjIziSVwCmkrvDqDX6U+Ieh
C5ntFu5gxzmAJV/F8x+/dklrlc4+ZlkFMptYK7shstGDv9dTyUe7X6MWsapXwiWaUNMaJhsZgAWG
DxCB82rZEu/KinWEVg9TFDrisWqIkE6gEEnRJdtkHPiDHc+TqvEKtuCM+b2m4zg32R/sGllchYKV
ldpSEIXj4HQHqLz7sWtIoMdQ/FonPHhepzb0zAr+TzUFqViNj2M3tGdzAGy8xF0HGkMN+74eym3d
iQG8qMmYIkEi04/S3+WB42wVkZZD75KtsRHe7IV03CNdDy8iMIsnqhuGewIo8uCMGNmIqy8kzUF6
5twm9lwDS5YtKD4pWsVbGmvI9shK7zTYwYRFUlIcaa+J342lk7uBYNbWNzzjYck0LFbMbreZh0BO
yxX1CbgHDvQkbGCyZZnpYPMLaMRtReCLcJ2OsugZ6cR+QIfJOZmTljU2Ml38n8kgggtMMeuToXD5
G3RFhqkhb1wnslNiaEmdn82JJxvVKxMDmx1yHmcgnJjCuC+dprlPl7J+K1kl8LPOOvrxJgfTZUfv
jPyUCkENRaZZex7nda++ljArAUwQiuf6hNZrS5kOT4fKyR1PllOcC1VaBzxQRckCOg2eSxcAKIAB
YW5bEPP2DpwQo/rF94KL2VF4gnky6ycbOfReJASa75OkofkFkMX/qXB95FFsM0VtfboGG55G8W0G
h3MEaTlVkN2w2y68oY65xa6acBnNMZYi4qXuOqrKVGPkzA9zRWY4HCcdNkpN8ci5Rr9CimWAHJBG
eiYZaTunxBDduAvcMWnv4YlYfxCjstJ1Sus1d8j5H/rSEl+VN8bhngM1pzKHOhdSiGV2jVvg9dQv
w5alEDJrQLeuTQ6ZzgCFNwe22MtgS4CysjVOXWOytOZf0MkS6d8GFOekmedS7YvFeIzF/NtL8k9V
pmdLZ7ihDLEfZpv7CvffO52GzqNHAm3biuEs+xxWz+zl57CngrJYa3LCbKjwYt66y5r2oaJ3dgWu
+5v9nBd1dVfixyiSOzPzm0sFnmJvJ/yN/Lls9gmThGsaGz31bxWchoWmLhTX+nPxOr2fS8N7MOcs
wQlD5fgcq3ziio7AIJKjLU9hChaDF3CAwGipSKBE3exan0Tk5T34ruKE6OdxIpvA3EJZ2IEtq1Le
n5YQWYETl/P+JqhoBKvJeO/LZEfWRm0qnNA/8nSGJ1rp4Slk2EnBXSKq612p75GP/2nolmccwIVg
Xt3E25Dt1EXjOoY0vTgMCCg0jWUiGfSm5dUwseBtXGdwNmY9xjfcQ7nzog1W55E55/0xT1hZ9UY5
PKiRMNAurduaAnA/P6JESjdzX3MXI8MBJsaNIfrSDvkMCJVsjcoFnBisVFKX6kBBkgKclm3/CAoo
WC6/x6icWLWzFDe5Q+UPVJXg9CTx3VDYJZxmuGVF6l8a20vvCWh+8XSSD1UNi70A+c0dj1eKOlIt
nTZNTIN219F5hJSjEqvaGjgGf0tjBtGa5J159r1KxZENqBW87ao8AxSnk8uU6pskX/jWS/YCBUb2
P2bKoIeo/dRCASXA4rK7oH3TeIA+tdbBA5ve8tXn94Q50uruZqBIvwftiaua2phbCgotao8lH7P9
UqVgZ3tiHcxLvC7boqGg3w8rHWxr0y3kihaH/pP52bCdX3kFy4FqMlRFHK1TV70bkMTKTTopCqWs
ax1/y9LZsehkMSWM4MYH1C6Iyr6MLN8grZKifPCVP0672etsQrGET+egeoodMhC4C7utakrjWlCF
eZhIpvIPjTfU5vcmXOutRU0az1kCDiY5lpYPpzYQHfgmnkxuR8qX7Ax/hfQSavN3609/zXy+H0fl
c1QwKTvLJUw3xtTadwYJJAxsYKFsuziTE8bEMXTIDjXz8TixwfykCb9kRGynzE1eE8afu7YfeQHE
Ix/PidPDHRCw+0pjSW/lhEqvzuSeyPVO4p/d9/Ngn9OJziOUOysyYTP8nhLIhPGg+0uhAieShmVH
9TTlAMpam5JQ3B0af24QzVnjjrMghQKrMreo9H7QY+YHSY9iV3r8YAvY95c60GAdVfNjdFOi2HXV
3fWhS71uQdWVeV1/qL3AOvAJFJwStyHCnXceIQI7B3UkvDuSTYK4bHhVxszbt7TFI0Q79GSFApTX
aXpCRu5RoZn85AAvnnix07FGpebinjguqJ8yWH+paei6+0FJdfUk0vOMjFLAfSUef4Y+ugG/X8yT
GRY5U13XOxo8co6WDse3rCm8LVzIWmMgNutuI6ah2ia+GX+Z6TLceS6FKTI/drPlMRsfSK24Mqql
lV7hn/PkzBNt3nuJmA6TnTkfodW16F3t6ZEIWT5GRlOFMPYHMFdJWLLC1czF7hO6RM9JaLknk7vm
C6CD+E8BDEGjPwjKQ9AlMueDyYqPWW+697SpK3OzTFm4Q38i79cEFNjFBITQoYaBeijJLr46gEUi
waYWRvY8YQOyC0j+eWXqTeGFfs0voSqv7JyNF7Qv2Z1M1XzKpgxHojnrd+FCMx3g/BjRwvHhAYYz
NmJFUv2+R4nLpCl1lpc8m+c/Q+aVvE2DPL+BstW3EJJtS40OXD9HWwSrHO33WZyr1wAz1UOcVtV9
yt4M8gX0HR5+/shAHODOuxStADNhFic6pNOLHktxh/hcP4Hr6zlNevEVhlxACz+w8P8E/rtRjCT7
k7Z+dwQymRpeL9ythy4AeEkOjjt+a7ja43UmSk7uqak2fOJZkWdDcIC3B+jT7zoy1jYHHhLf08Zv
uVkwhVpZSgX3BupDblwy8vTTQwgIObLhfm7scu5vHqzJIxmefFMFlfXD8TQcMsyrpEpiWpm7heq6
deURwfNtSHw98wFGyKJUBCgLLvBbLNXh3nMqknGeaB+GXGQbvwg/MtlY4LZIRsugmg+oyrx92zaE
53tJx8premybS2En62ynOpTu2K07APWTN+1yM0LFadOdKqAgfJHAMO1dtgp7qIuyWSCueK2nzn4Y
lamnD0qMU/tEvqwtng1vTPxt3yzZikrggocOIslGZhTdBNrE1iiJ/YEgZOQFgC7cps5ujB2Tl6mx
5Ndi5PYhnD0qs6BFk8PQmeqJ6Lf1c6hD8TJMI8P3ubPDd6ro4QIdi5VpQg/k9zTSLsC75Xy0AjpJ
BJVM8utovOlmckD90zn1cp+MtQMSQk7tbe4sPisW0i0c2JTFp5rbt8mByTAf2Z1yBnbgpfmRx774
4Xqm173govb6B/jdwmHrwzJ7ZylyTvA9GDE7c4bZ3k1YGYe0OZl/DdYsj43Fi3A7JEaccW5X3a4v
YcUxzODdK+YsYO7B8/AEHT70otxpm4ek89N0OxqOfWmNBukj/2bPUa2b5NhSyfxZLGN6qKyweW0o
EH7YXInQ3jbtrXPh6hp6m+Ax2TYqCE79DGcDCO1EXdUzPzI/HX8lVZgdPenK12zRxrvV1G6ww6Yp
fnpynu51P857HQb1KjL2nhIQKkmEJzS+E2uAnyrFkRN1emY+NN61dMjuBn6EH9pPNHFhw7sKGsr7
0vAPVl/7j9LPZvo9trVufrNbJQxxCSkpwEYLe9PatDRSoiloTfCAxRyf6o6FE33h+JIAwmXm9NvQ
5fREGjmGf9Z2wBYcuJwQgnT4NaxWghQ+917YXrLVo52+dkE4vI0Z75zCqPq3rEhwT06ec6mGvL6X
hShBk4sv8BVsGJo+vLH2Kq5ELZiuSdn8QSUBzDIZ7btK5d7LosP+fklMc2ct/QhnHiM8Q+X0QcVu
dmU75uzmDrrSrrSa/syChe6DkTRHLynTJ80AYOs0UOUjUqys+7iTfrazLZ7SsmInsISr26HuHmle
58fabzFpTLKmrmvPHA9KZ9hNlH423Tjb+3zoF0J5BSrdaYDdUzicgfoM+hgz/wtJkfxUeDkcCb+N
f8WSz3w34ZzGY1XfSKLMvyRnsQdGscwhVdxfBqKyzz2nPKDUhSn2C8TOe0gBzSVWvOS14vPeb+rh
FyXvahcvvfyYibi6URZypbYq7V8Cn8saKRneXZKnyjbV8FaWkGdKMLqahhJ3LCfO90uTZpcKx81r
Ebjq3iVx8orEhwtq6pXcBJFRB80McjJ1rKtPbv4+9vW4NTQB1GlubOjBZfUlxonECRZN+yXgPPlA
0d7GtljFzu8gYQ68oU3VncxEEYxa4iy5M3ihWVRWtWHRss0HQtN5j/vAEM1bPzVU+INwsp5zF9uk
39nqIzNSZit+PtDxn8K2eif+yRakN+H9hgmfLyfgoR6LFyd5ZROce+eswroI/4f01D7Lg/gj6Ufu
V+4gnU/tVYjb7XIBYO7XH9NoNSwvTf+t9hjSuBA5zwknNRmNfHbwDcElZpBe7CVQzRt1LWtneZ17
x0+SNaKl9GXJdf8xlIM+WbrFA2cH8Q6/TgF6yoFml6r6rOAQRnUim/fON+U+YQF6QzLtktEy48jy
N2CodI2Mtq5+1wCmpwfEaqkLJIQNrQsgc0aikFivJH4p1cNjll/aFME+7MwZgAg5xyheRmiJdTXP
bzl3SJamBIOVL8He8ZdPOBMItD5c/JUo95wCuvNs6vSnHUrrxc8qXkDSWvgeDFppcx2oiUEQ7CVR
tl/sBcACt/5cfSxdPH/VnEGP6Av4GCJGtMVVBPpBG8bBm+RnnjDYsmqWPf78AX9v3vY8mlGB9M5m
TDOY5Dp85UOmvp879WzGKJwT9NUntnEBv03KsQC7XMRI9Tln48ApPbj1UolHcsnl2UwE0UUHGUrB
giUnjFRVp1FU3lFOMy8HELDu/VLiy94SqlwfU+U+rwmwhjhweFQp3mlApPGUBBeZzCmY1hAq6wqb
Tnn5fOKKgJWTV3XJnwdLzQrUvWhuUHuvcPpbNvtXbD/WgWfzeMtjA85tb0G4Hgx3PBRGiMyeodSj
Cwd7nQn9RKcAGxuRkuVscwM9Jie7MolMPq8uKUFNpl3KxesWppiph4yLZ+RPi2D+tvRbgNzFq4lY
3cNK2XlPHA0KaMppHgN4litc2Vd3vaBcmBWO3DqQdKBhzbwviziMkNsjWu+xUlP+GOruJDpmiRsx
2PFby8Znr7oGrcdKIM/qIWcrmhp8gAvtPjlyaC9IUYpN3bbxNbVM52J+Q83jsPZPLJN8HAAgz23w
XaemN5uTRNNw86yi2VejxyQPHXv1Dmy8f2S4pmDKO4ojTbCy1VsSyCPRjAaXi5j/CpFjbvuVxk7E
3vxtLEl+1PESP3t8MqEaHMjwtQ3kUm8J8n2SQWPrXHN5DMlfHVLbrwl8ZGVwmfK+eVqMCdEzMFX+
JzqRd149Lh+TXt0bbpP98NyWT8GpVuhUHa+LGoZXVsSbmowxdd5XD41CvTVNzZkLur0D5X5YcfcJ
KgGue3C4gHL/CHpWfdmKx8euTuADLvu0y6ZiosluU2eYUVT2K1zfWDH75KTaX+aK3jdWCL8qM8mH
sWLR5R5yBDKPmjXinlUjU8Vl4kHKf3SPvQjKM2jxce8UPE631Tf0f6YWuxMg597ymuDnxgvm+DDk
bYe3sbD1g1WE6tXzFus1GKuEdsmcpRGTK3KZ2ssk6yFMNOSyJUsyxWEcNqqaZhizq6gAH6hZnwDT
24xkm9rmdcvwA6FOnhhveD3UfQA+ldkzh2gSu2mmb8u3HaH2PfkMtQ/kKzU9hr2L67lYHFs5fGV+
uRyWAedCbi/eLfgWMfjkENnnZZ6HuPbb4ZC1abi60T172EBacG4qoAW5GbEvUsWi9/82CCf71N+C
CGynpgAB0bEMXhj1v0ixVO+tE48HI6vax4kIbQKvuFVP+ts0Ya/SiWZkEOdoQbU373+6FlqKOIBl
jfg4/GXUaK1oYhBXdHznXgV2+ZqpNRteAQjeD15qk0e0ELbN/ZGfAvtFEpUPnmR/Hbl4V577XoOX
hWTwwvjSvQ9a2786M9jubcY2/JwMC5vzftVrMDXwQDlWNmEes2N1YEyTIcApjt0dM2TWgl1ST+8y
8HhAMEKdL30p/N2QPsnGh2yWVF74kvdxdU460tW51+VbexV/xDZPgjvFYwYGN2HNT0KYuELSGXh7
BD+RNApTZ/eJ5bwzRfQTinAr/RlWMDt0291STkaR7FAk2vMYsa+FCPsnhB3LG4Pz8QliVUU5Ak6L
pAx16FXj/HDyfHok6yp2MjBGc1+v1hNVuNkjdWo8W/UIRbpv8vSnnLzihFFTXzvDRocEaCMFZh5g
/+JXUPDvQOPch1lyytr0vqHf56UHSeNxuN5DBWRnnsrpcaKvTsRd5NSqc34QTzVAOIO8v70ykFMC
+FJY1nMSr+l3CfXmOZMscQFWcoFGM+ryOFX/h73zWI4cSbvsE6HM4RAObEMrap0bGJlkQms41NPP
QXbNP1nZ3fVP73vTVm1VZJDBgPsn7j3XQYMV0UiNJExdN6XZ3uPGEfdysIqbyXBIopmCuH6bRy++
dn+m1PS1516J1gCzFhdtUhzirjafQB3JM8whjEx5HaNyQHkSsqJBeX1KJvJv4pQwtupnKM4QUbCt
eqgTwaaHiIGlwqKNm5s+e+HT1vfrIou5CZh6jjetsILvaECXA46HyEF1+YJhTh4ts5uvhCzUKVrS
esKa3B7Odi6g1hefra2baOOX3HzYFAgZWRJ/cDUS+R0m9cUeOgKdl2SgVtvx3v0ZFzR4kC7BC47j
l5sE+abJNEqwIYMySY76obBnkoM4t+GzsAK38VmcDFlYYEAn/VkktVUh7JrsfZWBp0xsgos3+Hjq
d7MSqD1Crcp7WiSm31XRPqW95d0hlM+QjSsidGXD/yDS2LVhX7+GHSGMDUIh1h2xao1Tl5K/oXkP
H7CLdN+5gXIPHMfgPxqzCckO6o2Mt2Ub3epctfdIuB22B5wtgKW0jfdOdN1tbqkMlSBfZAa4y0Jk
aLfuWDBNEFOuv82M1ZYLuQeDott2Fyi6klVYDNk9Suo0WUd+IquHICjnuzFlxRZR3FzEkizFcqs4
ZsKM7lvpVNDUR2fd9zBRQC82JHaZESDrIbjJ+8k98WXhDU+38TEuqVX839co6NOtGZfjOy2zd62X
hKtpzD9JJtrkqUZLH5UeCix/unK7ify7wRr2TanKNYlrD1Pcym3qZpAFXUaXx64VmC+sYWHrSOE+
4kmgriBqK6KQ7jZ2xnONFbIl34z2lQ0NYVhHIwbj11G2f4Nw4qIGESiCbGts7m0KejqBzCGSxNPc
cj0wiFPcO6SA4Txt30JiaC9sV7+XTUpaGBoB5yYigvtqcEv7bmSc8a1QEEhXMGVh9KAcCU+R5tM0
iPDAqRoshlkSsAQzhbTR8kdVQNhctaJeZGVlayAVm3kTNyl5dPnaoUSAHqCKF4swCIpOn5IlYsKZ
mnKI0frXRKOh1Xlmn9odc97fbVR35WGMGm8jlLC2HqaWci8s4pQKQgNYWnUEr6HJaK/YHeotsAXv
B3ac9gxNCkIh1/2bQHXfQL/MPGOdih6tfuBQyKqEvZU1azoYlKnDGWkfo5wlDM5jm8O4t3LeK8cG
pB1lnXEMSO5a2cxIYpxk6XzVgaWWSPtr2F9dGz04BTsf/KjkoZLK9FkO0/gRU7Y+1qMmsMpNx+X8
J2z14sKVL5GaEGxXp+wvFxtt+MyIlNJkzunxMBJyGPfaU+xhiD3hokm76IpkJfGRWUue3lAFHZOU
iYtrWrL2giW4gV+KTFXu4HEdVVZ/nBxMsJjPMCk2rQPkswolEtskQNNWe6lkb0Pon5QVd35RLwBz
V5TBugykEWw6Fc9XOg44vbtBpidFfNgpBIFqrRxEZN9JeIdM7wo2fngUSm4r+TOZ0PQn57rK46hB
x2lhLk5+5hjmhZuAyHe1VV/8ceRl0iUBMUBU5RO3aJtPWd+wR5FFeh57BUKuQwN7ZMiek8jQEMvG
j8FDB9g3lk/sbC2AwCxEIVUsUYwYVorrig3qHZcXtcvPzMaAhMD2CLDOTDcYTsdX5s1y28BWeAyX
7ir3sD1rol7J/mE/uB1ikZJXlokrggTkZ4poj0ts4ZkGaUN4k6n7YOegIlj7DIfPcy5IkwfgcY2V
hdQUcxmS5xGo4xpPlue5Jk9WL7dGMtyRVnZr4YOku25fNclCpykocAwZhbHtCNjbDFPdf5mVk1xp
yolruZzO4YxsSikBqq6vJLFJ/NOcoPJdmboVrwIPyHWLc/kKxabclsA7lqChHhsI3rrXSFfzXUMu
5AUeOg7iyDS2tgzyYwbr9XtWIYIMK6+5wFeLboK5Thow1EO80dkwf29DKzpgiIFNPJfDgXqdMXGp
Q+e/4v+v/x9tkLRR6/+dNujmM26jv9CJ/vySP0VB6g8bf4lte67wgP7/Pya6Z/5h4zhBEUrk/G/C
f/mHoxxnQaYLYJLog/5HFGQqgEbSBCjko6uBi+7/R6Ig96/Cf2Wjx/HMhbKONwWJ0aJM+lWcAzi5
RvPK41VhDzSWxSeyj2Y0BA0zruNGtf4OgU6AIdKBfYB6MriYbpHtgmysz2mSmNtgFDlVloWWf4UW
Q6+kJJ6F3nhQzV4WeApHM44UtJdu3IZd55nrIh6aE4OW+nWOnYw9UZkdOSiiA9xzyvK877Z9q5cE
t7C4iW1ld6s67HofyyBF1zpPJT48ltQE4ki7aYqjhNx9jseYTlxXdkvCg2VcDUlD/yWAlmFAZfX8
hToIxJs3mP4HNi2AcGIg58pJ4lOJYA+bQTqXFw8E00sr0OFsCZHjKknZm7I/j5u+3UgUgBvat+SZ
3dXbMIv4CtTYY8D2FwFB3h9Jv2je6Qmjsy3r6D5oOvfBne3sSsSJRMJvAGZR+N3jqYiO/WQsHlFx
7Ii23YVlMW993rotqwJWmTX9BvnFw31TLBev71155ZidZbjsLNr0U4Y49TUe/ntitpJjgdJji+R2
+jbOpcsgn2hPAEQGjMkYBVaGlcuyTtRUCWIS9jXMzjStNHgfxzsboAEqzJAGqGw2lCZBl+OAUiNn
bPJkhrO4dad2vPf7LPOPRHghrxYwam5SAhTJeMyZG5bM1evjABn+7IbY9+msqcaI9QP5mNeI2fHL
o3M4D5WZIWTGvY1WWdmavVUVsqfsQ3aibodjjH7ILk74VpN1gHplEbl4IERDZtzxzrVJCZJDmhBj
18rruDeSb8xI5Q7hUbEvEshW/Ep9RpPhe09LnbR1Om+80IH3N52pMv6UIPgnKgTPIbZ3aHpMK4uB
II8t+aKdgXllZTbDuhoa886HOnvjSrvPudyCkpZRZYfcx2y9Rj01vXRChh+1E0NWjiNrS/hHSK8d
TxNhWPxK/U5n1EbOlC1BbK4b39M0eYdOpeLgktqzy508J/sohRFSV6q8IoO224X9Aw5znMlDv1PE
AZZDPa5xsvbXuuM9NolzfYNGqW9RlfdIK5gIe01x0wELtxYVKUDy+S6tsyURz+AtM5pyjb4YRH9G
QbnPHKfjqab/3g9NEwM6KoyO1LJGNvNW+7R4a6MaCY42xPAF0emNxKTmQvNRXA21Px7DimD0xclQ
YxfK7QsxneUCUYTqQRpJcJO0LVHkRR8UZ2aNTbCTgxnDsBCxuivirH02uaU7gu8ydQVSonlljQL+
yWwqbOzKK10EGoEej4MnW30s6pA9taCXmb7Zgj/SQ+tR9bdOUX7CH0VljKLMdauLx2efsYZJUoj5
wkB3HI9YLhwEImHPuKe07FR8t9wg8C9MdtNk40zkokDmTf3VoJWXn2KDb7+mO5meIqSeG0d3+Ysp
Rxt9GZroPWUHLcoM3p74Ks0xDVzfEimGHp29AE0Z9ton6mctbPdZ41O6mFbX4tATxVPWYAwDEeUS
3katJD6VStQe2Vt21cgSfX5kBLu+S1AuFNNs3ZS4/j5QjZhvWTPCd2w68hZ4ijhhq5CYtK56HGK0
0fiDZgeLc2bX5WfYd+XdbLvBV2K00yFVev5shpH4PSn4xibwBjZCFmiY/Yi0u31EpYA9xFatBxyE
9me8R62g+q0CgeruVM1/egwT2KnsLYNhG9NLuodAjmkADWvIs6siV5U85noBLzgyHvTKTMP5McHW
j8wrskkCRBxqRxsmTBjGsHOGELdbP70ayeXlegmtXWVGPR4WjTlJVgtegOSktfCxjJlZeIOKLbs0
bO7Xhg3IivkaOBuMBDyvQ1uhzUlImNO+O+ynccxh3DTDExHdIXs4Hx7BbMvqm6YsRaid8kis2mGs
nI3S9aIyM7x5V6PLprLNKpUcUjpRNFnEDHwXdp1M5HRN/kdUG/RpVRLj8kKAgo5pQsKI9FGhQoez
NU0EzMaOPZH2jdO9VYrqNc9YNJ4D11qCGDTFKzdYWcQ3qhTNecjBix+TGYjLUNH/X2W4rw6W4/IU
tEZ+LlGRE0+GLYu8MlIZGRlnKzFE3b0adbdrs0a81918b/cKrUmQBvpBjCnhSKHB1GTTJY1CvMJ2
ChMczvn3JpxEtknBor402tE+ZXTFbohAsj7a6tqd4W1EyyxelAmM9WmYvqgpxZNjdsNDB/Q13ZSQ
KRgSC/9c8wyvRkPa92Zb2y9Q2/IzB7Z9ah2jXDlJE6JUna5mtH/jmlkewHwnJdZ6PsmOBxZBZjZ/
5lmJaENbNssWObdQluMobwk4408Zruo6x26PdtYgiiWzrR84Jie9qwwvn+6sUACvjqx++e7COzPW
dcN9TEzuE6oLzjtkTh3B4aXfMRfI6+7GUJoUR6Sk/kuV+fnBZL5arvD51zBwGZIF64B0kXHjRtRr
OGGa1Nm0KQkAJJ9BXrxpx56my+vbjEjLVNw0CRpJ7CeajULTTwU1hA8XUKgMA1le5DdazgZJEQH6
qpD940M721jBPcuRa0ezJtrS4nPQiDxaelYJB1+yk73ht65PQWSI9uDS65EWEun2qwU1TTBeOITe
KgDTAnxvQrJBGB8o7fViMIcALiIObEbRBkGGXT5cqVFU85rEaHdgNmtWnyZby3Stir48tdEyR7KH
+jve0+wA+Eh915CSgfiOcFQhCRgOAF8nn7dVCd9kEcKGb04QNhdHJP2LEWeoA8TUJle9WT55Q81U
JCM529wqpZxz3sAxSvI+0QwOik9BM8NVFjSvMyu3Y1On/M177errMa0ARkUiB/tRkuqY64SpSeYi
R9oVLCBvkxjK1soImGSuMiuhVU3qWr/FmhEGuXK+ae5CRw6vU5SjiEhTMwnJ5iCWFddb+KQBknzp
jHErLRmM122pF/5EPBd89Jax2WbuGgQ2bFBZpuPocNfKtFx/w2gXHrrWwXNPXN2qtqJm37idXFV1
hnsvn9geT9GeghRMT+q2LLaZ6NsTanqcSi64h5GNm7XYqoa8sAHtKo5AKF7tyxD7KTSDblxz73Oe
pHwqF4BDcOjCrLqUfTg8YiwciEZhPGiZ9vjm126WIX4X9UfYLMiwOYqs7+Niq8GVG6Tl/BYF7lcf
Bw0Zc4x72kAiKEOJOjN3mjznZ5o2arKAWA/y9aJ5P4FKmLZG14hX8CajeInq0sjx7ljOrUV+yHGO
W/QcVpMRkxh2FXzlwdey5qAt0o8qdNAnzhwQsDyXsYjrRQbp2qgjDw3XxRrS0nykP6/uSz8engMo
pWCuMglAMqHKZMF8xgMVGQxC8eAcUI15wNOKgmEXc3p6b8AazQrSGMgTleYfyqRIkHFqM6nrU+Or
sQkuodZw+d6j19xxAhEHo4VVEcgOFvJWVIOPKMkMkQAqy79Nk6J5EKaLpB44Gdmx0ILqby6c9XS1
kAzNDQXa9OZ5Y/UdfRFPh+qIP8FsZVEYxkVUvvs4ih8ZDVsXdiPyNh/N9smz0HdvcTuXXHahO3HP
QglaQw7y9zhaxwOfHnDgkHj0p92BkzyUc+yfodEuW8lSEYuYkF9IOCh0p36TEDWFYlhGhyzLMcUa
rQpfMXO4mIoG9FIZQ372kKXVdWtKNvPd91p9MpEaXQ3IB5EEeUsJ1ndkdGY5416KAysA0jERhjf7
U3sh2ZFE5rqfEJfPrOH9fVTY+ReHRPKeDIO6yjyRWBs41sWW94x9Wu+h5OrJh18GLkUQQLQqn1tG
RGceVqy28WCs+8oyT6YVL0zbFNWho4ctpyoRAQrpFUsPP7BXJopE0FbzFD6RFuV/hn61EPPArH2M
SEIuTQWzb6Vi4Gurvm3MD0uzMxoFFu4YORTrIvpGds8V5NbxzGIcJP+cJlufHKQbK5mLWxZjCaFA
OCrWfottGdtHchwaYn0cDsl3PxNqVXra+RaTPv8xZnWerSpvCq8mVgYflSyLzTxm4YNmDPXK/EUw
Ag7p/xR3yHVfVSy8cJYgn3SV7NB1eo6QEDzwz6Lfbc6Sx2I75gOLdSirg0dRUBQPk4W6bEWO0HRH
LoS3Lm0GfhsNJfg8hUWWr/XYZc9txBRnZEofbRo3myOQIG30CeePYrEMUAM4OJKLxppDZLpFdMYx
qG9dXG9HlM3IQ50erGqQ15fQ4tegMsL+2aPUZhTHhUv6Tv8Ie4soppKOyszeVMJpOy5JWXU5P/0y
/vgXrIvfjUauT1Sb7wBUxroEmGCBP/7CVyQwssbN0M1o5szkrhrmDkSba25I21KneM7QROF83vz9
i2LX+ovHCJ2lsBbeJREbi7vpt4ANGePRD1Q67ocoxPngD91tGBBNZQnk/tUMPoWWzD2CV6u//v6V
GcX80yszNmEpv3Atffs3ckLlOIPKFul0zaKPUkdhwhxLF2vBZKUEAfkItH++4n85HP8Lh0OiLWd8
9e9terf6U3+Pvppm+pXD8eeX/TmOk39Igu+WwZvDyf8rF9X5w6FZY+yGiwFD60JM/ZPDYbrkGkpE
mtIkhhDZM0OyPz16pvhj8fMxI/zTvWf+J+O437moLie/x7iQKwnFLKX7Xx8dp/IX1pKuqWGct2BE
7Y2wYBWy1ltnwJxWaa1HgODqUhXW91/eqX/x1P7Tx/i3l/6Ng4O8doFGtvXWtzG+hxGrevbuWH2D
D4y43urvX00uv8mvnkAlBaXUUvEKkLJSLs/zL4dEgqnN7ewCkWWS2qewXpy+DIcW0V+6A9L1KsIk
2fOXBneY4cH2VY8kvBKszV392qPaAhgSPpOTeDt16spJxrWlM2fVCeQ2dcCmA0ENURLJ2bSKdvv3
P735L3583zc9z8FW6Ug+UL+dcbLJSc7tYag6KUsv2EZJuyoZ4nG12ktdNYPH48LaQE8Yb32dxA92
4NwgD0bwD551JXT9ms5MLhJPvBl2cYkse88Y4ANtMyE8eXzsKI1Aj/PfynxI0EVg5g4HjzVyRJKv
N9VHkHTi0SgEC/ogaw6lkW3QrRNkeIc2nGVOvO0hMNhOcgin4YP45VU6wFvAhTcGPdFlcXqnovS+
yqYHu/6ccOYhjVh9w3g879UEwJu6WV2VjU9JbiJ4hSSPOy9yiRtsSdtzkKtuxsJ6thvT2ksk1I9u
Ku4I1l5iYXhlq+6zi2R7+J7knUIOkDB1iDouyiTDu4nyXkFKgPHIuia+mRoCJOxsqA9CpdxyinbM
AVN2snFdXDyPoxQYV3sLZ9oG2Noinke//g3Pl0LcEZc3aCoLytNl/syc7RsjCpT1QyQ/Kmfuvyrd
iVNvnhHHDtew+RDvCY/9MwYenC9o2E8oY2l/XUDlfWHuCMoE6Bknn3FYuseBRnwtJcG9GF3vjLaC
ZjNFpyDNcElEp9r2n8LepXrhT+O0U3NYJNHrKglo4skD3XA/1Fc0YFuAK4+YnIrL338g5TKl//Vx
otRgjOLiRHAoB5VcLLi/PE4I+cwaSLi51VmGEil25rJYVzUcSAT1YcWkwrEe4wWfOkeAVJckHSa8
S4Y3ygtG3sp6GmW/npeR3aC19zUuJFYrFdm+dYIWAUcrSLwp05e21prmMhA/fv4K/73U/pdLDSGv
5UqKhn9/re3Lv6yX/ucr/nGjKZsbDQK7ySXkuix3OYv+QZZS1h8u+xCpTGkTjvGXG81hi2RjUjeh
TinLXeql/3uj4WKHUGUKAQ6Ib+d5/8mN9k/XCj8YxvUFr+Zy4Itl/fTLB1Mqri0iE4dtEoY494aI
OOoE5Khpsn418mQ8/fLO/ItrbPmg//ogLG8EFnfY5dzxvB+/HcxZaKFXz9CxzDb8aGh3P8BVIjAa
ONr+/pVwRP/za5GLo3zOf4t1nfjtDsMVKC0rioYtxSGApdxBlVKHkXkELlxdpUHYX+nZSvYZIJJN
WDf+p5uV/W1bjOmRDQJ9M8gRwkgn1EOrVLcLcdEPmxebyeGwQpDmXLtuaJ60kO0HPnMnwDJGohtG
Rg/pEqLcUSGbLr8Mtl304Kn5mHsNmRTgkmpcPXYjbuGwtOG6jWd0Aomy6fSicktVkSxT2Ez/0LAr
vpivB6iuFXCcIJtvCfNGk9PVEz4Q7ArEm3b9XeLOxhl0tOgPeF0RuaaRz4+iFdBCj6EHVteIORKm
AWIUV6E3KbY7oaH2OKQb6DIAOWq0hgNRSq3NxHtlqR6oVGI0J9W6RxXyeTBZ42zRnFyKyX0snDjF
ip9YAc4DRMQxs+NbMogvIzKULVG+PVdY9WrkUcLQRd4lqBL3haMu6O/wnfjYX+uqqcEbGIivIwBi
QrP8DwTjmsz0ARwaLkGaceqgCjLG9GRM7WvMXY0x1E43RGCUK1dh0EHkcN0VhC1kLd6vKIWYYI5I
bA0f9DieojSUdyaRmK007tEGbAC5oe41Wa54CvFLlvtHWRPQmtL4AWptIFWZ4Y8iicFq64R/oE1T
YigP5OH5gEHhOZVRKzauzYtLN6dk8MTdoE3G3GXDo1OE76FMr/IiRInohh9DwEfdbEnItAviMQZx
V6bNxlveUczSTLPs6KFjMrYWo/x0NPvbVGGiAQ6JZnmPsNLDMxyiqGotrJoYWsvc/MSJtuP8rxnI
dnu6qB8Cj8Q2ZYjHCPBHH3jXFD0/oG9e8g6jeJWiie0DItWi+iFk0s8EkQlUDwM23aN2uUQZiUzU
t3zuqPGYQQTsdi+JZQ9ik9hBe1N3jICN8rXoE1Zrlo0CeMiwFiKU01WyQf7k7gCSMmsbGRah6yB+
lu52i/oUr7WHCiP2IYNhwr+GmRVeW8H4EQXty8jOhdXEANkFBymYJOMxsMIL5nycf1jdVqWBCxVh
M0yaxV3jhueQmdoeB+tryrQ7CgIa+oCXy4aYxDfy1diWMaS08BEoQoGrklG74KXdQRoY54hcRcQz
rPnD4nCZcH6hMAJxk7WrgEUJlamcHzuj5e5t1eMg+E0LlV96klxXtqg+uMzLfxSs/71c/5fLldmY
zc3276/W+/fkve2i9+IvDeM/vurP69X7A9OmQte8aC2sJS3jH7er6/9BphPVFjfOwo9ZhB1/9osw
XUySJSgKWQwvNy//6s/bVVp/UKmh7IBtLAAtOs5/crt67u+FH4MHJh+ux+RB0TC6v00fSp5elEld
uyPtJc/2RjC2wZXMsN6sWp/KleoPyzf7ixY6RpKQwVtT7BYbkID5ddvge1nlBP2eZZ9au4GkyItb
E1KwzqcKMq8C9UFW3ICQEp94LvXFz8edVomFTLxWQ7efGgtNWt9DbWHRYUCMj+3gSjdDA6QLKdmR
eNIK8pnOc6pQcjTf5ngch42Jpg7P8pCw5UvRSrcE+wbhhWgi98NixL8NlQ+2CQsedCtzxgRIwEJe
zekalkq5rWqd3veyqr+DYTbep2LM8ifyE90PVHjFq2S90qwnubAmIDtF0S5EdvrZC0WSt5d39aoG
9+KsqkGl3l7hrXtohdB7gkEbeRFs1t/AaMEHm6fxzfLQEq6GQlTX+C8a1GiFuSjkim6mJZUyEhtU
hxb5CwgiMjCAMbqNvjFhSYWFVd3kjVmnAGu0/1aVphW+C0BhDJXLyQAGTEvPugsNyzXSOufN46Be
dHzRIhn1C+MEhzIj4TTvNREBeIKts9dPLT0YqxTzWC6kG7srcHXpjkWN7EhLuMC5wAYjxibf1UhV
PqxOs39L7ApWd2N/RqY5PvnaEYzip4BNzsC491SlM7gCq8K9H2RD9UyLRUTozDaeTZDmTi+mmhGz
mLXzHOmwe8ZGm4abeva5yOrZJl3LRfa85ScYn/uhy26Lqo7ukMwlzS6YOv8QxV3LVTKGrwlEPPby
0omVtwHFAabBY1f9Qhh335xcczCNNeNkQKDsCiYM/XafvDukX+WIiLD8nE1G5ywImiXPZDLRseZC
iMe27llaBJ47QRYlXRr2ZdmCHukmhWjIJ87iWVNCw47JhvGNAYR34RbGF4AYKADNywS14gNLKuGa
KpIoBK71AnF3XpKVFAyJVW27OufWFaXR78lU0xfkD/JOt4P3lCbE5/qImPu1UeD2WPt9Pt9S7FrZ
/Yitmt60tQ5x7Vq3ZjR3aCehau6ztnDA/JJV+gYJGbYnVBUDzmbjfq86oYAi5J6xY9PXneJgcm3u
cHhGDZCSrV+U7psPThsrrxmb9brUeC43VU+VtbYqSVptLZujZ40dQM0mIvOpFLpbD7NhTeuSxK97
e5aYL2swAa9iiOuXRGTeh9t79pm6HdmqMPjmCeEDa7v0XjTGRjxKcKZXBEzZ78qJXRiZNh0y225S
0sB7ZPqmLuZhQoKi7VPT2w242KwnocFqKv3qUNl8REnoAThXk5ftgaeNyQ6qjLYO6SQnokdcwStT
3uGFYVfDDh3o9ADjOlaovQjKoZQioKCCw+ZoIN9xasGlq+NquJrmcUFIVLJhmuQxHSe2y1vmKaKb
yIcXfooHiQ/se2kb8XuK1TM4SD/KPidgUbvEDy0qz5YFiUJM/71x3fJaqcrZjwLmaeRrlyI3sOzv
jc6TGypc1z6PM54TOH1l/82YqUESvBprU5T+xaPieuITleATh3MXEBBU7rhMprdUT9l1HXoC8qio
bewAlJB7Vu0FEwvVf08a9BlkkdfrKSKorohGhvU6QUp6zjuzdy9h5s4PHDZO/ogqLHj3EoOih4qI
F1B1c2opx17jyQoQ4XWeUitS3IwXUoj1NfE+4oemDVsI+pWmDutqAi54vhHZy/Kzs2p/KVFiKfYe
I0Hv2R6NhOBlSFTGTqObUnu7aHjMBtsBAdAVSCCuGjV1BxWUDqpZMzM35qBZj2ueFLttu2LbJkBX
LCf+hucgP1jEh6w6WWkMi7p60EMPj6pls+WMjvFgc5zlLHpqFAwEYSOXWdDzW1j8/Ttbdss9xKNV
3PqpgcSsZ7NxNAscXCqr59cuU7oC1zt4W7OyyuLQBJ0dPwhQXw7/bRA/1607i5WOcJii7LKO6Sjz
BCXAXHEcDcL81EGlblBbWN8A++a3cjLLnYUw/DkL8afc5lGXc6DI0AGL6AzFtyTLxwOqmNFa66GK
P10ED+sobkpva8yIpbAoZIN6BGXf/xhVLJGR5Xn9zWls3PFAdZAr49LVazaaZbeOx8DB/1aqfJtB
dKhWTk9e49aZg1vd9LPYkm8bAiDrFKeWbZgIFV3X5uJOg4OYhdjJ3M/WNsFEDylJ0mdpSHkIdR+R
s6axsppgNyvUgoyuOv0GZJZQjjAvca3aP02ey3NooE+iB3P6xrrpavdeY3baWG79UoaMoIPFMxot
7tEydoJzbDXwG8fW/hwXt2kIjmSNOwOPU19NG3uKv6WocFdBrb4c7KpdaBt7ExropgvCHPNZG8NL
dcLRfunSGNtrWXESs0FsfQafJZSoI+hquJwTapzqOPw01aIygWBmGS4otjCboL+FCC/m3YhKaCSC
2Pssfxp3pdmZz6QuGvOqwh+BiTjNvPGaJXfxGSDRZH/eU+oAi8y7DUrP8mJ3CRZiBPMIgRJjC1Qj
5rOS9WeWdAi8eSDaDd7PBHpRJra489R96hAL7vRBRvaQn35nPS9/eHHQvWWe1W7GeWo/DLwSa6a9
drwZBEqele0E7rVyS6Re/lCYW6J18E+Ln15qmEFYiewoxl4bEEtRghBbnNhwdnrQW4v0cpvzgQk3
eUXnSFLvYu/um3A8VrFhXdNpouPIRgufR2lqi/1xlCZHf7baL6LDJTZtQB8r26uyY563PshTenq1
s8afGSRkzK/movGvhrnyL6KTbDE7U0cfedVaJ6dpDCBgiGFYly52sc7HUs8Itks2E1ovKKooqjgt
UL6oPbionGRnoalDQ7aa+3wicn6T8i5fmY0HREvDFHJXcnRPaY4+khWsNxDhIdtniihGCuQ7y+9A
yZpXDS/qlOWw2DaF9HB2cCmNUCJ8Nu8ZvmwD5YYTQH0mvfFGK5OEUct1OtJSjWjemGnXuJc+jPOj
05geXSKH3W4YmuX2Q8aYca3+HGGwNb9yMh7T9eh73iaHfno3+HP5zAhNAfH14hIrgFKvyVDr5FAQ
bX9HvxqWtNuSHHkYRxQFcQkGDrd6AOIpaRu9tohof2e1VN/JKnfvg7ZRSKWl2zWrsJ8trJ+aEY/R
OyytU4v0rF3fJpvGW8xrXYRA06AwvYNkMJx1wNuzDiJSaFYc484zETkzZyR5axX6RAynWy/CzfoS
Okn5xaJCxkQ/TxwX4bBUR0lENsQ+0F32TqEAwa0fkap6VdWKVVl304zFxg/zbZrHDCIA6MgR+4Y9
dRuio7rnNLBNGlfu6BtdQqoodN9veQSar1w75v2Q9lG7MSs/u4vmEZY1E6NnCf0R8orvf2mrF08T
8W1n5nfG2ySIjlsHdTLfDWWi3zh/KRfsusODDNQ32aOdQSo05MI7iiKcXsp4QqOmuWPAkojFZpXa
Wc4hIBLS1LpYYdD0LaDOEJyqjEpZpPZRGEBuVi3ihYboLlSeruqZfpd9ZB2xmWCKBQznINKLfqqC
o6ie9oEVhfEJR2R6drTNskXbZstUKclqY4Nj3v/RF33+vW08r2Y1pwu5bemlnm1yr/AJR8PYmDgo
y9jAn9xE9glxO0pdy0iqZOfMw9CDv4MmZryXTatISpKZVwKxwcp5jIpkRh4097Q7GyT7pfdag03w
7h2sQ+0eBLmsML6PpgMIKtDvDrSGdgoJuR+WULJuzPCLQD409iMgqKPF88QHc0Y6d4nQxSGas+ze
ukZ0TcFqlRiTyIl8FNw3M8kiU3CX+tQEt5k2yd1bpbNPpGBmu0awj/JBZ9vcC/VWChImrDVRsD2d
SobIf4JmHNV1fRXNJeVRVcba3kizyu3rLrGK4ORAb4huvEFpBNUxXJ9D0sbdBotjcYceujZQ3lOT
PE6ZkPPeryfH2hECGcVHmNpx8kpWZJMfEGFP065Kvan9ls+TeCejNXVX1aSd4FtKAEaApT+EJB7+
H/bOozd2Y13Xf8Xw4IwuBeaAe/cGTjc7KOewNCFaiTln/vr7UMndWrKWvds40OBwYNiWxFAsVn3h
DeC+HCh1yOFRnGuwE5zLRZf7U0nufcez3V4WbxW9Ac9RVAUC57mTyTYyDr11wPadt8vQlGrkaWKp
mMmI5C1TUaaWBXRLIwzUu3MvqeJ4t/f1QBzF7pDUSdTaDQ5T1WgNjFektIIyJGNAhvWRYFduqy/w
P7CcPSqiHWhGAPnIvCWO4ewled0jE+ZXMiJy7AwQ9wVBj8ofXUi4neVdHx9GYwsaWgDIfiBX4Eyy
vUTEl3IJKHCEeuAT6F2xSenlrtpVCWGO2LYHTatAPpn4ftnElx7c0eBO4htOT9266u1EzyAjeGiq
ktqVeoMiv2X9CAju1EnRV1Dh0fIzVIQ7/X5YSi4Y631PwKsBy2i6o5NBMKq5IRd4FQ1mIeyDcfth
YS9ERI5TxAnVUvZENJRvBaWzvAlg5ZOgdM+CJhdru/BDSJOANUDIDAryimGnZ+DkHHynZUCMuD+A
in4afGI9xOGxFqYl2ML8QJqvv+/dQlFAdEguAavYlHvIQtfnNVjwaa3DiiK97OPdBn1OFVcyDKjc
krUpscpw30WLTCZqofkFK73XsJUX3OauNMwaOyLRhHec6kVsQEwmr1n6ZQGmqITdfgXdyuV9mLC7
JhGAx+NeVyL50BKTxrX5a2Sd1KRBYTQPUkqGaex1yJwW4gi4TowH/MYog3a5XF6WAO/4vIIMWxFB
T5BOw/8v0nECMDL0UnGSGNCIjFytiJBL15RjjebGGVVpdeFnuIEHci8OaH8wHHqrF0CCuuri2dhJ
tVyRv08NiAftUO5mYgLntRTdq773q+seJk2wkAJJ3msUydit4eFI09oEFuSGjZFNQ0CG4tRIJTFG
8A+tRDvJAyE6suoaGsKgmDFEOx7sKndDa9/Uhz6ewNWltpTA+clt/AOx60EuIB91IcFsDn4gNnZb
I6dg4+mt/w9XN8cy6n2a9dCAvKr89/97Lavaq2q18R+IXKIseVo/Fv3ZI4T66s0TfvzNv/rD3x7/
Cuvs2TtGMb6sXdqrh2L12yp5wAnYRZ56uWoeI3+9kPnHWV5rmcqOrOAnI0l8sjq60nSsXluF8o6F
99JYQ9TQsgLR8l7MlHESpvJpQXvSJDrhFEDfapnijqjII7lNxCudFf9vYV8+dgo1S9QNQGMWqF1u
RPxQyQzoCnbYW2KYQr8uACsAa2AulTKVf3WxVuP9pEko/QRREwm2KKpwQQmozceqKUppWZppmLPA
IZk3BtJQcb4sQ2OepBrxf/4jFjXEia8tZS4Yw7EbI6nrKTfRqGfvd/sduis66sO/uCtGcrN3Od6V
IlNV1vgXXf/QT3SQyLL0OHdmGXF9Fea7EYv8tEXyb1TsHAAXG0I81emDmPTfLPLA3kE+26G/r0GM
lbPTr29Ifh7zjW6qCDNaAd6k6LyTnzqckL8ywRJdBJaG2lvIAWSQRFPPoCY6x53niZNME6LjLGro
uHX6sOenpO6AX+pJEDbqLroLt0KRaKdOJUX7Ct//vqqiBmck84wmna0k7S06nhHOnU1Vse0lh3pD
R65FC62BlMQ+S3HU0oWZUqJT5lnohGGYnA42e+AUEaVDkXDMIqTKVGzhIkTVwnpee/6eLpy1MkYW
QKhlV2XRgSVlAsxh02lrC1cEMNc6Wi5gH0pdXlKpnuTFDaK6yLqBbG7uhGQfLRxMElplL+snkawu
Q+uqqZvrpg4RMutLb5p1xq5aXTltvUunaxoh2KkUFaKEwFsqFx7OHrpvR4h9TWHioYrXz2J2eg1R
1pC2k+VEBziKnsdNsgewcd5RHYQRBiA0rijbmv1caKFqywY9PmsqwKKo1eKw8fR5qVBJQDRG5ZpR
C0Sfji/1xVK71k1rL8D+0UjCXQk0VB3Bx/GbuVtF00BLl0XZTt2oZHi4jAXNPG/P0kI75X1OAkFZ
1pUOCLxtbEPrJnJQ2FJ+5xnHqAsdJKR1vm9OkcmYiKK1l6l8mY05Qzt9KvjnIf1LoTjq8X9B7GPV
BM5MVe/yLr0ty/sE9VbXBJrtWsclFglWf4Ka2tKkkhebxtyPuylWc/WRaGnZuV85t64RC4fsUyo8
nfBYyIL2DFY49RGXqSVXjnXixGp67+I8D8oX+e9p3JANT7okeiwhVp7KgwtiW0HsjSrN+NHQqvZH
uKzRqueGVMuXOhRSggeXrKNJKM4iAbtoWwMZE+AD7lWcheimU0KDNJUMSFWGEsxIR6vjc8gJ9Zwg
C3lHtFCUSdKOFEgkersVUXC0pKCLFVKXI/DrNZl/oNTs3UWpnxZDY5xVcpzPn7/T/+3u/aK792qw
xuL+5w2+i8LP6mIDP/PHn73sipbMBifrEnHdyM9ea/FZ0o6kiZYMSZqfg85mRX5t8cnqDou0DuSG
PzF1ZQQwvm2L7KVYGgLFwuqBWBFcyFug8Lo3EWP8qXMgALLNbYFgU9FVhRMCa2Ff+AihyZIQx3Yw
cksVNfJpHUJDEVpzGTfA1yWruzF1a5QL8SKgZyFW1mn1iND1dWCaN7ERiWdOPlYQ8/ah6n1jElZx
Pas6HX0sQcKWtsqTc3CV5b7RoGqdmqzFQwPUAJmBUx1TXLuFao0KJFgE1OCPjCxEtczvvVmfajcQ
PvK5XvdnqSo+xll0IvVIGhGzohVuBWQHofCgusoRyS9OP6mQ3yLgjb+z3nTLCjw2xDDF4apuc+uX
0VKAfV1EwRjgtwTfsLrQAnZQTZI1YSaCR5kg5JYg6Gwo+xV4j71MyCA6k0Chr2SocUuhu79yLPdC
9MNV6xU08CuMCxrKGodQjbUZXDqAMCndIK/u2aVktT6LexKPIlQPMkAbu3Ko1fPB6VMQOxbFrlzy
KwupVow2J4Em1U/08Y7GdHsmFYpxSmeY9SzzUD8pw0VfavE0QRDn0CD8R4y6dOhmusJSV1EFQgMp
A96fyzRf0GsAHp/tYbis31V6f1uQHpFODzm0Y7qhshXxb7QP72rdEg4dHZK4hYwrGWIb2NQJVIQQ
QbUjRPsYSDjcCFZuHBciHsitizon7QJ5Qh/CnCK7qM5CDz3G1qI3kMedfIabzAN8Bh9OcZcft1Ed
3ihpf0NR0KPmTiaPeiRmvNgi4/Jbs8PAXhpoVwLxiJ6QkQmXRmrdWlUU2jqGwpOhinpv3koGtP1Y
3IOIwQSAxLMUs8Lb943owtf1CwN7e0TNUMWI3c6/QBG7tEMD77WSBghMZZyS2gplDAmOz3TA8Bqd
D48WQ6ZeGgobiuEK2mEd5NfMV+uxG02XYLfHR4OM83tcoU7QZOUFTL4LNLhmegqRBBNmBF6B8zRi
Y9EzRRMb8a8fUdKJy6AqzyQt62ZhRTUOdko5R2GjuhLHMremm2ewiS+GLjhJFLrkhM0QezwVomRD
Dj9BhNxadF3pOoeBIufFIh4qdTdxfB/0dF9kJ6re0YrQBMH2ijBCP0+OZqnqtruxLxE+MgeP3aps
9pA09pfuyNWIPI/lzCoXQ5UhLhJgaGJGhbJPkBqclYFqLuQMDVyQNVeSW3bnMdqGey3x/lKqEDav
VP1SEhEZCP0mvooCStu8KtwqtB7l6jCoQM3UgvOjSLORNSbnGBaU7t7QtzqlZuQ2KUnR/rZrp3ik
DA9kDTOtid4N1hHKnt0pPVvLzsBGzboWwf6q1KmkmcqxWDhIIzvaMNGt1j9tpcib9JlZH4vBEIMp
1od76o9LPLpHpzcjXUIxgueNp9IpXQg6WwLyDL3XpXBprGwqlo4xbXQXyeuqxRlVz0x/KXtaQuUp
Ik7rUQWzrVaor/vS0i/ROzGWOcJ819B7nKlAi59yvBgsUI3wdgMj7/dzGpWXlp/Bjklpv9JdGOSz
CKrkkRUXVKWtKLgmnL+mH1vNU71HrN1NllnZnWRVIz82mYRMf6sjxeqXJdzjRgfm1qGjDOttYoBv
uPNhPD029CGPDTggeyg3t0t0LujEOJk2FYwonEuDe22qUXYkFOa+I8SyTWxSuaJFASgWwVvQI4Cl
RFvYkflyfSWw45FmnTWesU+RMzhpByc7cKQqOPZIoab0cg/oSDaLGK/16wRwGw2TuDgCt1cjQgdO
ARo8vQI6dtMmGILLBpV23CL74czxENfSYNzLJsy3tG+JyYP6lH1IwP7NyeeaqLl3eKtR8YmQ4AG2
PhsUyoypnFTHuGtrtomxHfG7WVOO94FtACQnXEtPtUAchRTAkheSIUw1w5AnSmc6dj9IvcHctaRd
QRNquxJyjWobAr1iERYHnVCNeFC00Zw4AvFmKKzCvvYITjSxLT2SaGpZpzFtcV82e1pm+IeoFohv
aK7KLGwCWt41HllNTdc3dkIqVolzJaopu+J4D0BilJnrt9Y0rSwZIzK+ZrS8dPong3UYhp4cTEGE
qCNKzG3vBLQmyEKTtriQM/NJg+lK7XOMIZcm2IwZGfQxggQW4MBQEezARKVDbmmxN2YoTDQhgKct
ZYeGqAfoU5v6DAM2OvaDdwUmZkERK7Lp2xW4pgjWjwEn73luZQ9px4TSy+iiyTGjDxA9tZNIPBqa
4RDD+R5RBj24LPGR360FwZoW45smGnXmCtoZiHCw9FRW8pDIwx1CcLeNITsMKhJ0s4guEKR+YCda
mPh7neOe+F5eHJqiCz1YkU99iWpu7zQQ1HCvoZJVUv8b0FtVA0NZlk1YXFD5quyhdPFhQclrqXTp
ShRYhahVQph1Znql3fVkxdQOH/Cq1LA2weXIV7T/pT/9tZrQCMb+KtY9WIUoET20j4/ZRhXo5e9e
S0DqDmwWEbocZCoKDRbQtPcSkDhip8fA9U2o6I3/JO0YIiUg4G+AyC3Abu/BLug4ImeZn1gj2I6i
0t8JdqkYrZdARt4gJEiEsiQdCLcoWSNtaA0urqEY4xVKotp6G+9ZMd2O1owO3Li4rSjkT7A3swHm
jKzZeuHQh+DjFq8gP4sHadnggB78qDOQVMXQQzVp6iUsmpOAwuuUp/BtADI49WSlOi206KYCAD0B
E3LTarRemn5PAc43SWrqLACyp3IbHK+9jU/KTpsVrueHQ2GHjAKpJZKJEZm4/nCAa7wKgyTV7jB5
kAgzQ+cpIVKgLjb9e1dSeZNEKBI1rpey3uaVXIHFt4lj1S6lFER2MgWyeoBZDp051/76UqM/3WbV
StVhQRHn6tQH1ef64PpTobnaxggiCrQSmnuDRj8+h8l11YPPKljsnQanhEhvAE3lemYbTQ3UT4cj
aeAIvHCktloOdbZQfeMHv3WRJPGhoMmDrWnFjSu0+6lurGTPVrVMtzU9vSu6uJ9miofdBFWJHjv7
CUjxdu4oIiZadbmrUOUHfRB2M1X0W9tz+pXeDD/y3L9VkPrAdIDa3tdjII1vbqNORoZIeYz9Qkdr
F0zm5njTCfGaXhEsOzXNhQeAT4ohyGdeNc9SZ2GlN3R9VwLBjOyhnOFTtFCb+CECev/1jTxfaPNG
DElSZIXyqSpjv/PhRoiikDVwNRb8CgSolLNpNIJxY7plYaPJd0+kv0+PcuJH0X5RDxep1p8CzjIW
CnZvaGTJp0pdnAedb3davlBdYzUE7m3cS3NSjrNf3OxH/gTcYJNFSKWEjCoES8jmqCVkqAIBINZ7
4oDNGooJwOAvkMM6zwX9EPnti7JGJMXSl0OnL/xcvBK8DkMRAlUPAnExBDZ+ohMDSfDpAL7fI8do
s0L9BdHjp7c7cpipg+K7RoVcY6XbvE/NzQ3d9w3BbvzoPDODfN5iljvJ2w4Z63q/dEoEroJWnKhQ
GrFfGW5ppZ73MbBX2ltfD9rHyvWHezE/VMlFHfY2EuWO7RCbdxlyDpYEOp1gyJTh5f3qcs9r0vqE
Gq9HhR/MMm8K0uaHCWVgXGBC2bZspaLpWLtZCqSssOu4ZVao51jryXOzj1PUjAU84UbPMlS9d1XR
uzV6BTxc4JQzF6UgoC7JjVMjkImgXByUF4MfhfvQCaNp7Vj4ZWv+KSoOBIYBmjfKcGBWpboMdIfU
XgJ+XDTypJdTaUbJbt+0rACUpRZTZMxHx3AXhGlEEc4qkWg3UelPtXyYkBwHE7lwlVmF8+rXL2Jz
MYfqPQ4Mwq46e5VkwDXanBTouEclKCCspAYVspE7D7KjLjDx6Tn8+kIjF2xjcQF9TgmITdGEjwXT
6MO2oWEbKScO37QSGPt+Ez4mGux+cnUMeCwFo5XSuw66FhLnsFtRi0FC+odjxiU9b+e2cMxpopUP
rjF6AYfLIpIvqgpFvjRafH2f6s9Tc/M+iSzWNwIoEoYrZ3mIS4Z+0EvtnIZKMKU+fOOwQYOpbBrb
yxr0XgQPCk6XHBZd1k/NDCni0cUb7XgBEHQpzLoOXR4l8JtDxBtiTAPacKnRW0SAWVf3BhS4r2qE
R0aC41GTtg0cjLpEErdBKmbERiQWF9bFBt3aoUeIFCscSmY90t+5HyMfUdWLRE2vwcWu8A2mEYw4
922v1VcyBk1oQHjNU5w10ZQwGehynbv7iZ4O89CLrr4es58nEdEOrHNCK4l/ah++5pBovca0yLJd
zTmqsPPUqoaI2VgARZh/fSnps2uN1U00hiD20crbfD1dIOZ1qaSW3ciDsleDth78TNnPCrraXov2
VpSTnyf9Yek+uYbfAvQts4kMIW3SVhRYhh6nICXQihOEY39xcx87X0xxeox8tZRT+Zo+hn2U/CSg
XWS7QRzt9e7c0IT9Ib/8xQh8jFS4iokiBczzsZgrGx9GoJBDkJB65M4CpKLNzuiWPRwzG4nhxeB7
8H/K+gweVLaKcu0S1POpViqzQARraKhJPcuHOKNL5CckUt2JWWjeAe5v4aTAG+kXAcVnd6qbKpsi
0wK81YfFBbwM6poapDwTCHIX+DE0+XiieRnuIig24R1hzEXR2Tfl6hf7C5H85mJjmEQxGBgbuDmh
hfBhsWkgRwypmyLvlhl0toCxWMhtWghpJDIFMfTe4/wXl5Q+uyYKGrKuwrJhgfvwXixUiVQj1Czb
yp1FLI8qz37W0WGCkCj7hPYxqg9hc5l7Kn5e+koeZECzwl1FQ3/qAQY9MrsE6wMFM1dj6gcXX88b
9acFGGUs4jsCXPrTWMeM97+WlHRCLgH9qQQ07GrbD4qFozmwWPlc8KDCxjMcon2VSdR28lOgYRc5
6LdY5HTzSqfalg8IOesq5YHmKYCJEnci+o4p5imhf9Lq4SLzWrYqtNKtLL3X2W9nBqYbjStYuyk/
HjK13QswxZrEXYkyT53PQ6187GPxou7VH1Lp2rS85k0RYtqKRl+jFOEv3pCxmZax2dH/IG1BXUXj
20EGY3MEEt+vyDY8wECNcYFX+im0kCVSYgJtL8QJo1FoDWOVw6xzwc84/J9UG0Wvo3JWueVZVbRn
KhJZU1GQzSkyTtNOLtjgDQxUYvHGyLGtiq2ypbxfHLglrWB4gr2dY69ctLo0wcbkwHAxlQI1tjI1
BG501zxvFOuHJPuH4H9s7Dh2i4DdIKB/0Yp4jQxIH+KZkaEtmx8VtW833CiIluMo6g66IDgIMQSi
S6etaD3bgqK4Y7lnUVX6YSqECxTN8KG2QgOYHtUZNUHor1MQkRSwvBPBHE2quLN7KezmHoh/pdMx
H0VlGuzzfVu4x2l0YwzWzK8ev56MP22yAC2wWYN1TL9Koea1+SZqPXESZBmJx+RpPiw1YzkKh1K5
xej4+Ur/dFdx8ZgereLH8hk1846iecHNvP/n9wDV0OABY4J6sjyqdpCtjvP4z1uHn+NrfvtvADf2
Kl4lz9Ab26/Xay2fXuIP8M1YImFJ1zRxtEJ/r7ygIQM6WdRA3yi0+dbbjCLKM+iRA8wRue2xvPLe
ZgR9g+YD5+NxxlP+rTajpIyr7HqkryHGohLgK5KuypphfVjlckqqgYtS8cxpL+s+PcTAYe7OPWUK
etJ3pmYw9TWMWs+USwrBVo0J92WZ+zTvr52u4ssUpiY8DjGMby2nsUNviZwjUm9zwywWTYZyYRnv
euZd36lEgbQaa/+6bm9lv5oJfYGx9XBODjpp5f4Ytb25IuxRd0UfP1o6+kUjH7kPXkISoVHGABbY
okuCN7z+RDkVvBoCWwK1WR315QqKmCgdNXFiQ/qfAhRcxHoIORc1nU6lNyAsKMriU0bPBMZUdNR5
t4lF7yJp70Qrobwqnsb5AArRBRmrKX02Q213qib3VXSso602qZsQX3kEXygU07PJWecmrSGfSEFw
7kbDrqIUOH6NpLV4LxTJb/T4QOkkXJGz7LisWZ1zxP6p4M4Ajp5EKOV3GWqmAkR+sMYJPtXqDzHA
3kuVZxRPZint3cBBeqREGYcOcEHPJNALOwrLQ8WvTipdOZIc5T409JMu5V7bHhpVJslXnd9f4h42
kkLwfkLzMCDFmHg6VRC94ayu55+4cQYGnryJjMI/ygGIBN0vMhgqEB/nFt8dpg9I/pDBkDl9mFth
I5Y4+kGY74b4sqiEdKqq5QnI36XX6pCzxdyODB0DkmQRZcda3MGGUvermP22F+GaxuXIPHGsXR2f
t1DASKlu50UQOmDBlROlSeddp50rqoY+JObPueIjUrov1uqiyJJ9qZ9LgjlLYAVm/nCqITNuGu2s
kKwjMLlAh/0ntdDOtPCHwDCPOaoPc9INsL+SUGID0pO3SCME5QEO5bbc0RouhGU2iCeFVswbRT3p
RetAV0H701O2ungBS+giyDAvlPTFgISNdKtrDYLJ9R5Sq0foYicTIXVz7CSwQLKYlSE7OKnRgUnn
OB9pvJAbY/MurnqkAMWlO5qL1AIgqLAeDgbUB0xoX32mzVP6ujEnBOvrlxNB6vdYLq5l2T0Kkgu5
KA4L5HJKqb1Iulswq90+HUQMTZBiQ8kUhp3gRTdCoMy8TFrgMR1MWuhEkm6xpxQPUDUh9Mf9MX6e
GLjD77IxE6z38xbxGH24XVtdT16Wmt+SOh6NRqryX7/LY4K4sQIxS6iuwIsGNyGiY7q5tw2piIdx
m9BJSMNHlwafw/A5hXSbQ5IaIIZKRnGG/urRUDfHVLR2g7Y78n2kBcMyn1e5cUAQGaCimOGFYB17
+HgXfnWGFA9KhFV4EpDXZVryi9kND/zDfeus3MxvFnA2mBEdvHnf5SgK2kg0qHOjAJIvK7CruGEt
nXY1xnkFQCwn8sxFxbqYufpSiFmkcgnTUlBfWbLIPewsDQGzpCJvhylWPcxZF58I2V8adUDzSo9w
amrOWVgXStSd+EF9ngnS5aAQNxXyA3Kc5zGtK0cxMfymi4mqD1b3KJams44i28Rv5Cex9uhMV5Vw
oKBRyGTMEDHI2jOvaU5as97PdNDyvp4AWoKtSfXjNjcGCaXl5gKjueMmwhG01rKnRAi8maZkF7AN
nixPiaamrz/pQnSOKuRNPPiLAp3cuSY9ZRH2PZ1Lg5M7cHOsTUCEoItUedpVG0sLxYRiaxR3rSeA
oodQFrczSmkuvEgRtzWUOa4TsnNAAEBfulmsVYei4J+UFbtHJsp03aylICUIldX1dVBUl7mIOU+i
3gxhfuniXlXLyWA3UF4HoSJ1zVFnEZcagBfNa5ciMtJJFdw7YnZOYX6vlhVbJ7EoAnR0A/PETcTd
NGtPWtXE78s8jyW5mdQxptaiNcObYerjseF6UHWk4ECUolnbtOwy/jW+CMsGEX9QBVOtPxTTg8rB
wKzX5hXcPMhFaHXcBMM50tBYO5u2V+9byGsFiXMNSixY9IbrTwNHmucJjtXhMPPaJJ4USvUUwi3p
Kv2kFlU7LwKkhgHlWSX+WPicP6tZ5KQaBn6vsXGaukpBwSO3k6JtyS2aE18L7vOI0rsgP9F4xSfH
ulbpgThCineoMIcOCmI9dQ4SPkMADulJlYdLedDmQZqdx61+BisOWwPakgN4uhzd8SncGv6+wgWr
npdBazsIZrIz3VCzoUPYLWEdWhg8+sBUq/hS8ZIbWCcHXaFcRZWJWLR+ow35RYfICOLi9W7uGE+D
rOw7tafP2pKOayS5+xhuQlEFMGQXronHgTockMpPkIc9xligWBioYaslnATE/M9SpV+FuYdATV3d
iBE8ACL4dOoDOizU6hJG+15jkEgroj8Twt1Q1q5QLgI+IXWU54MLqdRvarneF7vuLgb8MMFAwcax
YCm0SGaK4gmwJEySnKu4Qu0Ra75Ctc70WkB5/AfeikCo6qnlYI3b+KfgeWY9s10NMlgMFDAZsa6z
zrteuYbQB2Vp2EUd4IxktgnNJ2sQbzsEcly5mwMzug/AWPoxPFhX084c6zE22DKsmSrgyn2USUeQ
ApL6LGh8TN5iu1ZAsSgk6ZBrA/OSbBGzpmCaDhXGA8qkyTpbDh6xiF0k8GPD8sawLjCXB8qgTpTo
yfI9W5J/1O654cYL3URfVz0dZXbdEpBoLTNdhMNAPOtIzifecCA60cTo1UnFHuXr6m5hzDUV3hhq
LFYAIUc/ltp7AJ3T2FBuqhqj657vOpRvTAvx3BZ37lMRK1LEy71reIkhyhGa7fp3Lapscf3UBek0
zqy7TlGg6jaw4zKYvwWa5b700LSolNeWF6MdYdk98KGJZrW23Oc0wFNzN/BI3ITGApfixld+L7iz
Tu7VB6FAst8UTDsl15236bCvFckFjg2GPQTSBZziHymOrmmIrSDAn8GpwE5kBTY9IId2UUGPZklk
UgDSk9pu2uQ+rYeFORhL5FwmOpzFqWgSTmE9cC6oAN0KMZsh8DJ2B1YV0jW1VOzqrQPbAor7oBt3
0Kf2rNZ7NPv6wkoy9KMCeRkEPf68JaGJ5cADcgwgFaPRU9BUF4j3E9rFMwL1gzRTnlBomwbSwq0w
0sZLE+GAQwiBrL7qoZdrR31fLSAZybaK5s28UHuIvq0m2Ng4+JAzCmFa4jo4i0Khn/wfb8BP06gJ
0zINyWR5hICZ9YUvxjdYWqIqm3qwCEvnTPGkPcbGnznk6RM0+zHmNowK2DEgFFEwuUisn/9T6eiY
0f6HmeZrMvwpf+MdpDn+9DlmuUh/Inn8pV96Q3t+fqINQggTJqlGeokLVH49sXyOqTdy1edbeiaj
fHWGaAVnpX54JNwC5qrJpInaWG4ej99/i9LEff2xYe3AYYUQgRXR80H9mOutjdCfjcHXj/czU+bn
82w8wOoh9hPbB8bi31frQyDDWlmLKN9H8+cx+HCKtTHQGYMRwiCNtebx2BgDkMAmZWEYKK9DRKT3
vcaArj63/FfmwZ+OgaTtUNfVGAHxZQg2x4B5gJogBRJETZ+PbzcGMlH2y029gKj/o4kg7mioEY7V
5s8GwVR3aJ8zU9Czez4olnyviTDW/+gNbDsX5J2xuQvUhlxsbTEYPwSqTrTn/5gj3+v5FWvUQN3q
Q5C1HXS9TDphystLphq4NgYmPx4VJFXr5ULfaCWUwGmBkKKKst0AGDt8SayGGmKf48GDrg2Ape9I
KFEbjMLL8e12BDrvwBpUcettQQLFRr/NotL0fHyYCTKV1rFfOA7QN/sMAN+9rE1brIXKDksd9WeD
cVx7/6axQ7NUR9z09f1/u0WQrwD+29arIHJ9qOASGCCf98nrN1B/N0VUOymKPx+sld9rFryOA3Wn
7dYDcweiEUwjQC2fjYOBqqFGL1CjIT0e3249GJWRZWXrfYFN0WLeg0N4PTY+C0Ni1cRsgpbo+4+/
2XQASvHybrZYFKwdCYk0rBI2H54AGrY39gnfNUvAelne9uElpD3ZCkZ49KcfwrgxmiNT+3UCfL+F
EfeIbVcDRYLGiOMc3MdPB8EYtQRwWoFf9Hx8u9XgZVVUtp0Msr4j6lA/aY2+f+9ru6RFqkBP2WCL
eDlegpHvFC2S8G+bKCjKDvrtFl3mTwfB0MZQUR/BkC9j9P0mw2uouG32LI+a+oCVLCgSzwdB+Nps
IGnQ0GkFo/FaYPh+sQLf7LbxsqTuGJhWyxi3vMz5zXiZgElispBXfdcyyqsl0FbRkiTtmCChdAKO
TwfB2gEsNgI+XteFF6zJd1oXRrzdliEj9kdg4sdaxOfrgo7FOfuxil/58/HtEigJTtW2nwNrAlR/
8gPcIJ6PD58DHCkT1hTUn5cl49tV1N7y6G0LCqPuOV8DufRraLy5OFJalEVNYe18GQfr+8VNzwnl
SETZamlAHAJrMarpa+WztU3CIuGm8ITC9VuG8T0TypHqtd04sBuSVkvA2l7f+MZmibyG/IyohY74
cnzDcRApDWwdQio7o7EcgM3ND+K5zKqLo1jIy/N/u5WBHFfcOnYE3qjinAdBdOP1EzSyL4DIB8z6
fHy7pyeDGF//1suBAohz1JEZP6j1dQBaLe5MZFCvEcS3Ww/H8GXb10/+pME7QUbsj9VubRAwqcK8
TEJxDnzgeHy7QSCY119u6j8vpxAsUrGnzD5ie9ef3iRAMkS2xZdJ9q3CQ/jhMjH8lpuAZOwQFqGU
NPIm1h/d2gHkNxbdXxc/fvy96mhs4SPTfbstUH+pooDWfzk2Y0OTPqQOcRr9xL+9Bv6FufIOT0Bx
Pnp4Ri/4j+WaguUvf+Gtuf/zCV6b9rsP//p9BCds/OIo3PVy6j+UDf690ZF+Bhas/fANaPB8ndc/
f33Any+9ca23p3r7n0v/sVgV90gkPgttvt7myFH41+9g9z00M0+K1cNj6a2DC14a63/c0L9+37jd
tVnw5fnLchWvn/YFs7DtaSe+tyrWT/vS/dz2tMtV0a+S1fqJoQWMpeOtz+zHq3tvFX060i+1yW0v
sbeK4/q3/1rF2f/9bX9VYom6MUIUH8ai17ZX2V8VCfCfcHOQXkooW5+beRp9OPFzRr7tiX+hA/Ln
+rPvK91Xc/xw9eD1n39DL7n0trd//OAjY/L27sb15RXxse2Jv7aH3nJYTuokWN1t3PVL7LztXX9p
UbblTZ/7YehvLFiA78dQZNubvljFfoQu8UP9dq7xPb5GUtue/LKqkDv+ZBF/3bC3Pf/1Y1n9NnnE
RjHauPuXXvu2Zz9csZizYFWbqpSvfattz76oA85erd/3e1d063P/mQ/tlrOQXfmdT3fk36d3vN3d
MkLZutx8jlfI07bP8d9Y0vz59vSOrdn2Mof+kKLdvv4IrwnlP7DDfq1ruuUL+Zz5+NODUNZ5+3+f
KrX+pe1k1C4fX/XbmZ7jyZcy3D8wTIerZNR//eTk/8Aid/joEuOs+o296rXrSKa/7fyxHyPPfzvN
H8My0tO3PvX79/aBv/py96q0/SWmmGpijr4qNsPsd8TOto+A0+6qqvzypyv8gQnb9hLP+8wqHB/k
bTyeX8PrFUgNt73CHlvBn57/H5hCF498Wu7HGJ9u9mtiv+39H6weGJ+3cRgHBykwmMpABgEHjJRl
lMvffvyfrxGfr0f/CRP7y4Xxs3zzHQH/cxb6hmz/7M82U+zxN+6jx1Xx7/8PAAD//w==</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4.xml"/><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microsoft.com/office/2014/relationships/chartEx" Target="../charts/chartEx1.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144780</xdr:colOff>
      <xdr:row>6</xdr:row>
      <xdr:rowOff>87630</xdr:rowOff>
    </xdr:from>
    <xdr:to>
      <xdr:col>10</xdr:col>
      <xdr:colOff>449580</xdr:colOff>
      <xdr:row>21</xdr:row>
      <xdr:rowOff>87630</xdr:rowOff>
    </xdr:to>
    <xdr:graphicFrame macro="">
      <xdr:nvGraphicFramePr>
        <xdr:cNvPr id="2" name="Chart 1">
          <a:extLst>
            <a:ext uri="{FF2B5EF4-FFF2-40B4-BE49-F238E27FC236}">
              <a16:creationId xmlns:a16="http://schemas.microsoft.com/office/drawing/2014/main" id="{A32F0465-7B97-FBFD-53B8-CA3AC3A16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403860</xdr:colOff>
      <xdr:row>3</xdr:row>
      <xdr:rowOff>76200</xdr:rowOff>
    </xdr:from>
    <xdr:to>
      <xdr:col>14</xdr:col>
      <xdr:colOff>403860</xdr:colOff>
      <xdr:row>16</xdr:row>
      <xdr:rowOff>165735</xdr:rowOff>
    </xdr:to>
    <mc:AlternateContent xmlns:mc="http://schemas.openxmlformats.org/markup-compatibility/2006" xmlns:a14="http://schemas.microsoft.com/office/drawing/2010/main">
      <mc:Choice Requires="a14">
        <xdr:graphicFrame macro="">
          <xdr:nvGraphicFramePr>
            <xdr:cNvPr id="3" name="city 3">
              <a:extLst>
                <a:ext uri="{FF2B5EF4-FFF2-40B4-BE49-F238E27FC236}">
                  <a16:creationId xmlns:a16="http://schemas.microsoft.com/office/drawing/2014/main" id="{D1E568B2-7963-1DC4-FBCD-DD1BC1A944AF}"/>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mlns="">
        <xdr:sp macro="" textlink="">
          <xdr:nvSpPr>
            <xdr:cNvPr id="0" name=""/>
            <xdr:cNvSpPr>
              <a:spLocks noTextEdit="1"/>
            </xdr:cNvSpPr>
          </xdr:nvSpPr>
          <xdr:spPr>
            <a:xfrm>
              <a:off x="8267700" y="624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9922</xdr:colOff>
      <xdr:row>0</xdr:row>
      <xdr:rowOff>0</xdr:rowOff>
    </xdr:from>
    <xdr:to>
      <xdr:col>33</xdr:col>
      <xdr:colOff>30741</xdr:colOff>
      <xdr:row>57</xdr:row>
      <xdr:rowOff>83278</xdr:rowOff>
    </xdr:to>
    <xdr:sp macro="" textlink="">
      <xdr:nvSpPr>
        <xdr:cNvPr id="2" name="Rectangle 1">
          <a:extLst>
            <a:ext uri="{FF2B5EF4-FFF2-40B4-BE49-F238E27FC236}">
              <a16:creationId xmlns:a16="http://schemas.microsoft.com/office/drawing/2014/main" id="{A13DF8AE-CD95-196E-DC6A-D7E56251917A}"/>
            </a:ext>
          </a:extLst>
        </xdr:cNvPr>
        <xdr:cNvSpPr/>
      </xdr:nvSpPr>
      <xdr:spPr>
        <a:xfrm>
          <a:off x="9922" y="0"/>
          <a:ext cx="19993553" cy="10828669"/>
        </a:xfrm>
        <a:prstGeom prst="rect">
          <a:avLst/>
        </a:prstGeom>
        <a:gradFill flip="none" rotWithShape="1">
          <a:gsLst>
            <a:gs pos="34000">
              <a:schemeClr val="tx1"/>
            </a:gs>
            <a:gs pos="75514">
              <a:srgbClr val="002060"/>
            </a:gs>
            <a:gs pos="100000">
              <a:schemeClr val="tx1"/>
            </a:gs>
          </a:gsLst>
          <a:lin ang="2700000" scaled="0"/>
          <a:tileRect/>
        </a:gra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121920</xdr:colOff>
      <xdr:row>8</xdr:row>
      <xdr:rowOff>129540</xdr:rowOff>
    </xdr:from>
    <xdr:to>
      <xdr:col>2</xdr:col>
      <xdr:colOff>594360</xdr:colOff>
      <xdr:row>14</xdr:row>
      <xdr:rowOff>137160</xdr:rowOff>
    </xdr:to>
    <xdr:sp macro="" textlink="">
      <xdr:nvSpPr>
        <xdr:cNvPr id="17" name="Rectangle: Rounded Corners 16">
          <a:extLst>
            <a:ext uri="{FF2B5EF4-FFF2-40B4-BE49-F238E27FC236}">
              <a16:creationId xmlns:a16="http://schemas.microsoft.com/office/drawing/2014/main" id="{862E6118-E072-42DC-860D-9C1F04D76FA0}"/>
            </a:ext>
          </a:extLst>
        </xdr:cNvPr>
        <xdr:cNvSpPr/>
      </xdr:nvSpPr>
      <xdr:spPr>
        <a:xfrm>
          <a:off x="121920" y="1592580"/>
          <a:ext cx="1691640" cy="1104900"/>
        </a:xfrm>
        <a:prstGeom prst="roundRect">
          <a:avLst>
            <a:gd name="adj" fmla="val 11232"/>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15</xdr:row>
      <xdr:rowOff>175260</xdr:rowOff>
    </xdr:from>
    <xdr:to>
      <xdr:col>2</xdr:col>
      <xdr:colOff>579120</xdr:colOff>
      <xdr:row>22</xdr:row>
      <xdr:rowOff>0</xdr:rowOff>
    </xdr:to>
    <xdr:sp macro="" textlink="">
      <xdr:nvSpPr>
        <xdr:cNvPr id="18" name="Rectangle: Rounded Corners 17">
          <a:extLst>
            <a:ext uri="{FF2B5EF4-FFF2-40B4-BE49-F238E27FC236}">
              <a16:creationId xmlns:a16="http://schemas.microsoft.com/office/drawing/2014/main" id="{C017D405-EF60-4CD6-BFEB-1E999724C1AD}"/>
            </a:ext>
          </a:extLst>
        </xdr:cNvPr>
        <xdr:cNvSpPr/>
      </xdr:nvSpPr>
      <xdr:spPr>
        <a:xfrm>
          <a:off x="106680" y="2918460"/>
          <a:ext cx="1691640" cy="1104900"/>
        </a:xfrm>
        <a:prstGeom prst="roundRect">
          <a:avLst>
            <a:gd name="adj" fmla="val 11232"/>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23</xdr:row>
      <xdr:rowOff>15240</xdr:rowOff>
    </xdr:from>
    <xdr:to>
      <xdr:col>2</xdr:col>
      <xdr:colOff>579120</xdr:colOff>
      <xdr:row>29</xdr:row>
      <xdr:rowOff>22860</xdr:rowOff>
    </xdr:to>
    <xdr:sp macro="" textlink="">
      <xdr:nvSpPr>
        <xdr:cNvPr id="19" name="Rectangle: Rounded Corners 18">
          <a:extLst>
            <a:ext uri="{FF2B5EF4-FFF2-40B4-BE49-F238E27FC236}">
              <a16:creationId xmlns:a16="http://schemas.microsoft.com/office/drawing/2014/main" id="{87AB6824-49E4-4E63-A3B2-8E301248D082}"/>
            </a:ext>
          </a:extLst>
        </xdr:cNvPr>
        <xdr:cNvSpPr/>
      </xdr:nvSpPr>
      <xdr:spPr>
        <a:xfrm>
          <a:off x="106680" y="4221480"/>
          <a:ext cx="1691640" cy="1104900"/>
        </a:xfrm>
        <a:prstGeom prst="roundRect">
          <a:avLst>
            <a:gd name="adj" fmla="val 11232"/>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121920</xdr:colOff>
      <xdr:row>30</xdr:row>
      <xdr:rowOff>45720</xdr:rowOff>
    </xdr:from>
    <xdr:to>
      <xdr:col>2</xdr:col>
      <xdr:colOff>594360</xdr:colOff>
      <xdr:row>36</xdr:row>
      <xdr:rowOff>53340</xdr:rowOff>
    </xdr:to>
    <xdr:sp macro="" textlink="">
      <xdr:nvSpPr>
        <xdr:cNvPr id="20" name="Rectangle: Rounded Corners 19">
          <a:extLst>
            <a:ext uri="{FF2B5EF4-FFF2-40B4-BE49-F238E27FC236}">
              <a16:creationId xmlns:a16="http://schemas.microsoft.com/office/drawing/2014/main" id="{9E473184-0D6A-41A5-9FAF-8C041EA24A00}"/>
            </a:ext>
          </a:extLst>
        </xdr:cNvPr>
        <xdr:cNvSpPr/>
      </xdr:nvSpPr>
      <xdr:spPr>
        <a:xfrm>
          <a:off x="121920" y="5532120"/>
          <a:ext cx="1691640" cy="1104900"/>
        </a:xfrm>
        <a:prstGeom prst="roundRect">
          <a:avLst>
            <a:gd name="adj" fmla="val 11232"/>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228203</xdr:colOff>
      <xdr:row>7</xdr:row>
      <xdr:rowOff>29767</xdr:rowOff>
    </xdr:from>
    <xdr:to>
      <xdr:col>17</xdr:col>
      <xdr:colOff>525860</xdr:colOff>
      <xdr:row>21</xdr:row>
      <xdr:rowOff>67894</xdr:rowOff>
    </xdr:to>
    <xdr:graphicFrame macro="">
      <xdr:nvGraphicFramePr>
        <xdr:cNvPr id="26" name="Chart 25">
          <a:extLst>
            <a:ext uri="{FF2B5EF4-FFF2-40B4-BE49-F238E27FC236}">
              <a16:creationId xmlns:a16="http://schemas.microsoft.com/office/drawing/2014/main" id="{2E682A6A-04DD-4CA3-B0D8-A52F9C5E1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21059</xdr:colOff>
      <xdr:row>7</xdr:row>
      <xdr:rowOff>30676</xdr:rowOff>
    </xdr:from>
    <xdr:to>
      <xdr:col>24</xdr:col>
      <xdr:colOff>435792</xdr:colOff>
      <xdr:row>21</xdr:row>
      <xdr:rowOff>76396</xdr:rowOff>
    </xdr:to>
    <xdr:graphicFrame macro="">
      <xdr:nvGraphicFramePr>
        <xdr:cNvPr id="28" name="Chart 27">
          <a:extLst>
            <a:ext uri="{FF2B5EF4-FFF2-40B4-BE49-F238E27FC236}">
              <a16:creationId xmlns:a16="http://schemas.microsoft.com/office/drawing/2014/main" id="{6C9D2BEF-123F-4814-8518-9D4199142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128984</xdr:colOff>
      <xdr:row>21</xdr:row>
      <xdr:rowOff>158749</xdr:rowOff>
    </xdr:from>
    <xdr:to>
      <xdr:col>23</xdr:col>
      <xdr:colOff>396875</xdr:colOff>
      <xdr:row>36</xdr:row>
      <xdr:rowOff>151735</xdr:rowOff>
    </xdr:to>
    <xdr:graphicFrame macro="">
      <xdr:nvGraphicFramePr>
        <xdr:cNvPr id="29" name="Chart 28">
          <a:extLst>
            <a:ext uri="{FF2B5EF4-FFF2-40B4-BE49-F238E27FC236}">
              <a16:creationId xmlns:a16="http://schemas.microsoft.com/office/drawing/2014/main" id="{A47D8B7F-5E41-4EF1-8946-0C670DC1A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436562</xdr:colOff>
      <xdr:row>21</xdr:row>
      <xdr:rowOff>158751</xdr:rowOff>
    </xdr:from>
    <xdr:to>
      <xdr:col>30</xdr:col>
      <xdr:colOff>338472</xdr:colOff>
      <xdr:row>36</xdr:row>
      <xdr:rowOff>144649</xdr:rowOff>
    </xdr:to>
    <xdr:graphicFrame macro="">
      <xdr:nvGraphicFramePr>
        <xdr:cNvPr id="30" name="Chart 29">
          <a:extLst>
            <a:ext uri="{FF2B5EF4-FFF2-40B4-BE49-F238E27FC236}">
              <a16:creationId xmlns:a16="http://schemas.microsoft.com/office/drawing/2014/main" id="{61C22709-C466-4FB9-827B-DE8B2CE62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496094</xdr:colOff>
      <xdr:row>0</xdr:row>
      <xdr:rowOff>45689</xdr:rowOff>
    </xdr:from>
    <xdr:to>
      <xdr:col>30</xdr:col>
      <xdr:colOff>329602</xdr:colOff>
      <xdr:row>21</xdr:row>
      <xdr:rowOff>89297</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8F380E22-6450-4F62-A360-E2BFAC903D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5126494" y="45689"/>
              <a:ext cx="3491108" cy="39107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595312</xdr:colOff>
      <xdr:row>21</xdr:row>
      <xdr:rowOff>148828</xdr:rowOff>
    </xdr:from>
    <xdr:to>
      <xdr:col>16</xdr:col>
      <xdr:colOff>89297</xdr:colOff>
      <xdr:row>36</xdr:row>
      <xdr:rowOff>144779</xdr:rowOff>
    </xdr:to>
    <xdr:graphicFrame macro="">
      <xdr:nvGraphicFramePr>
        <xdr:cNvPr id="34" name="Chart 33">
          <a:extLst>
            <a:ext uri="{FF2B5EF4-FFF2-40B4-BE49-F238E27FC236}">
              <a16:creationId xmlns:a16="http://schemas.microsoft.com/office/drawing/2014/main" id="{FB8A51B0-DDCC-404A-832D-1D7200A37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198120</xdr:colOff>
      <xdr:row>1</xdr:row>
      <xdr:rowOff>175260</xdr:rowOff>
    </xdr:from>
    <xdr:to>
      <xdr:col>2</xdr:col>
      <xdr:colOff>495300</xdr:colOff>
      <xdr:row>5</xdr:row>
      <xdr:rowOff>38100</xdr:rowOff>
    </xdr:to>
    <xdr:sp macro="" textlink="">
      <xdr:nvSpPr>
        <xdr:cNvPr id="35" name="TextBox 34">
          <a:extLst>
            <a:ext uri="{FF2B5EF4-FFF2-40B4-BE49-F238E27FC236}">
              <a16:creationId xmlns:a16="http://schemas.microsoft.com/office/drawing/2014/main" id="{B51D6FB9-1C85-EC88-47BF-17F8F4C9D379}"/>
            </a:ext>
          </a:extLst>
        </xdr:cNvPr>
        <xdr:cNvSpPr txBox="1"/>
      </xdr:nvSpPr>
      <xdr:spPr>
        <a:xfrm>
          <a:off x="198120" y="358140"/>
          <a:ext cx="151638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Times New Roman" panose="02020603050405020304" pitchFamily="18" charset="0"/>
              <a:cs typeface="Times New Roman" panose="02020603050405020304" pitchFamily="18" charset="0"/>
            </a:rPr>
            <a:t>Total Monitoring Stations</a:t>
          </a:r>
        </a:p>
      </xdr:txBody>
    </xdr:sp>
    <xdr:clientData/>
  </xdr:twoCellAnchor>
  <xdr:twoCellAnchor>
    <xdr:from>
      <xdr:col>0</xdr:col>
      <xdr:colOff>548640</xdr:colOff>
      <xdr:row>4</xdr:row>
      <xdr:rowOff>91440</xdr:rowOff>
    </xdr:from>
    <xdr:to>
      <xdr:col>2</xdr:col>
      <xdr:colOff>213360</xdr:colOff>
      <xdr:row>6</xdr:row>
      <xdr:rowOff>129540</xdr:rowOff>
    </xdr:to>
    <xdr:sp macro="" textlink="sheet11!F12">
      <xdr:nvSpPr>
        <xdr:cNvPr id="36" name="TextBox 35">
          <a:extLst>
            <a:ext uri="{FF2B5EF4-FFF2-40B4-BE49-F238E27FC236}">
              <a16:creationId xmlns:a16="http://schemas.microsoft.com/office/drawing/2014/main" id="{9594D6A0-4EC4-A13B-4CE5-4A2E654BDCEC}"/>
            </a:ext>
          </a:extLst>
        </xdr:cNvPr>
        <xdr:cNvSpPr txBox="1"/>
      </xdr:nvSpPr>
      <xdr:spPr>
        <a:xfrm>
          <a:off x="548640" y="822652"/>
          <a:ext cx="876993" cy="403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bg1"/>
              </a:solidFill>
              <a:latin typeface="Arial Black" panose="020B0A04020102020204" pitchFamily="34" charset="0"/>
              <a:ea typeface="Calibri"/>
              <a:cs typeface="Calibri"/>
            </a:rPr>
            <a:t>   3</a:t>
          </a:r>
          <a:endParaRPr lang="en-IN" sz="2000" b="1">
            <a:solidFill>
              <a:schemeClr val="bg1"/>
            </a:solidFill>
            <a:latin typeface="Arial Black" panose="020B0A04020102020204" pitchFamily="34" charset="0"/>
          </a:endParaRPr>
        </a:p>
      </xdr:txBody>
    </xdr:sp>
    <xdr:clientData/>
  </xdr:twoCellAnchor>
  <xdr:twoCellAnchor>
    <xdr:from>
      <xdr:col>0</xdr:col>
      <xdr:colOff>137160</xdr:colOff>
      <xdr:row>1</xdr:row>
      <xdr:rowOff>99060</xdr:rowOff>
    </xdr:from>
    <xdr:to>
      <xdr:col>2</xdr:col>
      <xdr:colOff>548640</xdr:colOff>
      <xdr:row>7</xdr:row>
      <xdr:rowOff>152400</xdr:rowOff>
    </xdr:to>
    <xdr:sp macro="" textlink="">
      <xdr:nvSpPr>
        <xdr:cNvPr id="37" name="Rectangle: Rounded Corners 36">
          <a:extLst>
            <a:ext uri="{FF2B5EF4-FFF2-40B4-BE49-F238E27FC236}">
              <a16:creationId xmlns:a16="http://schemas.microsoft.com/office/drawing/2014/main" id="{BD185D3F-DD1F-FD93-058B-58B1B0F2F7BD}"/>
            </a:ext>
          </a:extLst>
        </xdr:cNvPr>
        <xdr:cNvSpPr/>
      </xdr:nvSpPr>
      <xdr:spPr>
        <a:xfrm>
          <a:off x="137160" y="281940"/>
          <a:ext cx="1630680" cy="115062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198120</xdr:colOff>
      <xdr:row>8</xdr:row>
      <xdr:rowOff>175260</xdr:rowOff>
    </xdr:from>
    <xdr:to>
      <xdr:col>2</xdr:col>
      <xdr:colOff>518160</xdr:colOff>
      <xdr:row>12</xdr:row>
      <xdr:rowOff>0</xdr:rowOff>
    </xdr:to>
    <xdr:sp macro="" textlink="">
      <xdr:nvSpPr>
        <xdr:cNvPr id="38" name="TextBox 37">
          <a:extLst>
            <a:ext uri="{FF2B5EF4-FFF2-40B4-BE49-F238E27FC236}">
              <a16:creationId xmlns:a16="http://schemas.microsoft.com/office/drawing/2014/main" id="{CEF77157-9752-E311-7315-D28A9D0C9524}"/>
            </a:ext>
          </a:extLst>
        </xdr:cNvPr>
        <xdr:cNvSpPr txBox="1"/>
      </xdr:nvSpPr>
      <xdr:spPr>
        <a:xfrm>
          <a:off x="198120" y="1638300"/>
          <a:ext cx="153924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Times New Roman" panose="02020603050405020304" pitchFamily="18" charset="0"/>
              <a:cs typeface="Times New Roman" panose="02020603050405020304" pitchFamily="18" charset="0"/>
            </a:rPr>
            <a:t>City with Highest Pollution (by avg)</a:t>
          </a:r>
        </a:p>
      </xdr:txBody>
    </xdr:sp>
    <xdr:clientData/>
  </xdr:twoCellAnchor>
  <xdr:twoCellAnchor>
    <xdr:from>
      <xdr:col>0</xdr:col>
      <xdr:colOff>190500</xdr:colOff>
      <xdr:row>12</xdr:row>
      <xdr:rowOff>7620</xdr:rowOff>
    </xdr:from>
    <xdr:to>
      <xdr:col>3</xdr:col>
      <xdr:colOff>175260</xdr:colOff>
      <xdr:row>13</xdr:row>
      <xdr:rowOff>129540</xdr:rowOff>
    </xdr:to>
    <xdr:sp macro="" textlink="">
      <xdr:nvSpPr>
        <xdr:cNvPr id="39" name="TextBox 38">
          <a:extLst>
            <a:ext uri="{FF2B5EF4-FFF2-40B4-BE49-F238E27FC236}">
              <a16:creationId xmlns:a16="http://schemas.microsoft.com/office/drawing/2014/main" id="{63E9A507-9C92-73D9-D7DE-35CA6685B57E}"/>
            </a:ext>
          </a:extLst>
        </xdr:cNvPr>
        <xdr:cNvSpPr txBox="1"/>
      </xdr:nvSpPr>
      <xdr:spPr>
        <a:xfrm>
          <a:off x="190500" y="2202180"/>
          <a:ext cx="18135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1" u="sng" strike="noStrike">
              <a:solidFill>
                <a:schemeClr val="bg1"/>
              </a:solidFill>
              <a:effectLst/>
              <a:latin typeface="Times New Roman" panose="02020603050405020304" pitchFamily="18" charset="0"/>
              <a:ea typeface="+mn-ea"/>
              <a:cs typeface="Times New Roman" panose="02020603050405020304" pitchFamily="18" charset="0"/>
            </a:rPr>
            <a:t>Thiruvananthapuram</a:t>
          </a:r>
          <a:r>
            <a:rPr lang="en-IN" sz="1400" b="1" i="1" u="sng">
              <a:solidFill>
                <a:schemeClr val="bg1"/>
              </a:solidFill>
              <a:latin typeface="Times New Roman" panose="02020603050405020304" pitchFamily="18" charset="0"/>
              <a:cs typeface="Times New Roman" panose="02020603050405020304" pitchFamily="18" charset="0"/>
            </a:rPr>
            <a:t> </a:t>
          </a:r>
        </a:p>
      </xdr:txBody>
    </xdr:sp>
    <xdr:clientData/>
  </xdr:twoCellAnchor>
  <xdr:twoCellAnchor>
    <xdr:from>
      <xdr:col>0</xdr:col>
      <xdr:colOff>236220</xdr:colOff>
      <xdr:row>16</xdr:row>
      <xdr:rowOff>30480</xdr:rowOff>
    </xdr:from>
    <xdr:to>
      <xdr:col>2</xdr:col>
      <xdr:colOff>396240</xdr:colOff>
      <xdr:row>19</xdr:row>
      <xdr:rowOff>60960</xdr:rowOff>
    </xdr:to>
    <xdr:sp macro="" textlink="">
      <xdr:nvSpPr>
        <xdr:cNvPr id="40" name="TextBox 39">
          <a:extLst>
            <a:ext uri="{FF2B5EF4-FFF2-40B4-BE49-F238E27FC236}">
              <a16:creationId xmlns:a16="http://schemas.microsoft.com/office/drawing/2014/main" id="{96EE332B-491C-E1EC-B693-6A64F91CAEB9}"/>
            </a:ext>
          </a:extLst>
        </xdr:cNvPr>
        <xdr:cNvSpPr txBox="1"/>
      </xdr:nvSpPr>
      <xdr:spPr>
        <a:xfrm>
          <a:off x="236220" y="2956560"/>
          <a:ext cx="137922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i="0" u="none" strike="noStrike">
              <a:solidFill>
                <a:schemeClr val="bg1"/>
              </a:solidFill>
              <a:effectLst/>
              <a:latin typeface="Times New Roman" panose="02020603050405020304" pitchFamily="18" charset="0"/>
              <a:ea typeface="+mn-ea"/>
              <a:cs typeface="Times New Roman" panose="02020603050405020304" pitchFamily="18" charset="0"/>
            </a:rPr>
            <a:t>Maximum Pollutant Value</a:t>
          </a:r>
          <a:r>
            <a:rPr lang="en-IN" sz="1400" b="1">
              <a:solidFill>
                <a:schemeClr val="bg1"/>
              </a:solidFill>
              <a:latin typeface="Times New Roman" panose="02020603050405020304" pitchFamily="18" charset="0"/>
              <a:cs typeface="Times New Roman" panose="02020603050405020304" pitchFamily="18" charset="0"/>
            </a:rPr>
            <a:t> </a:t>
          </a:r>
        </a:p>
      </xdr:txBody>
    </xdr:sp>
    <xdr:clientData/>
  </xdr:twoCellAnchor>
  <xdr:twoCellAnchor>
    <xdr:from>
      <xdr:col>0</xdr:col>
      <xdr:colOff>594360</xdr:colOff>
      <xdr:row>18</xdr:row>
      <xdr:rowOff>152400</xdr:rowOff>
    </xdr:from>
    <xdr:to>
      <xdr:col>2</xdr:col>
      <xdr:colOff>502920</xdr:colOff>
      <xdr:row>20</xdr:row>
      <xdr:rowOff>129540</xdr:rowOff>
    </xdr:to>
    <xdr:sp macro="" textlink="sheet11!J4">
      <xdr:nvSpPr>
        <xdr:cNvPr id="41" name="TextBox 40">
          <a:extLst>
            <a:ext uri="{FF2B5EF4-FFF2-40B4-BE49-F238E27FC236}">
              <a16:creationId xmlns:a16="http://schemas.microsoft.com/office/drawing/2014/main" id="{7480810E-026E-D2C0-C0C6-044B55280FD2}"/>
            </a:ext>
          </a:extLst>
        </xdr:cNvPr>
        <xdr:cNvSpPr txBox="1"/>
      </xdr:nvSpPr>
      <xdr:spPr>
        <a:xfrm>
          <a:off x="594360" y="3444240"/>
          <a:ext cx="112776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92DEA7-26BF-4E71-BABD-51644F2D5190}" type="TxLink">
            <a:rPr lang="en-US" sz="2000" b="0" i="0" u="none" strike="noStrike">
              <a:solidFill>
                <a:schemeClr val="bg1"/>
              </a:solidFill>
              <a:latin typeface="Arial Black" panose="020B0A04020102020204" pitchFamily="34" charset="0"/>
              <a:ea typeface="Calibri"/>
              <a:cs typeface="Calibri"/>
            </a:rPr>
            <a:pPr/>
            <a:t>500</a:t>
          </a:fld>
          <a:endParaRPr lang="en-IN" sz="2000">
            <a:solidFill>
              <a:schemeClr val="bg1"/>
            </a:solidFill>
            <a:latin typeface="Arial Black" panose="020B0A04020102020204" pitchFamily="34" charset="0"/>
          </a:endParaRPr>
        </a:p>
      </xdr:txBody>
    </xdr:sp>
    <xdr:clientData/>
  </xdr:twoCellAnchor>
  <xdr:twoCellAnchor>
    <xdr:from>
      <xdr:col>0</xdr:col>
      <xdr:colOff>198120</xdr:colOff>
      <xdr:row>23</xdr:row>
      <xdr:rowOff>60960</xdr:rowOff>
    </xdr:from>
    <xdr:to>
      <xdr:col>2</xdr:col>
      <xdr:colOff>434340</xdr:colOff>
      <xdr:row>26</xdr:row>
      <xdr:rowOff>15240</xdr:rowOff>
    </xdr:to>
    <xdr:sp macro="" textlink="">
      <xdr:nvSpPr>
        <xdr:cNvPr id="42" name="TextBox 41">
          <a:extLst>
            <a:ext uri="{FF2B5EF4-FFF2-40B4-BE49-F238E27FC236}">
              <a16:creationId xmlns:a16="http://schemas.microsoft.com/office/drawing/2014/main" id="{7431A25F-D73E-CD64-E1E6-D361708C7F66}"/>
            </a:ext>
          </a:extLst>
        </xdr:cNvPr>
        <xdr:cNvSpPr txBox="1"/>
      </xdr:nvSpPr>
      <xdr:spPr>
        <a:xfrm>
          <a:off x="198120" y="4267200"/>
          <a:ext cx="14554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i="0" u="none" strike="noStrike">
              <a:solidFill>
                <a:schemeClr val="bg1"/>
              </a:solidFill>
              <a:effectLst/>
              <a:latin typeface="Times New Roman" panose="02020603050405020304" pitchFamily="18" charset="0"/>
              <a:ea typeface="+mn-ea"/>
              <a:cs typeface="Times New Roman" panose="02020603050405020304" pitchFamily="18" charset="0"/>
            </a:rPr>
            <a:t>Minimum Pollutant Value</a:t>
          </a:r>
          <a:r>
            <a:rPr lang="en-IN" sz="1400" b="1">
              <a:solidFill>
                <a:schemeClr val="bg1"/>
              </a:solidFill>
              <a:latin typeface="Times New Roman" panose="02020603050405020304" pitchFamily="18" charset="0"/>
              <a:cs typeface="Times New Roman" panose="02020603050405020304" pitchFamily="18" charset="0"/>
            </a:rPr>
            <a:t> </a:t>
          </a:r>
        </a:p>
      </xdr:txBody>
    </xdr:sp>
    <xdr:clientData/>
  </xdr:twoCellAnchor>
  <xdr:twoCellAnchor>
    <xdr:from>
      <xdr:col>0</xdr:col>
      <xdr:colOff>342900</xdr:colOff>
      <xdr:row>26</xdr:row>
      <xdr:rowOff>38100</xdr:rowOff>
    </xdr:from>
    <xdr:to>
      <xdr:col>2</xdr:col>
      <xdr:colOff>304800</xdr:colOff>
      <xdr:row>28</xdr:row>
      <xdr:rowOff>83820</xdr:rowOff>
    </xdr:to>
    <xdr:sp macro="" textlink="sheet11!F8">
      <xdr:nvSpPr>
        <xdr:cNvPr id="43" name="TextBox 42">
          <a:extLst>
            <a:ext uri="{FF2B5EF4-FFF2-40B4-BE49-F238E27FC236}">
              <a16:creationId xmlns:a16="http://schemas.microsoft.com/office/drawing/2014/main" id="{49949844-4695-DDAD-BA43-79745BC5D45E}"/>
            </a:ext>
          </a:extLst>
        </xdr:cNvPr>
        <xdr:cNvSpPr txBox="1"/>
      </xdr:nvSpPr>
      <xdr:spPr>
        <a:xfrm>
          <a:off x="342900" y="4792980"/>
          <a:ext cx="118110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36DA96-1D46-45F8-8F1C-D084673583A3}" type="TxLink">
            <a:rPr lang="en-US" sz="2000" b="0" i="0" u="none" strike="noStrike">
              <a:solidFill>
                <a:schemeClr val="bg1"/>
              </a:solidFill>
              <a:latin typeface="+mn-lt"/>
              <a:ea typeface="Calibri"/>
              <a:cs typeface="Calibri"/>
            </a:rPr>
            <a:pPr algn="ctr"/>
            <a:t>1</a:t>
          </a:fld>
          <a:endParaRPr lang="en-IN" sz="2000">
            <a:solidFill>
              <a:schemeClr val="bg1"/>
            </a:solidFill>
            <a:latin typeface="+mn-lt"/>
          </a:endParaRPr>
        </a:p>
      </xdr:txBody>
    </xdr:sp>
    <xdr:clientData/>
  </xdr:twoCellAnchor>
  <xdr:twoCellAnchor>
    <xdr:from>
      <xdr:col>0</xdr:col>
      <xdr:colOff>175260</xdr:colOff>
      <xdr:row>30</xdr:row>
      <xdr:rowOff>53340</xdr:rowOff>
    </xdr:from>
    <xdr:to>
      <xdr:col>2</xdr:col>
      <xdr:colOff>510540</xdr:colOff>
      <xdr:row>33</xdr:row>
      <xdr:rowOff>45720</xdr:rowOff>
    </xdr:to>
    <xdr:sp macro="" textlink="">
      <xdr:nvSpPr>
        <xdr:cNvPr id="44" name="TextBox 43">
          <a:extLst>
            <a:ext uri="{FF2B5EF4-FFF2-40B4-BE49-F238E27FC236}">
              <a16:creationId xmlns:a16="http://schemas.microsoft.com/office/drawing/2014/main" id="{D020349C-8959-1FDB-398D-5AAC6D1319FD}"/>
            </a:ext>
          </a:extLst>
        </xdr:cNvPr>
        <xdr:cNvSpPr txBox="1"/>
      </xdr:nvSpPr>
      <xdr:spPr>
        <a:xfrm>
          <a:off x="175260" y="553974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i="0" u="none" strike="noStrike">
              <a:solidFill>
                <a:schemeClr val="bg1"/>
              </a:solidFill>
              <a:effectLst/>
              <a:latin typeface="Arial Black" panose="020B0A04020102020204" pitchFamily="34" charset="0"/>
              <a:ea typeface="+mn-ea"/>
              <a:cs typeface="+mn-cs"/>
            </a:rPr>
            <a:t>Average Pollution Level</a:t>
          </a:r>
          <a:r>
            <a:rPr lang="en-IN" sz="1200">
              <a:solidFill>
                <a:schemeClr val="bg1"/>
              </a:solidFill>
              <a:latin typeface="Arial Black" panose="020B0A04020102020204" pitchFamily="34" charset="0"/>
            </a:rPr>
            <a:t> </a:t>
          </a:r>
        </a:p>
      </xdr:txBody>
    </xdr:sp>
    <xdr:clientData/>
  </xdr:twoCellAnchor>
  <xdr:twoCellAnchor>
    <xdr:from>
      <xdr:col>0</xdr:col>
      <xdr:colOff>434340</xdr:colOff>
      <xdr:row>33</xdr:row>
      <xdr:rowOff>7620</xdr:rowOff>
    </xdr:from>
    <xdr:to>
      <xdr:col>2</xdr:col>
      <xdr:colOff>320040</xdr:colOff>
      <xdr:row>35</xdr:row>
      <xdr:rowOff>83820</xdr:rowOff>
    </xdr:to>
    <xdr:sp macro="" textlink="sheet11!H8">
      <xdr:nvSpPr>
        <xdr:cNvPr id="45" name="TextBox 44">
          <a:extLst>
            <a:ext uri="{FF2B5EF4-FFF2-40B4-BE49-F238E27FC236}">
              <a16:creationId xmlns:a16="http://schemas.microsoft.com/office/drawing/2014/main" id="{D4820A8E-7DB6-8387-A290-ACCCC6645563}"/>
            </a:ext>
          </a:extLst>
        </xdr:cNvPr>
        <xdr:cNvSpPr txBox="1"/>
      </xdr:nvSpPr>
      <xdr:spPr>
        <a:xfrm>
          <a:off x="434340" y="6042660"/>
          <a:ext cx="11049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7B5A37-BD48-45B1-8DF1-592DD132AF0D}" type="TxLink">
            <a:rPr lang="en-US" sz="2000" b="0" i="0" u="none" strike="noStrike">
              <a:solidFill>
                <a:schemeClr val="bg1"/>
              </a:solidFill>
              <a:latin typeface="Arial Black" panose="020B0A04020102020204" pitchFamily="34" charset="0"/>
              <a:ea typeface="Calibri"/>
              <a:cs typeface="Calibri"/>
            </a:rPr>
            <a:pPr/>
            <a:t>41.32</a:t>
          </a:fld>
          <a:endParaRPr lang="en-IN" sz="2000">
            <a:solidFill>
              <a:schemeClr val="bg1"/>
            </a:solidFill>
            <a:latin typeface="Arial Black" panose="020B0A04020102020204" pitchFamily="34" charset="0"/>
          </a:endParaRPr>
        </a:p>
      </xdr:txBody>
    </xdr:sp>
    <xdr:clientData/>
  </xdr:twoCellAnchor>
  <xdr:twoCellAnchor>
    <xdr:from>
      <xdr:col>8</xdr:col>
      <xdr:colOff>504111</xdr:colOff>
      <xdr:row>21</xdr:row>
      <xdr:rowOff>167640</xdr:rowOff>
    </xdr:from>
    <xdr:to>
      <xdr:col>15</xdr:col>
      <xdr:colOff>196056</xdr:colOff>
      <xdr:row>25</xdr:row>
      <xdr:rowOff>7620</xdr:rowOff>
    </xdr:to>
    <xdr:sp macro="" textlink="">
      <xdr:nvSpPr>
        <xdr:cNvPr id="46" name="TextBox 45">
          <a:extLst>
            <a:ext uri="{FF2B5EF4-FFF2-40B4-BE49-F238E27FC236}">
              <a16:creationId xmlns:a16="http://schemas.microsoft.com/office/drawing/2014/main" id="{E50C9C86-E72F-9CA1-365C-3BCE3D3BB6FD}"/>
            </a:ext>
          </a:extLst>
        </xdr:cNvPr>
        <xdr:cNvSpPr txBox="1"/>
      </xdr:nvSpPr>
      <xdr:spPr>
        <a:xfrm>
          <a:off x="5345986" y="4126468"/>
          <a:ext cx="3928586" cy="59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a:solidFill>
                <a:schemeClr val="bg1"/>
              </a:solidFill>
              <a:latin typeface="Arial Black" panose="020B0A04020102020204" pitchFamily="34" charset="0"/>
            </a:rPr>
            <a:t>Geographical Distribution of Pollution Monitoring Stations in India</a:t>
          </a:r>
          <a:endParaRPr lang="en-IN" sz="1100">
            <a:solidFill>
              <a:schemeClr val="bg1"/>
            </a:solidFill>
            <a:latin typeface="Arial Black" panose="020B0A04020102020204" pitchFamily="34" charset="0"/>
          </a:endParaRPr>
        </a:p>
      </xdr:txBody>
    </xdr:sp>
    <xdr:clientData/>
  </xdr:twoCellAnchor>
  <xdr:twoCellAnchor>
    <xdr:from>
      <xdr:col>27</xdr:col>
      <xdr:colOff>267891</xdr:colOff>
      <xdr:row>3</xdr:row>
      <xdr:rowOff>5711</xdr:rowOff>
    </xdr:from>
    <xdr:to>
      <xdr:col>30</xdr:col>
      <xdr:colOff>357187</xdr:colOff>
      <xdr:row>7</xdr:row>
      <xdr:rowOff>29764</xdr:rowOff>
    </xdr:to>
    <xdr:sp macro="" textlink="">
      <xdr:nvSpPr>
        <xdr:cNvPr id="47" name="TextBox 46">
          <a:extLst>
            <a:ext uri="{FF2B5EF4-FFF2-40B4-BE49-F238E27FC236}">
              <a16:creationId xmlns:a16="http://schemas.microsoft.com/office/drawing/2014/main" id="{6D597787-BB94-E65B-CFC6-88564EA65541}"/>
            </a:ext>
          </a:extLst>
        </xdr:cNvPr>
        <xdr:cNvSpPr txBox="1"/>
      </xdr:nvSpPr>
      <xdr:spPr>
        <a:xfrm>
          <a:off x="16609219" y="571258"/>
          <a:ext cx="1904999" cy="778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Arial Black" panose="020B0A04020102020204" pitchFamily="34" charset="0"/>
            </a:rPr>
            <a:t>Pollution Distribution</a:t>
          </a:r>
          <a:r>
            <a:rPr lang="en-IN" sz="1200" baseline="0">
              <a:solidFill>
                <a:schemeClr val="bg1"/>
              </a:solidFill>
              <a:latin typeface="Arial Black" panose="020B0A04020102020204" pitchFamily="34" charset="0"/>
            </a:rPr>
            <a:t> in Each States</a:t>
          </a:r>
          <a:endParaRPr lang="en-IN" sz="1200">
            <a:solidFill>
              <a:schemeClr val="bg1"/>
            </a:solidFill>
            <a:latin typeface="Arial Black" panose="020B0A04020102020204" pitchFamily="34" charset="0"/>
          </a:endParaRPr>
        </a:p>
      </xdr:txBody>
    </xdr:sp>
    <xdr:clientData/>
  </xdr:twoCellAnchor>
  <xdr:twoCellAnchor>
    <xdr:from>
      <xdr:col>19</xdr:col>
      <xdr:colOff>276610</xdr:colOff>
      <xdr:row>8</xdr:row>
      <xdr:rowOff>165063</xdr:rowOff>
    </xdr:from>
    <xdr:to>
      <xdr:col>23</xdr:col>
      <xdr:colOff>148827</xdr:colOff>
      <xdr:row>11</xdr:row>
      <xdr:rowOff>184305</xdr:rowOff>
    </xdr:to>
    <xdr:sp macro="" textlink="">
      <xdr:nvSpPr>
        <xdr:cNvPr id="48" name="TextBox 47">
          <a:extLst>
            <a:ext uri="{FF2B5EF4-FFF2-40B4-BE49-F238E27FC236}">
              <a16:creationId xmlns:a16="http://schemas.microsoft.com/office/drawing/2014/main" id="{0A89F01D-996C-476A-95EF-43BEFF8B5FCE}"/>
            </a:ext>
          </a:extLst>
        </xdr:cNvPr>
        <xdr:cNvSpPr txBox="1"/>
      </xdr:nvSpPr>
      <xdr:spPr>
        <a:xfrm>
          <a:off x="11776063" y="1673188"/>
          <a:ext cx="2293155" cy="584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Arial Black" panose="020B0A04020102020204" pitchFamily="34" charset="0"/>
            </a:rPr>
            <a:t>Maximum Pollution</a:t>
          </a:r>
          <a:r>
            <a:rPr lang="en-IN" sz="1200" baseline="0">
              <a:solidFill>
                <a:schemeClr val="bg1"/>
              </a:solidFill>
              <a:latin typeface="Arial Black" panose="020B0A04020102020204" pitchFamily="34" charset="0"/>
            </a:rPr>
            <a:t> in the states</a:t>
          </a:r>
          <a:endParaRPr lang="en-IN" sz="1200">
            <a:solidFill>
              <a:schemeClr val="bg1"/>
            </a:solidFill>
            <a:latin typeface="Arial Black" panose="020B0A04020102020204" pitchFamily="34" charset="0"/>
          </a:endParaRPr>
        </a:p>
      </xdr:txBody>
    </xdr:sp>
    <xdr:clientData/>
  </xdr:twoCellAnchor>
  <xdr:twoCellAnchor>
    <xdr:from>
      <xdr:col>11</xdr:col>
      <xdr:colOff>496695</xdr:colOff>
      <xdr:row>7</xdr:row>
      <xdr:rowOff>49611</xdr:rowOff>
    </xdr:from>
    <xdr:to>
      <xdr:col>16</xdr:col>
      <xdr:colOff>416718</xdr:colOff>
      <xdr:row>9</xdr:row>
      <xdr:rowOff>78776</xdr:rowOff>
    </xdr:to>
    <xdr:sp macro="" textlink="">
      <xdr:nvSpPr>
        <xdr:cNvPr id="49" name="TextBox 48">
          <a:extLst>
            <a:ext uri="{FF2B5EF4-FFF2-40B4-BE49-F238E27FC236}">
              <a16:creationId xmlns:a16="http://schemas.microsoft.com/office/drawing/2014/main" id="{963845FD-0DB7-4EBC-B7F5-3658C2355B36}"/>
            </a:ext>
          </a:extLst>
        </xdr:cNvPr>
        <xdr:cNvSpPr txBox="1"/>
      </xdr:nvSpPr>
      <xdr:spPr>
        <a:xfrm>
          <a:off x="7154273" y="1369220"/>
          <a:ext cx="2946195" cy="406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Arial Black" panose="020B0A04020102020204" pitchFamily="34" charset="0"/>
            </a:rPr>
            <a:t>Average</a:t>
          </a:r>
          <a:r>
            <a:rPr lang="en-IN" sz="1100" baseline="0">
              <a:solidFill>
                <a:schemeClr val="bg1"/>
              </a:solidFill>
              <a:latin typeface="Arial Black" panose="020B0A04020102020204" pitchFamily="34" charset="0"/>
            </a:rPr>
            <a:t> Pollution Count Throught The States</a:t>
          </a:r>
          <a:endParaRPr lang="en-IN" sz="1100">
            <a:solidFill>
              <a:schemeClr val="bg1"/>
            </a:solidFill>
            <a:latin typeface="Arial Black" panose="020B0A04020102020204" pitchFamily="34" charset="0"/>
          </a:endParaRPr>
        </a:p>
      </xdr:txBody>
    </xdr:sp>
    <xdr:clientData/>
  </xdr:twoCellAnchor>
  <xdr:twoCellAnchor editAs="oneCell">
    <xdr:from>
      <xdr:col>3</xdr:col>
      <xdr:colOff>146679</xdr:colOff>
      <xdr:row>0</xdr:row>
      <xdr:rowOff>69453</xdr:rowOff>
    </xdr:from>
    <xdr:to>
      <xdr:col>7</xdr:col>
      <xdr:colOff>525858</xdr:colOff>
      <xdr:row>36</xdr:row>
      <xdr:rowOff>89296</xdr:rowOff>
    </xdr:to>
    <mc:AlternateContent xmlns:mc="http://schemas.openxmlformats.org/markup-compatibility/2006" xmlns:a14="http://schemas.microsoft.com/office/drawing/2010/main">
      <mc:Choice Requires="a14">
        <xdr:graphicFrame macro="">
          <xdr:nvGraphicFramePr>
            <xdr:cNvPr id="51" name="state 4">
              <a:extLst>
                <a:ext uri="{FF2B5EF4-FFF2-40B4-BE49-F238E27FC236}">
                  <a16:creationId xmlns:a16="http://schemas.microsoft.com/office/drawing/2014/main" id="{EEE24C35-120A-4BB2-918E-04C0E4C03586}"/>
                </a:ext>
              </a:extLst>
            </xdr:cNvPr>
            <xdr:cNvGraphicFramePr/>
          </xdr:nvGraphicFramePr>
          <xdr:xfrm>
            <a:off x="0" y="0"/>
            <a:ext cx="0" cy="0"/>
          </xdr:xfrm>
          <a:graphic>
            <a:graphicData uri="http://schemas.microsoft.com/office/drawing/2010/slicer">
              <sle:slicer xmlns:sle="http://schemas.microsoft.com/office/drawing/2010/slicer" name="state 4"/>
            </a:graphicData>
          </a:graphic>
        </xdr:graphicFrame>
      </mc:Choice>
      <mc:Fallback xmlns="">
        <xdr:sp macro="" textlink="">
          <xdr:nvSpPr>
            <xdr:cNvPr id="0" name=""/>
            <xdr:cNvSpPr>
              <a:spLocks noTextEdit="1"/>
            </xdr:cNvSpPr>
          </xdr:nvSpPr>
          <xdr:spPr>
            <a:xfrm>
              <a:off x="1962382" y="69453"/>
              <a:ext cx="2800117" cy="68064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535781</xdr:colOff>
      <xdr:row>0</xdr:row>
      <xdr:rowOff>69453</xdr:rowOff>
    </xdr:from>
    <xdr:to>
      <xdr:col>10</xdr:col>
      <xdr:colOff>138906</xdr:colOff>
      <xdr:row>21</xdr:row>
      <xdr:rowOff>59531</xdr:rowOff>
    </xdr:to>
    <mc:AlternateContent xmlns:mc="http://schemas.openxmlformats.org/markup-compatibility/2006">
      <mc:Choice xmlns:a14="http://schemas.microsoft.com/office/drawing/2010/main" Requires="a14">
        <xdr:graphicFrame macro="">
          <xdr:nvGraphicFramePr>
            <xdr:cNvPr id="52" name="pollutant_id 4">
              <a:extLst>
                <a:ext uri="{FF2B5EF4-FFF2-40B4-BE49-F238E27FC236}">
                  <a16:creationId xmlns:a16="http://schemas.microsoft.com/office/drawing/2014/main" id="{7699E713-AC4F-4248-81AF-24DB5845745B}"/>
                </a:ext>
              </a:extLst>
            </xdr:cNvPr>
            <xdr:cNvGraphicFramePr/>
          </xdr:nvGraphicFramePr>
          <xdr:xfrm>
            <a:off x="0" y="0"/>
            <a:ext cx="0" cy="0"/>
          </xdr:xfrm>
          <a:graphic>
            <a:graphicData uri="http://schemas.microsoft.com/office/drawing/2010/slicer">
              <sle:slicer xmlns:sle="http://schemas.microsoft.com/office/drawing/2010/slicer" name="pollutant_id 4"/>
            </a:graphicData>
          </a:graphic>
        </xdr:graphicFrame>
      </mc:Choice>
      <mc:Fallback>
        <xdr:sp macro="" textlink="">
          <xdr:nvSpPr>
            <xdr:cNvPr id="0" name=""/>
            <xdr:cNvSpPr>
              <a:spLocks noTextEdit="1"/>
            </xdr:cNvSpPr>
          </xdr:nvSpPr>
          <xdr:spPr>
            <a:xfrm>
              <a:off x="4772422" y="69453"/>
              <a:ext cx="1418828" cy="3948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4287</xdr:colOff>
      <xdr:row>0</xdr:row>
      <xdr:rowOff>73024</xdr:rowOff>
    </xdr:from>
    <xdr:to>
      <xdr:col>21</xdr:col>
      <xdr:colOff>109141</xdr:colOff>
      <xdr:row>8</xdr:row>
      <xdr:rowOff>148827</xdr:rowOff>
    </xdr:to>
    <xdr:sp macro="" textlink="">
      <xdr:nvSpPr>
        <xdr:cNvPr id="53" name="TextBox 52">
          <a:extLst>
            <a:ext uri="{FF2B5EF4-FFF2-40B4-BE49-F238E27FC236}">
              <a16:creationId xmlns:a16="http://schemas.microsoft.com/office/drawing/2014/main" id="{F28AF3E9-26EF-E7BE-FB6B-63BCB6909F98}"/>
            </a:ext>
          </a:extLst>
        </xdr:cNvPr>
        <xdr:cNvSpPr txBox="1"/>
      </xdr:nvSpPr>
      <xdr:spPr>
        <a:xfrm>
          <a:off x="8477568" y="73024"/>
          <a:ext cx="4341495" cy="1583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chemeClr val="bg1"/>
              </a:solidFill>
              <a:latin typeface="Algerian" panose="04020705040A02060702" pitchFamily="82" charset="0"/>
            </a:rPr>
            <a:t>AIR QUALITY INDEX OF INDIA</a:t>
          </a:r>
        </a:p>
      </xdr:txBody>
    </xdr:sp>
    <xdr:clientData/>
  </xdr:twoCellAnchor>
  <xdr:twoCellAnchor editAs="oneCell">
    <xdr:from>
      <xdr:col>12</xdr:col>
      <xdr:colOff>373695</xdr:colOff>
      <xdr:row>1</xdr:row>
      <xdr:rowOff>70168</xdr:rowOff>
    </xdr:from>
    <xdr:to>
      <xdr:col>13</xdr:col>
      <xdr:colOff>524461</xdr:colOff>
      <xdr:row>5</xdr:row>
      <xdr:rowOff>100080</xdr:rowOff>
    </xdr:to>
    <xdr:pic>
      <xdr:nvPicPr>
        <xdr:cNvPr id="57" name="Graphic 56" descr="Earth globe: Americas with solid fill">
          <a:extLst>
            <a:ext uri="{FF2B5EF4-FFF2-40B4-BE49-F238E27FC236}">
              <a16:creationId xmlns:a16="http://schemas.microsoft.com/office/drawing/2014/main" id="{47C3A1E4-9041-B833-FB56-A8BB4A31ACC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636508" y="258684"/>
          <a:ext cx="756000" cy="783974"/>
        </a:xfrm>
        <a:prstGeom prst="rect">
          <a:avLst/>
        </a:prstGeom>
      </xdr:spPr>
    </xdr:pic>
    <xdr:clientData/>
  </xdr:twoCellAnchor>
  <xdr:twoCellAnchor editAs="oneCell">
    <xdr:from>
      <xdr:col>21</xdr:col>
      <xdr:colOff>96834</xdr:colOff>
      <xdr:row>1</xdr:row>
      <xdr:rowOff>93029</xdr:rowOff>
    </xdr:from>
    <xdr:to>
      <xdr:col>22</xdr:col>
      <xdr:colOff>211600</xdr:colOff>
      <xdr:row>5</xdr:row>
      <xdr:rowOff>91137</xdr:rowOff>
    </xdr:to>
    <xdr:pic>
      <xdr:nvPicPr>
        <xdr:cNvPr id="58" name="Graphic 57" descr="Earth globe: Americas with solid fill">
          <a:extLst>
            <a:ext uri="{FF2B5EF4-FFF2-40B4-BE49-F238E27FC236}">
              <a16:creationId xmlns:a16="http://schemas.microsoft.com/office/drawing/2014/main" id="{872DCB3F-4F76-411C-8E89-D3B4FC7ADE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806756" y="281545"/>
          <a:ext cx="720000" cy="752170"/>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0.04596</cdr:x>
      <cdr:y>0.04706</cdr:y>
    </cdr:from>
    <cdr:to>
      <cdr:x>0.77206</cdr:x>
      <cdr:y>0.13529</cdr:y>
    </cdr:to>
    <cdr:sp macro="" textlink="">
      <cdr:nvSpPr>
        <cdr:cNvPr id="2" name="TextBox 1">
          <a:extLst xmlns:a="http://schemas.openxmlformats.org/drawingml/2006/main">
            <a:ext uri="{FF2B5EF4-FFF2-40B4-BE49-F238E27FC236}">
              <a16:creationId xmlns:a16="http://schemas.microsoft.com/office/drawing/2014/main" id="{5CE576B4-CB88-2786-8E1E-B52D33A09349}"/>
            </a:ext>
          </a:extLst>
        </cdr:cNvPr>
        <cdr:cNvSpPr txBox="1"/>
      </cdr:nvSpPr>
      <cdr:spPr>
        <a:xfrm xmlns:a="http://schemas.openxmlformats.org/drawingml/2006/main">
          <a:off x="190500" y="121920"/>
          <a:ext cx="300990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0.06305</cdr:x>
      <cdr:y>0</cdr:y>
    </cdr:from>
    <cdr:to>
      <cdr:x>0.89904</cdr:x>
      <cdr:y>0.2</cdr:y>
    </cdr:to>
    <cdr:sp macro="" textlink="">
      <cdr:nvSpPr>
        <cdr:cNvPr id="3" name="TextBox 2">
          <a:extLst xmlns:a="http://schemas.openxmlformats.org/drawingml/2006/main">
            <a:ext uri="{FF2B5EF4-FFF2-40B4-BE49-F238E27FC236}">
              <a16:creationId xmlns:a16="http://schemas.microsoft.com/office/drawing/2014/main" id="{D00926CE-AB33-9F2C-7D21-26E9789994D2}"/>
            </a:ext>
          </a:extLst>
        </cdr:cNvPr>
        <cdr:cNvSpPr txBox="1"/>
      </cdr:nvSpPr>
      <cdr:spPr>
        <a:xfrm xmlns:a="http://schemas.openxmlformats.org/drawingml/2006/main">
          <a:off x="260927" y="0"/>
          <a:ext cx="3459775" cy="562727"/>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r>
            <a:rPr lang="en-IN" sz="1200" b="1">
              <a:solidFill>
                <a:schemeClr val="bg1"/>
              </a:solidFill>
              <a:latin typeface="Times New Roman" panose="02020603050405020304" pitchFamily="18" charset="0"/>
              <a:cs typeface="Times New Roman" panose="02020603050405020304" pitchFamily="18" charset="0"/>
            </a:rPr>
            <a:t>Data grouped by pollutant type, based on monitoring station averages</a:t>
          </a:r>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350520</xdr:colOff>
      <xdr:row>5</xdr:row>
      <xdr:rowOff>49530</xdr:rowOff>
    </xdr:from>
    <xdr:to>
      <xdr:col>11</xdr:col>
      <xdr:colOff>117836</xdr:colOff>
      <xdr:row>20</xdr:row>
      <xdr:rowOff>49530</xdr:rowOff>
    </xdr:to>
    <xdr:graphicFrame macro="">
      <xdr:nvGraphicFramePr>
        <xdr:cNvPr id="2" name="Chart 1">
          <a:extLst>
            <a:ext uri="{FF2B5EF4-FFF2-40B4-BE49-F238E27FC236}">
              <a16:creationId xmlns:a16="http://schemas.microsoft.com/office/drawing/2014/main" id="{18299E18-536B-E886-7348-24F1CE8BB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219252</xdr:colOff>
      <xdr:row>5</xdr:row>
      <xdr:rowOff>33701</xdr:rowOff>
    </xdr:from>
    <xdr:to>
      <xdr:col>20</xdr:col>
      <xdr:colOff>219251</xdr:colOff>
      <xdr:row>18</xdr:row>
      <xdr:rowOff>123236</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A0D425A8-A291-E3E4-57AA-0F721F2309B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789447" y="940844"/>
              <a:ext cx="1830779" cy="2448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144780</xdr:colOff>
      <xdr:row>5</xdr:row>
      <xdr:rowOff>45720</xdr:rowOff>
    </xdr:from>
    <xdr:to>
      <xdr:col>14</xdr:col>
      <xdr:colOff>144781</xdr:colOff>
      <xdr:row>18</xdr:row>
      <xdr:rowOff>135255</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8C680BAF-CC82-1041-5161-0FEB2426DD4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45058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181937</xdr:colOff>
      <xdr:row>5</xdr:row>
      <xdr:rowOff>54204</xdr:rowOff>
    </xdr:from>
    <xdr:to>
      <xdr:col>17</xdr:col>
      <xdr:colOff>181938</xdr:colOff>
      <xdr:row>18</xdr:row>
      <xdr:rowOff>144158</xdr:rowOff>
    </xdr:to>
    <mc:AlternateContent xmlns:mc="http://schemas.openxmlformats.org/markup-compatibility/2006" xmlns:a14="http://schemas.microsoft.com/office/drawing/2010/main">
      <mc:Choice Requires="a14">
        <xdr:graphicFrame macro="">
          <xdr:nvGraphicFramePr>
            <xdr:cNvPr id="5" name="pollutant_id">
              <a:extLst>
                <a:ext uri="{FF2B5EF4-FFF2-40B4-BE49-F238E27FC236}">
                  <a16:creationId xmlns:a16="http://schemas.microsoft.com/office/drawing/2014/main" id="{636B5907-4EC7-EE76-4383-1690B1EFBF03}"/>
                </a:ext>
              </a:extLst>
            </xdr:cNvPr>
            <xdr:cNvGraphicFramePr/>
          </xdr:nvGraphicFramePr>
          <xdr:xfrm>
            <a:off x="0" y="0"/>
            <a:ext cx="0" cy="0"/>
          </xdr:xfrm>
          <a:graphic>
            <a:graphicData uri="http://schemas.microsoft.com/office/drawing/2010/slicer">
              <sle:slicer xmlns:sle="http://schemas.microsoft.com/office/drawing/2010/slicer" name="pollutant_id"/>
            </a:graphicData>
          </a:graphic>
        </xdr:graphicFrame>
      </mc:Choice>
      <mc:Fallback xmlns="">
        <xdr:sp macro="" textlink="">
          <xdr:nvSpPr>
            <xdr:cNvPr id="0" name=""/>
            <xdr:cNvSpPr>
              <a:spLocks noTextEdit="1"/>
            </xdr:cNvSpPr>
          </xdr:nvSpPr>
          <xdr:spPr>
            <a:xfrm>
              <a:off x="9921353" y="961347"/>
              <a:ext cx="1830780" cy="2448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52371</xdr:colOff>
      <xdr:row>5</xdr:row>
      <xdr:rowOff>137474</xdr:rowOff>
    </xdr:from>
    <xdr:to>
      <xdr:col>4</xdr:col>
      <xdr:colOff>274949</xdr:colOff>
      <xdr:row>20</xdr:row>
      <xdr:rowOff>150240</xdr:rowOff>
    </xdr:to>
    <xdr:graphicFrame macro="">
      <xdr:nvGraphicFramePr>
        <xdr:cNvPr id="7" name="Chart 6">
          <a:extLst>
            <a:ext uri="{FF2B5EF4-FFF2-40B4-BE49-F238E27FC236}">
              <a16:creationId xmlns:a16="http://schemas.microsoft.com/office/drawing/2014/main" id="{9848D84C-E56C-4C85-B07C-55CA86A77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39278</xdr:rowOff>
    </xdr:from>
    <xdr:to>
      <xdr:col>4</xdr:col>
      <xdr:colOff>294588</xdr:colOff>
      <xdr:row>36</xdr:row>
      <xdr:rowOff>52043</xdr:rowOff>
    </xdr:to>
    <xdr:graphicFrame macro="">
      <xdr:nvGraphicFramePr>
        <xdr:cNvPr id="9" name="Chart 8">
          <a:extLst>
            <a:ext uri="{FF2B5EF4-FFF2-40B4-BE49-F238E27FC236}">
              <a16:creationId xmlns:a16="http://schemas.microsoft.com/office/drawing/2014/main" id="{0CF2C8F3-6116-4FD4-8CCE-C46B7E5F9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320774</xdr:colOff>
      <xdr:row>20</xdr:row>
      <xdr:rowOff>176752</xdr:rowOff>
    </xdr:from>
    <xdr:to>
      <xdr:col>11</xdr:col>
      <xdr:colOff>137475</xdr:colOff>
      <xdr:row>36</xdr:row>
      <xdr:rowOff>6218</xdr:rowOff>
    </xdr:to>
    <xdr:graphicFrame macro="">
      <xdr:nvGraphicFramePr>
        <xdr:cNvPr id="11" name="Chart 10">
          <a:extLst>
            <a:ext uri="{FF2B5EF4-FFF2-40B4-BE49-F238E27FC236}">
              <a16:creationId xmlns:a16="http://schemas.microsoft.com/office/drawing/2014/main" id="{56EA197F-2D86-458D-929C-251B704C4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157114</xdr:colOff>
      <xdr:row>20</xdr:row>
      <xdr:rowOff>176753</xdr:rowOff>
    </xdr:from>
    <xdr:to>
      <xdr:col>17</xdr:col>
      <xdr:colOff>157113</xdr:colOff>
      <xdr:row>36</xdr:row>
      <xdr:rowOff>6219</xdr:rowOff>
    </xdr:to>
    <xdr:graphicFrame macro="">
      <xdr:nvGraphicFramePr>
        <xdr:cNvPr id="13" name="Chart 12">
          <a:extLst>
            <a:ext uri="{FF2B5EF4-FFF2-40B4-BE49-F238E27FC236}">
              <a16:creationId xmlns:a16="http://schemas.microsoft.com/office/drawing/2014/main" id="{715DD0C8-C5A6-44B5-AFC5-2F881B17D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214415</xdr:colOff>
      <xdr:row>21</xdr:row>
      <xdr:rowOff>0</xdr:rowOff>
    </xdr:from>
    <xdr:to>
      <xdr:col>22</xdr:col>
      <xdr:colOff>560779</xdr:colOff>
      <xdr:row>36</xdr:row>
      <xdr:rowOff>40821</xdr:rowOff>
    </xdr:to>
    <xdr:graphicFrame macro="">
      <xdr:nvGraphicFramePr>
        <xdr:cNvPr id="16" name="Chart 15">
          <a:extLst>
            <a:ext uri="{FF2B5EF4-FFF2-40B4-BE49-F238E27FC236}">
              <a16:creationId xmlns:a16="http://schemas.microsoft.com/office/drawing/2014/main" id="{2D9D4481-E660-417E-B04A-21F9D3F17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152400</xdr:colOff>
      <xdr:row>5</xdr:row>
      <xdr:rowOff>110490</xdr:rowOff>
    </xdr:from>
    <xdr:to>
      <xdr:col>12</xdr:col>
      <xdr:colOff>457200</xdr:colOff>
      <xdr:row>20</xdr:row>
      <xdr:rowOff>110490</xdr:rowOff>
    </xdr:to>
    <xdr:graphicFrame macro="">
      <xdr:nvGraphicFramePr>
        <xdr:cNvPr id="7" name="Chart 6">
          <a:extLst>
            <a:ext uri="{FF2B5EF4-FFF2-40B4-BE49-F238E27FC236}">
              <a16:creationId xmlns:a16="http://schemas.microsoft.com/office/drawing/2014/main" id="{ABD48F8D-7022-EF3F-5CEE-1C5F8F7CE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60960</xdr:colOff>
      <xdr:row>5</xdr:row>
      <xdr:rowOff>102870</xdr:rowOff>
    </xdr:from>
    <xdr:to>
      <xdr:col>17</xdr:col>
      <xdr:colOff>251460</xdr:colOff>
      <xdr:row>20</xdr:row>
      <xdr:rowOff>102870</xdr:rowOff>
    </xdr:to>
    <xdr:graphicFrame macro="">
      <xdr:nvGraphicFramePr>
        <xdr:cNvPr id="2" name="Chart 1">
          <a:extLst>
            <a:ext uri="{FF2B5EF4-FFF2-40B4-BE49-F238E27FC236}">
              <a16:creationId xmlns:a16="http://schemas.microsoft.com/office/drawing/2014/main" id="{0AEF168C-C99D-CF4A-E3CA-098C6A0F8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579120</xdr:colOff>
      <xdr:row>20</xdr:row>
      <xdr:rowOff>76200</xdr:rowOff>
    </xdr:from>
    <xdr:to>
      <xdr:col>18</xdr:col>
      <xdr:colOff>426720</xdr:colOff>
      <xdr:row>33</xdr:row>
      <xdr:rowOff>165735</xdr:rowOff>
    </xdr:to>
    <mc:AlternateContent xmlns:mc="http://schemas.openxmlformats.org/markup-compatibility/2006" xmlns:a14="http://schemas.microsoft.com/office/drawing/2010/main">
      <mc:Choice Requires="a14">
        <xdr:graphicFrame macro="">
          <xdr:nvGraphicFramePr>
            <xdr:cNvPr id="6" name="state 2">
              <a:extLst>
                <a:ext uri="{FF2B5EF4-FFF2-40B4-BE49-F238E27FC236}">
                  <a16:creationId xmlns:a16="http://schemas.microsoft.com/office/drawing/2014/main" id="{5614AB1D-15B4-4A08-0B7A-2927381EBCD6}"/>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8679180" y="3733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617220</xdr:colOff>
      <xdr:row>20</xdr:row>
      <xdr:rowOff>76200</xdr:rowOff>
    </xdr:from>
    <xdr:to>
      <xdr:col>13</xdr:col>
      <xdr:colOff>45720</xdr:colOff>
      <xdr:row>33</xdr:row>
      <xdr:rowOff>165735</xdr:rowOff>
    </xdr:to>
    <mc:AlternateContent xmlns:mc="http://schemas.openxmlformats.org/markup-compatibility/2006" xmlns:a14="http://schemas.microsoft.com/office/drawing/2010/main">
      <mc:Choice Requires="a14">
        <xdr:graphicFrame macro="">
          <xdr:nvGraphicFramePr>
            <xdr:cNvPr id="7" name="city 2">
              <a:extLst>
                <a:ext uri="{FF2B5EF4-FFF2-40B4-BE49-F238E27FC236}">
                  <a16:creationId xmlns:a16="http://schemas.microsoft.com/office/drawing/2014/main" id="{1C5208CA-D973-4749-AA81-B22B06C123A1}"/>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5943600" y="3733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8</xdr:row>
      <xdr:rowOff>7620</xdr:rowOff>
    </xdr:from>
    <xdr:to>
      <xdr:col>22</xdr:col>
      <xdr:colOff>45720</xdr:colOff>
      <xdr:row>21</xdr:row>
      <xdr:rowOff>97155</xdr:rowOff>
    </xdr:to>
    <mc:AlternateContent xmlns:mc="http://schemas.openxmlformats.org/markup-compatibility/2006" xmlns:a14="http://schemas.microsoft.com/office/drawing/2010/main">
      <mc:Choice Requires="a14">
        <xdr:graphicFrame macro="">
          <xdr:nvGraphicFramePr>
            <xdr:cNvPr id="8" name="pollutant_id 2">
              <a:extLst>
                <a:ext uri="{FF2B5EF4-FFF2-40B4-BE49-F238E27FC236}">
                  <a16:creationId xmlns:a16="http://schemas.microsoft.com/office/drawing/2014/main" id="{418E3D98-9ED1-45FA-3052-4E2355C2B51D}"/>
                </a:ext>
              </a:extLst>
            </xdr:cNvPr>
            <xdr:cNvGraphicFramePr/>
          </xdr:nvGraphicFramePr>
          <xdr:xfrm>
            <a:off x="0" y="0"/>
            <a:ext cx="0" cy="0"/>
          </xdr:xfrm>
          <a:graphic>
            <a:graphicData uri="http://schemas.microsoft.com/office/drawing/2010/slicer">
              <sle:slicer xmlns:sle="http://schemas.microsoft.com/office/drawing/2010/slicer" name="pollutant_id 2"/>
            </a:graphicData>
          </a:graphic>
        </xdr:graphicFrame>
      </mc:Choice>
      <mc:Fallback xmlns="">
        <xdr:sp macro="" textlink="">
          <xdr:nvSpPr>
            <xdr:cNvPr id="0" name=""/>
            <xdr:cNvSpPr>
              <a:spLocks noTextEdit="1"/>
            </xdr:cNvSpPr>
          </xdr:nvSpPr>
          <xdr:spPr>
            <a:xfrm>
              <a:off x="10469880" y="1470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449580</xdr:colOff>
      <xdr:row>2</xdr:row>
      <xdr:rowOff>140970</xdr:rowOff>
    </xdr:from>
    <xdr:to>
      <xdr:col>10</xdr:col>
      <xdr:colOff>144780</xdr:colOff>
      <xdr:row>17</xdr:row>
      <xdr:rowOff>140970</xdr:rowOff>
    </xdr:to>
    <xdr:graphicFrame macro="">
      <xdr:nvGraphicFramePr>
        <xdr:cNvPr id="2" name="Chart 1">
          <a:extLst>
            <a:ext uri="{FF2B5EF4-FFF2-40B4-BE49-F238E27FC236}">
              <a16:creationId xmlns:a16="http://schemas.microsoft.com/office/drawing/2014/main" id="{8357DD36-7056-2893-92FE-4A4931E5E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1318260</xdr:colOff>
      <xdr:row>11</xdr:row>
      <xdr:rowOff>95250</xdr:rowOff>
    </xdr:from>
    <xdr:to>
      <xdr:col>6</xdr:col>
      <xdr:colOff>152400</xdr:colOff>
      <xdr:row>26</xdr:row>
      <xdr:rowOff>95250</xdr:rowOff>
    </xdr:to>
    <xdr:graphicFrame macro="">
      <xdr:nvGraphicFramePr>
        <xdr:cNvPr id="2" name="Chart 1">
          <a:extLst>
            <a:ext uri="{FF2B5EF4-FFF2-40B4-BE49-F238E27FC236}">
              <a16:creationId xmlns:a16="http://schemas.microsoft.com/office/drawing/2014/main" id="{DD885EF7-7699-3AF3-9748-AF86C3E50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30480</xdr:colOff>
      <xdr:row>6</xdr:row>
      <xdr:rowOff>87630</xdr:rowOff>
    </xdr:from>
    <xdr:to>
      <xdr:col>10</xdr:col>
      <xdr:colOff>335280</xdr:colOff>
      <xdr:row>21</xdr:row>
      <xdr:rowOff>87630</xdr:rowOff>
    </xdr:to>
    <xdr:graphicFrame macro="">
      <xdr:nvGraphicFramePr>
        <xdr:cNvPr id="2" name="Chart 1">
          <a:extLst>
            <a:ext uri="{FF2B5EF4-FFF2-40B4-BE49-F238E27FC236}">
              <a16:creationId xmlns:a16="http://schemas.microsoft.com/office/drawing/2014/main" id="{4C6E6E26-5900-2F7C-60F7-AAB593BEE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601980</xdr:colOff>
      <xdr:row>2</xdr:row>
      <xdr:rowOff>102870</xdr:rowOff>
    </xdr:from>
    <xdr:to>
      <xdr:col>10</xdr:col>
      <xdr:colOff>297180</xdr:colOff>
      <xdr:row>17</xdr:row>
      <xdr:rowOff>102870</xdr:rowOff>
    </xdr:to>
    <xdr:graphicFrame macro="">
      <xdr:nvGraphicFramePr>
        <xdr:cNvPr id="2" name="Chart 1">
          <a:extLst>
            <a:ext uri="{FF2B5EF4-FFF2-40B4-BE49-F238E27FC236}">
              <a16:creationId xmlns:a16="http://schemas.microsoft.com/office/drawing/2014/main" id="{1EAB045D-1D87-A6F0-0903-FCA65868B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441960</xdr:colOff>
      <xdr:row>5</xdr:row>
      <xdr:rowOff>0</xdr:rowOff>
    </xdr:from>
    <xdr:to>
      <xdr:col>14</xdr:col>
      <xdr:colOff>137160</xdr:colOff>
      <xdr:row>20</xdr:row>
      <xdr:rowOff>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8BECCC90-DCF4-7F40-36B7-C4EBE4872D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9760" y="920750"/>
              <a:ext cx="4572000" cy="2762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541020</xdr:colOff>
      <xdr:row>20</xdr:row>
      <xdr:rowOff>144780</xdr:rowOff>
    </xdr:from>
    <xdr:to>
      <xdr:col>17</xdr:col>
      <xdr:colOff>541021</xdr:colOff>
      <xdr:row>34</xdr:row>
      <xdr:rowOff>51435</xdr:rowOff>
    </xdr:to>
    <mc:AlternateContent xmlns:mc="http://schemas.openxmlformats.org/markup-compatibility/2006" xmlns:a14="http://schemas.microsoft.com/office/drawing/2010/main">
      <mc:Choice Requires="a14">
        <xdr:graphicFrame macro="">
          <xdr:nvGraphicFramePr>
            <xdr:cNvPr id="4" name="state 1">
              <a:extLst>
                <a:ext uri="{FF2B5EF4-FFF2-40B4-BE49-F238E27FC236}">
                  <a16:creationId xmlns:a16="http://schemas.microsoft.com/office/drawing/2014/main" id="{E8D54305-380C-0356-CC95-BB2A2EE2832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0584180" y="3802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579120</xdr:colOff>
      <xdr:row>6</xdr:row>
      <xdr:rowOff>60960</xdr:rowOff>
    </xdr:from>
    <xdr:to>
      <xdr:col>20</xdr:col>
      <xdr:colOff>579119</xdr:colOff>
      <xdr:row>19</xdr:row>
      <xdr:rowOff>150495</xdr:rowOff>
    </xdr:to>
    <mc:AlternateContent xmlns:mc="http://schemas.openxmlformats.org/markup-compatibility/2006" xmlns:a14="http://schemas.microsoft.com/office/drawing/2010/main">
      <mc:Choice Requires="a14">
        <xdr:graphicFrame macro="">
          <xdr:nvGraphicFramePr>
            <xdr:cNvPr id="5" name="city 1">
              <a:extLst>
                <a:ext uri="{FF2B5EF4-FFF2-40B4-BE49-F238E27FC236}">
                  <a16:creationId xmlns:a16="http://schemas.microsoft.com/office/drawing/2014/main" id="{EFC61A09-F29D-04DA-028E-2B3AAA47A8C9}"/>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2451080" y="1158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541020</xdr:colOff>
      <xdr:row>6</xdr:row>
      <xdr:rowOff>0</xdr:rowOff>
    </xdr:from>
    <xdr:to>
      <xdr:col>17</xdr:col>
      <xdr:colOff>541021</xdr:colOff>
      <xdr:row>19</xdr:row>
      <xdr:rowOff>89535</xdr:rowOff>
    </xdr:to>
    <mc:AlternateContent xmlns:mc="http://schemas.openxmlformats.org/markup-compatibility/2006" xmlns:a14="http://schemas.microsoft.com/office/drawing/2010/main">
      <mc:Choice Requires="a14">
        <xdr:graphicFrame macro="">
          <xdr:nvGraphicFramePr>
            <xdr:cNvPr id="6" name="pollutant_id 1">
              <a:extLst>
                <a:ext uri="{FF2B5EF4-FFF2-40B4-BE49-F238E27FC236}">
                  <a16:creationId xmlns:a16="http://schemas.microsoft.com/office/drawing/2014/main" id="{C7F6023F-75ED-FEFA-297D-46ECC383E078}"/>
                </a:ext>
              </a:extLst>
            </xdr:cNvPr>
            <xdr:cNvGraphicFramePr/>
          </xdr:nvGraphicFramePr>
          <xdr:xfrm>
            <a:off x="0" y="0"/>
            <a:ext cx="0" cy="0"/>
          </xdr:xfrm>
          <a:graphic>
            <a:graphicData uri="http://schemas.microsoft.com/office/drawing/2010/slicer">
              <sle:slicer xmlns:sle="http://schemas.microsoft.com/office/drawing/2010/slicer" name="pollutant_id 1"/>
            </a:graphicData>
          </a:graphic>
        </xdr:graphicFrame>
      </mc:Choice>
      <mc:Fallback xmlns="">
        <xdr:sp macro="" textlink="">
          <xdr:nvSpPr>
            <xdr:cNvPr id="0" name=""/>
            <xdr:cNvSpPr>
              <a:spLocks noTextEdit="1"/>
            </xdr:cNvSpPr>
          </xdr:nvSpPr>
          <xdr:spPr>
            <a:xfrm>
              <a:off x="1058418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129540</xdr:colOff>
      <xdr:row>6</xdr:row>
      <xdr:rowOff>125730</xdr:rowOff>
    </xdr:from>
    <xdr:to>
      <xdr:col>11</xdr:col>
      <xdr:colOff>434340</xdr:colOff>
      <xdr:row>21</xdr:row>
      <xdr:rowOff>125730</xdr:rowOff>
    </xdr:to>
    <xdr:graphicFrame macro="">
      <xdr:nvGraphicFramePr>
        <xdr:cNvPr id="3" name="Chart 2">
          <a:extLst>
            <a:ext uri="{FF2B5EF4-FFF2-40B4-BE49-F238E27FC236}">
              <a16:creationId xmlns:a16="http://schemas.microsoft.com/office/drawing/2014/main" id="{03CFF609-42FF-58CE-82E6-E8D4072C6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266700</xdr:colOff>
      <xdr:row>1</xdr:row>
      <xdr:rowOff>160020</xdr:rowOff>
    </xdr:from>
    <xdr:to>
      <xdr:col>4</xdr:col>
      <xdr:colOff>266700</xdr:colOff>
      <xdr:row>15</xdr:row>
      <xdr:rowOff>66675</xdr:rowOff>
    </xdr:to>
    <mc:AlternateContent xmlns:mc="http://schemas.openxmlformats.org/markup-compatibility/2006" xmlns:a14="http://schemas.microsoft.com/office/drawing/2010/main">
      <mc:Choice Requires="a14">
        <xdr:graphicFrame macro="">
          <xdr:nvGraphicFramePr>
            <xdr:cNvPr id="5" name="state 3">
              <a:extLst>
                <a:ext uri="{FF2B5EF4-FFF2-40B4-BE49-F238E27FC236}">
                  <a16:creationId xmlns:a16="http://schemas.microsoft.com/office/drawing/2014/main" id="{6E81DBB5-0AE0-47EC-ECFB-F4EF570F4D34}"/>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459486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243840</xdr:colOff>
      <xdr:row>15</xdr:row>
      <xdr:rowOff>175260</xdr:rowOff>
    </xdr:from>
    <xdr:to>
      <xdr:col>4</xdr:col>
      <xdr:colOff>243840</xdr:colOff>
      <xdr:row>29</xdr:row>
      <xdr:rowOff>81915</xdr:rowOff>
    </xdr:to>
    <mc:AlternateContent xmlns:mc="http://schemas.openxmlformats.org/markup-compatibility/2006" xmlns:a14="http://schemas.microsoft.com/office/drawing/2010/main">
      <mc:Choice Requires="a14">
        <xdr:graphicFrame macro="">
          <xdr:nvGraphicFramePr>
            <xdr:cNvPr id="7" name="pollutant_id 3">
              <a:extLst>
                <a:ext uri="{FF2B5EF4-FFF2-40B4-BE49-F238E27FC236}">
                  <a16:creationId xmlns:a16="http://schemas.microsoft.com/office/drawing/2014/main" id="{85E97F3C-B61E-B05D-E8FD-6AA8D305480F}"/>
                </a:ext>
              </a:extLst>
            </xdr:cNvPr>
            <xdr:cNvGraphicFramePr/>
          </xdr:nvGraphicFramePr>
          <xdr:xfrm>
            <a:off x="0" y="0"/>
            <a:ext cx="0" cy="0"/>
          </xdr:xfrm>
          <a:graphic>
            <a:graphicData uri="http://schemas.microsoft.com/office/drawing/2010/slicer">
              <sle:slicer xmlns:sle="http://schemas.microsoft.com/office/drawing/2010/slicer" name="pollutant_id 3"/>
            </a:graphicData>
          </a:graphic>
        </xdr:graphicFrame>
      </mc:Choice>
      <mc:Fallback xmlns="">
        <xdr:sp macro="" textlink="">
          <xdr:nvSpPr>
            <xdr:cNvPr id="0" name=""/>
            <xdr:cNvSpPr>
              <a:spLocks noTextEdit="1"/>
            </xdr:cNvSpPr>
          </xdr:nvSpPr>
          <xdr:spPr>
            <a:xfrm>
              <a:off x="4572000" y="2918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ANT KUMAR" refreshedDate="45759.016393518519" createdVersion="7" refreshedVersion="7" minRefreshableVersion="3" recordCount="3256" xr:uid="{3CB5E333-D162-49D7-8DF4-57C4A606F492}">
  <cacheSource type="worksheet">
    <worksheetSource ref="A1:K3257" sheet="Worksheet"/>
  </cacheSource>
  <cacheFields count="11">
    <cacheField name="country" numFmtId="0">
      <sharedItems count="1">
        <s v="India"/>
      </sharedItems>
    </cacheField>
    <cacheField name="state" numFmtId="0">
      <sharedItems count="31">
        <s v="Andaman and Nicobar"/>
        <s v="Andhra_Pradesh"/>
        <s v="Assam"/>
        <s v="Bihar"/>
        <s v="Chandigarh"/>
        <s v="Chhattisgarh"/>
        <s v="Delhi"/>
        <s v="Gujarat"/>
        <s v="Haryana"/>
        <s v="Jammu_and_Kashmir"/>
        <s v="Jharkhand"/>
        <s v="Karnataka"/>
        <s v="Himachal Pradesh"/>
        <s v="Kerala"/>
        <s v="Madhya Pradesh"/>
        <s v="Maharashtra"/>
        <s v="Manipur"/>
        <s v="Meghalaya"/>
        <s v="Nagaland"/>
        <s v="Odisha"/>
        <s v="Puducherry"/>
        <s v="Punjab"/>
        <s v="Rajasthan"/>
        <s v="TamilNadu"/>
        <s v="Telangana"/>
        <s v="Tripura"/>
        <s v="Uttar_Pradesh"/>
        <s v="West_Bengal"/>
        <s v="Uttarakhand"/>
        <s v="Arunachal_Pradesh"/>
        <s v="Mizoram"/>
      </sharedItems>
    </cacheField>
    <cacheField name="city" numFmtId="0">
      <sharedItems count="255">
        <s v="Sri Vijaya Puram"/>
        <s v="Amaravati"/>
        <s v="Anantapur"/>
        <s v="Vijayawada"/>
        <s v="Sivasagar"/>
        <s v="Araria"/>
        <s v="Guwahati"/>
        <s v="Nagaon"/>
        <s v="Nalbari"/>
        <s v="Visakhapatnam"/>
        <s v="Rajamahendravaram"/>
        <s v="Tirupati"/>
        <s v="Chittoor"/>
        <s v="Silchar"/>
        <s v="Bihar Sharif"/>
        <s v="Buxar"/>
        <s v="Gaya"/>
        <s v="Begusarai"/>
        <s v="Bettiah"/>
        <s v="Bhagalpur"/>
        <s v="Katihar"/>
        <s v="Motihari"/>
        <s v="Aurangabad"/>
        <s v="Hajipur"/>
        <s v="Rajgir"/>
        <s v="Samastipur"/>
        <s v="Sasaram"/>
        <s v="Siwan"/>
        <s v="Patna"/>
        <s v="Purnia"/>
        <s v="Chandigarh"/>
        <s v="Bhilai"/>
        <s v="Muzaffarpur"/>
        <s v="Delhi"/>
        <s v="Bilaspur"/>
        <s v="Chhal"/>
        <s v="Korba"/>
        <s v="Kunjemura"/>
        <s v="Raipur"/>
        <s v="Tumidih"/>
        <s v="Milupara"/>
        <s v="Ahmedabad"/>
        <s v="Surat"/>
        <s v="Vapi"/>
        <s v="Charkhi Dadri"/>
        <s v="Ankleshwar"/>
        <s v="Gandhinagar"/>
        <s v="Faridabad"/>
        <s v="Gurugram"/>
        <s v="Srinagar"/>
        <s v="Dhanbad"/>
        <s v="Belgaum"/>
        <s v="Bengaluru"/>
        <s v="Baddi"/>
        <s v="Chikkaballapur"/>
        <s v="Bidar"/>
        <s v="Kolar"/>
        <s v="Koppal"/>
        <s v="Madikeri"/>
        <s v="Mangalore"/>
        <s v="Tumakuru"/>
        <s v="Yadgir"/>
        <s v="Eloor"/>
        <s v="Kannur"/>
        <s v="Mysuru"/>
        <s v="Raichur"/>
        <s v="Ramanagara"/>
        <s v="Shivamogga"/>
        <s v="Kalaburagi"/>
        <s v="Kollam"/>
        <s v="Dharwad"/>
        <s v="Hassan"/>
        <s v="Davanagere"/>
        <s v="Haveri"/>
        <s v="Pithampur"/>
        <s v="Ratlam"/>
        <s v="Sagar"/>
        <s v="Bhopal"/>
        <s v="Damoh"/>
        <s v="Dewas"/>
        <s v="Gwalior"/>
        <s v="Thiruvananthapuram"/>
        <s v="Thrissur"/>
        <s v="Satna"/>
        <s v="Singrauli"/>
        <s v="Jabalpur"/>
        <s v="Indore"/>
        <s v="Katni"/>
        <s v="Amravati"/>
        <s v="Chandrapur"/>
        <s v="Dhule"/>
        <s v="Jalgaon"/>
        <s v="Jalna"/>
        <s v="Kalyan"/>
        <s v="Kolhapur"/>
        <s v="Latur"/>
        <s v="Badlapur"/>
        <s v="Belapur"/>
        <s v="Boisar"/>
        <s v="Malegaon"/>
        <s v="Mira-Bhayandar"/>
        <s v="Mumbai"/>
        <s v="Ahmednagar"/>
        <s v="Akola"/>
        <s v="Nagpur"/>
        <s v="Nashik"/>
        <s v="Navi Mumbai"/>
        <s v="Pune"/>
        <s v="Sangli"/>
        <s v="Pimpri-Chinchwad"/>
        <s v="Parbhani"/>
        <s v="Solapur"/>
        <s v="Thane"/>
        <s v="Ulhasnagar"/>
        <s v="Virar"/>
        <s v="Imphal"/>
        <s v="Shillong"/>
        <s v="Kohima"/>
        <s v="Keonjhar"/>
        <s v="Nayagarh"/>
        <s v="Rairangpur"/>
        <s v="Balasore"/>
        <s v="Barbil"/>
        <s v="Baripada"/>
        <s v="Brajrajnagar"/>
        <s v="Byasanagar"/>
        <s v="Angul"/>
        <s v="Bhubaneswar"/>
        <s v="Cuttack"/>
        <s v="Suakati"/>
        <s v="Talcher"/>
        <s v="Puducherry"/>
        <s v="Amritsar"/>
        <s v="Bathinda"/>
        <s v="Jalandhar"/>
        <s v="Khanna"/>
        <s v="Ludhiana"/>
        <s v="Mandi Gobindgarh"/>
        <s v="Patiala"/>
        <s v="Baran"/>
        <s v="Barmer"/>
        <s v="Bharatpur"/>
        <s v="Ajmer"/>
        <s v="Rourkela"/>
        <s v="Rupnagar"/>
        <s v="Bhiwadi"/>
        <s v="Jaipur"/>
        <s v="Jalore"/>
        <s v="Jhalawar"/>
        <s v="Chittorgarh"/>
        <s v="Churu"/>
        <s v="Bikaner"/>
        <s v="Bundi"/>
        <s v="Dungarpur"/>
        <s v="Hanumangarh"/>
        <s v="Dausa"/>
        <s v="Dholpur"/>
        <s v="Chennai"/>
        <s v="Kota"/>
        <s v="Nagaur"/>
        <s v="Sirohi"/>
        <s v="Tonk"/>
        <s v="Ariyalur"/>
        <s v="Jodhpur"/>
        <s v="Karauli"/>
        <s v="Jhunjhunu"/>
        <s v="Pali"/>
        <s v="Rajsamand"/>
        <s v="Sawai Madhopur"/>
        <s v="Gummidipoondi"/>
        <s v="Kanchipuram"/>
        <s v="Karur"/>
        <s v="Madurai"/>
        <s v="Palkalaiperur"/>
        <s v="Perundurai"/>
        <s v="Ramanathapuram"/>
        <s v="Cuddalore"/>
        <s v="Dindigul"/>
        <s v="Coimbatore"/>
        <s v="Nagapattinam"/>
        <s v="Hyderabad"/>
        <s v="Ranipet"/>
        <s v="Salem"/>
        <s v="Thanjavur"/>
        <s v="Tirunelveli"/>
        <s v="Vellore"/>
        <s v="Virudhunagar"/>
        <s v="Tiruchirappalli"/>
        <s v="Thoothukudi"/>
        <s v="Agartala"/>
        <s v="Agra"/>
        <s v="Ghaziabad"/>
        <s v="Bareilly"/>
        <s v="Bulandshahr"/>
        <s v="Firozabad"/>
        <s v="Baghpat"/>
        <s v="Gorakhpur"/>
        <s v="Kanpur"/>
        <s v="Hapur"/>
        <s v="Meerut"/>
        <s v="Moradabad"/>
        <s v="Muzaffarnagar"/>
        <s v="Lucknow"/>
        <s v="Khurja"/>
        <s v="Varanasi"/>
        <s v="Vrindavan"/>
        <s v="Durgapur"/>
        <s v="Haldia"/>
        <s v="Noida"/>
        <s v="Prayagraj"/>
        <s v="Asansol"/>
        <s v="Dehradun"/>
        <s v="Howrah"/>
        <s v="Kolkata"/>
        <s v="Siliguri"/>
        <s v="Naharlagun"/>
        <s v="Byrnihat"/>
        <s v="Kadapa"/>
        <s v="Tirumala"/>
        <s v="Arrah"/>
        <s v="Munger"/>
        <s v="Vatva"/>
        <s v="Panchgaon"/>
        <s v="Karwar"/>
        <s v="Chamarajanagar"/>
        <s v="Udupi"/>
        <s v="Bhiwandi"/>
        <s v="Mandideep"/>
        <s v="Ujjain"/>
        <s v="Mahad"/>
        <s v="Tensa"/>
        <s v="Banswara"/>
        <s v="Bhilwara"/>
        <s v="Alwar"/>
        <s v="Sri Ganganagar"/>
        <s v="Udaipur"/>
        <s v="Chengalpattu"/>
        <s v="Pratapgarh"/>
        <s v="Sikar"/>
        <s v="Ooty"/>
        <s v="Tirupur"/>
        <s v="Pudukottai"/>
        <s v="Greater Noida"/>
        <s v="Jhansi"/>
        <s v="Kashipur"/>
        <s v="Barrackpore"/>
        <s v="Rishikesh"/>
        <s v="Kishanganj"/>
        <s v="Saharsa"/>
        <s v="Hubballi"/>
        <s v="Nanded"/>
        <s v="Aizawl"/>
        <s v="Bileipada"/>
        <s v="Jaisalmer"/>
        <s v="Maihar"/>
      </sharedItems>
    </cacheField>
    <cacheField name="station" numFmtId="0">
      <sharedItems count="492">
        <s v="Police Line, Sri Vijaya Puram - ANPCC"/>
        <s v="Secretariat, Amaravati - APPCB"/>
        <s v="Gulzarpet, Anantapur - APPCB"/>
        <s v="HB Colony, Vijayawada - APPCB"/>
        <s v="Kanuru, Vijayawada - APPCB"/>
        <s v="Rajiv Gandhi Park, Vijayawada - APPCB"/>
        <s v="Girls College, Sivasagar - PCBA"/>
        <s v="Kharahiya Basti, Araria - BSPCB"/>
        <s v="LGBI Airport, Guwahati - PCBA"/>
        <s v="Christianpatty, Nagaon - PCBA"/>
        <s v="Bata Chowk, Nalbari - PCBA"/>
        <s v="Rajiv Nagar, Vijayawada - APPCB"/>
        <s v="GVM Corporation, Visakhapatnam - APPCB"/>
        <s v="Anand Kala Kshetram, Rajamahendravaram - APPCB"/>
        <s v="Vaikuntapuram, Tirupati - APPCB"/>
        <s v="Gangineni Cheruvu, Chittoor - APPCB"/>
        <s v="Tarapur, Silchar - PCBA"/>
        <s v="D M Colony, Bihar Sharif - BSPCB"/>
        <s v="Charitra Van, Buxar - BSPCB"/>
        <s v="Collectorate, Gaya - BSPCB"/>
        <s v="Kareemganj, Gaya - BSPCB"/>
        <s v="Lohiyanagar, Begusarai - BSPCB"/>
        <s v="Kamalnath Nagar, Bettiah - BSPCB"/>
        <s v="DM Office_Kachari Chowk, Bhagalpur - BSPCB"/>
        <s v="Mirchaibari, Katihar - BSPCB"/>
        <s v="Gandak Colony, Motihari - BSPCB"/>
        <s v="Gurdeo Nagar, Aurangabad - BSPCB"/>
        <s v="SFTI Kusdihra, Gaya - BSPCB"/>
        <s v="Industrial Area, Hajipur - BSPCB"/>
        <s v="Mayaganj, Bhagalpur - BSPCB"/>
        <s v="Dangi Tola, Rajgir - BSPCB"/>
        <s v="DM Office_Kasipur, Samastipur - BSPCB"/>
        <s v="Dada Peer, Sasaram - BSPCB"/>
        <s v="Chitragupta Nagar, Siwan - BSPCB"/>
        <s v="Muradpur, Patna - BSPCB"/>
        <s v="Rajbansi Nagar, Patna - BSPCB"/>
        <s v="Mariam Nagar, Purnia - BSPCB"/>
        <s v="Sector-25, Chandigarh - CPCC"/>
        <s v="32Bungalows, Bhilai - CECB"/>
        <s v="Buddha Colony, Muzaffarpur - BSPCB"/>
        <s v="Muzaffarpur Collectorate, Muzaffarpur - BSPCB"/>
        <s v="Sector 22, Chandigarh - CPCC"/>
        <s v="Civic Center, Bhilai - Bhilai Steel Plant"/>
        <s v="Govt. High School Shikarpur, Patna - BSPCB"/>
        <s v="Hathkhoj, Bhilai - CECB"/>
        <s v="Alipur, Delhi - DPCC"/>
        <s v="Anand Vihar, Delhi - DPCC"/>
        <s v="Ashok Vihar, Delhi - DPCC"/>
        <s v="Aya Nagar, Delhi - IMD"/>
        <s v="Bawana, Delhi - DPCC"/>
        <s v="Mangala, Bilaspur - NTPC"/>
        <s v="Nawapara SECL Colony, Chhal - CECB"/>
        <s v="Urja Nagar, Korba - CECB"/>
        <s v="OP Jindal School, Kunjemura - CECB"/>
        <s v="AIIMS, Raipur - CECB"/>
        <s v="Bhatagaon New ISBT, Raipur - CECB"/>
        <s v="Krishak Nagar, Raipur - CECB"/>
        <s v="Rampur, Korba - CECB"/>
        <s v="OP Jindal Industrial Park, Tumidih - CECB"/>
        <s v="Govt. Higher Secondary School, Milupara - CECB"/>
        <s v="ITO, Delhi - CPCB"/>
        <s v="Jahangirpuri, Delhi - DPCC"/>
        <s v="Jawaharlal Nehru Stadium, Delhi - DPCC"/>
        <s v="Lodhi Road, Delhi - IITM"/>
        <s v="Dr. Karni Singh Shooting Range, Delhi - DPCC"/>
        <s v="IGI Airport (T3), Delhi - IMD"/>
        <s v="IHBAS, Dilshad Garden, Delhi - CPCB"/>
        <s v="Major Dhyan Chand National Stadium, Delhi - DPCC"/>
        <s v="Mandir Marg, Delhi - DPCC"/>
        <s v="NSIT Dwarka, Delhi - CPCB"/>
        <s v="CRRI Mathura Road, Delhi - IMD"/>
        <s v="Chandni Chowk, Delhi - IITM"/>
        <s v="DTU, Delhi - CPCB"/>
        <s v="Patparganj, Delhi - DPCC"/>
        <s v="Punjabi Bagh, Delhi - DPCC"/>
        <s v="Pusa, Delhi - DPCC"/>
        <s v="Rohini, Delhi - DPCC"/>
        <s v="Sirifort, Delhi - CPCB"/>
        <s v="Najafgarh, Delhi - DPCC"/>
        <s v="Okhla Phase-2, Delhi - DPCC"/>
        <s v="Burari Crossing, Delhi - IMD"/>
        <s v="R K Puram, Delhi - DPCC"/>
        <s v="Chandkheda, Ahmedabad - IITM"/>
        <s v="Gyaspur, Ahmedabad - IITM"/>
        <s v="Maninagar, Ahmedabad - GPCB"/>
        <s v="Rakhial, Ahmedabad - IITM"/>
        <s v="Science Center, Surat - SMC"/>
        <s v="Phase-1 GIDC, Vapi - GPCB"/>
        <s v="Sonia Vihar, Delhi - DPCC"/>
        <s v="Vivek Vihar, Delhi - DPCC"/>
        <s v="Wazirpur, Delhi - DPCC"/>
        <s v="Mini Secretariat, Charkhi Dadri - HSPCB"/>
        <s v="GIDC, Ankleshwar - GPCB"/>
        <s v="GIFT City, Gandhinagar - IITM"/>
        <s v="Sector 30, Faridabad - HSPCB"/>
        <s v="Sector-51, Gurugram - HSPCB"/>
        <s v="SVPI Airport Hansol, Ahmedabad - IITM"/>
        <s v="New Industrial Town, Faridabad - HSPCB"/>
        <s v="IIPHG Lekawada, Gandhinagar - IITM"/>
        <s v="Rajbagh, Srinagar - JKSPCB"/>
        <s v="Sardar Patel Nagar, Dhanbad - JSPCB"/>
        <s v="Ramteerth Nagar, Belgaum - KSPCB"/>
        <s v="BTM Layout, Bengaluru - CPCB"/>
        <s v="Bapuji Nagar, Bengaluru - KSPCB"/>
        <s v="City Railway Station, Bengaluru - KSPCB"/>
        <s v="Hebbal, Bengaluru - KSPCB"/>
        <s v="Jayanagar 5th Block, Bengaluru - KSPCB"/>
        <s v="Shivapura_Peenya, Bengaluru - KSPCB"/>
        <s v="Silk Board, Bengaluru - KSPCB"/>
        <s v="HIMUDA Complex Phase-1, Baddi - HPPCB"/>
        <s v="Kasturi Nagar, Bengaluru - KSPCB"/>
        <s v="Peenya, Bengaluru - CPCB"/>
        <s v="Jigani, Bengaluru - KSPCB"/>
        <s v="Chikkaballapur Rural, Chikkaballapur - KSPCB"/>
        <s v="Teri Gram, Gurugram - HSPCB"/>
        <s v="Naubad, Bidar - KSPCB"/>
        <s v="Tamaka Ind. Area, Kolar - KSPCB"/>
        <s v="Diwator Nagar, Koppal - KSPCB"/>
        <s v="Stuart Hill, Madikeri - KSPCB"/>
        <s v="Kadri, Mangalore - KSPCB"/>
        <s v="Thimmalapura, Tumakuru - KSPCB"/>
        <s v="Collector Office, Yadgir - KSPCB"/>
        <s v="Udyogamandal, Eloor - Kerala PCB"/>
        <s v="Thavakkara, Kannur - Kerala PCB"/>
        <s v="Hebbal 1st Stage, Mysuru - KSPCB"/>
        <s v="Haji Colony, Raichur - KSPCB"/>
        <s v="Vijay Nagar, Ramanagara - KSPCB"/>
        <s v="Vinoba Nagara, Shivamogga - KSPCB"/>
        <s v="Lal Bahadur Shastri Nagar, Kalaburagi - KSPCB"/>
        <s v="Mahatma Basaveswar Colony, Kalaburgi - KSPCB"/>
        <s v="Polayathode, Kollam - Kerala PCB"/>
        <s v="Kalabhavan, Dharwad - KSPCB"/>
        <s v="B.Katihalli, Hassan - KSPCB"/>
        <s v="Devaraj Urs Badavane, Davanagere - KSPCB"/>
        <s v="Ashwini Nagar, Haveri - KSPCB"/>
        <s v="Sector-2 Industrial Area, Pithampur - MPPCB"/>
        <s v="Shasthri Nagar, Ratlam - IPCA Lab"/>
        <s v="Civil Lines, Sagar - MPPCB"/>
        <s v="Deen Dayal Nagar, Sagar - MPPCB"/>
        <s v="Paryavaran Parisar, Bhopal - MPPCB"/>
        <s v="T T Nagar, Bhopal - MPPCB"/>
        <s v="Shrivastav Colony, Damoh - MPPCB"/>
        <s v="Bhopal Chauraha, Dewas - MPPCB"/>
        <s v="City Center, Gwalior - MPPCB"/>
        <s v="Kariavattom, Thiruvananthapuram - Kerala PCB"/>
        <s v="Plammoodu, Thiruvananthapuram - Kerala PCB"/>
        <s v="Corporation Ground, Thrissur - Kerala PCB"/>
        <s v="Idgah Hills, Bhopal - MPPCB"/>
        <s v="Bandhavgar Colony, Satna - Birla Cement"/>
        <s v="Suryakiran Bhawan NCL, Singrauli - MPPCB"/>
        <s v="Govindh Bhavan Colony, Jabalpur - JMC"/>
        <s v="Gupteshwar, Jabalpur - JMC"/>
        <s v="Marhatal, Jabalpur - MPPCB"/>
        <s v="Suhagi, Jabalpur - JMC"/>
        <s v="Maharaj Bada, Gwalior - MPPCB"/>
        <s v="Airport Area, Indore - IMC"/>
        <s v="Gole Bazar, Katni - MPPCB"/>
        <s v="Chhoti Gwaltoli, Indore - MPPCB"/>
        <s v="Shivneri Colony, Amravati - MPCB"/>
        <s v="Shri Shivaji Science College, Amaravati - MPCB"/>
        <s v="MIDC Chilkalthana, Aurangabad - MPCB"/>
        <s v="Chauhan Colony, Chandrapur - MPCB"/>
        <s v="MIDC Khutala, Chandrapur - MPCB"/>
        <s v="Deopur, Dhule - MPCB"/>
        <s v="Prabhat Colony, Jalgaon - MPCB"/>
        <s v="Old MIDC, Jalna - MPCB"/>
        <s v="Khadakpada, Kalyan - MPCB"/>
        <s v="Pimpleshwar Mandir, Kalyan - MPCB"/>
        <s v="Shivaji University, Kolhapur - MPCB"/>
        <s v="Sawe Wadi, Latur - MPCB"/>
        <s v="Katrap, Badlapur - MPCB"/>
        <s v="CBD Belapur, Belapur - MPCB"/>
        <s v="Khaira, Boisar - MPCB"/>
        <s v="Mahesh Nagar, Malegaon - MPCB"/>
        <s v="Bhayandar West, Mira-Bhayandar - MPCB"/>
        <s v="Byculla, Mumbai - BMC"/>
        <s v="Tarakpur, Ahmednagar - MPCB"/>
        <s v="Ramdaspeth, Akola - MPCB"/>
        <s v="Chembur, Mumbai - MPCB"/>
        <s v="Chhatrapati Shivaji Intl. Airport (T2), Mumbai - MPCB"/>
        <s v="Colaba, Mumbai - MPCB"/>
        <s v="Deonar, Mumbai - IITM"/>
        <s v="Ghatkopar, Mumbai - BMC"/>
        <s v="Kherwadi_Bandra East, Mumbai - MPCB"/>
        <s v="Khindipada-Bhandup West, Mumbai - IITM"/>
        <s v="Kurla, Mumbai - MPCB"/>
        <s v="Malad West, Mumbai - IITM"/>
        <s v="Powai, Mumbai - MPCB"/>
        <s v="Shivaji Nagar, Mumbai - BMC"/>
        <s v="Siddharth Nagar-Worli, Mumbai - IITM"/>
        <s v="Sion, Mumbai - MPCB"/>
        <s v="Mazgaon, Mumbai - IITM"/>
        <s v="Mindspace-Malad West, Mumbai - MPCB"/>
        <s v="Mulund West, Mumbai - MPCB"/>
        <s v="Navy Nagar-Colaba, Mumbai - IITM"/>
        <s v="Mahal, Nagpur - MPCB"/>
        <s v="Opp GPO Civil Lines, Nagpur - MPCB"/>
        <s v="Ram Nagar, Nagpur - MPCB"/>
        <s v="Vasai West, Mumbai - MPCB"/>
        <s v="Vile Parle West, Mumbai - MPCB"/>
        <s v="Ambazari, Nagpur - MPCB"/>
        <s v="Pandav Nagari, Nashik - MPCB"/>
        <s v="Mahape, Navi Mumbai - MPCB"/>
        <s v="Gangapur Road, Nashik - MPCB"/>
        <s v="Hirawadi, Nashik - MPCB"/>
        <s v="Dhankawadi, Pune - IITM"/>
        <s v="Hadapsar, Pune - IITM"/>
        <s v="Karve Road, Pune - MPCB"/>
        <s v="Mhada Colony, Pune - IITM"/>
        <s v="Revenue Colony-Shivajinagar, Pune - IITM"/>
        <s v="Savitribai Phule Pune University, Pune - MPCB"/>
        <s v="Transport Nagar-Nigdi, Pune - IITM"/>
        <s v="Vijay Nagar, Sangli - MPCB"/>
        <s v="Sanpada, Navi Mumbai - MPCB"/>
        <s v="Tondare-Taloja, Navi Mumbai - MPCB"/>
        <s v="Park Street Wakad, Pimpri Chinchwad - MPCB"/>
        <s v="Savta Mali Nagar, Pimpri-Chinchwad - IITM"/>
        <s v="Masoom Colony, Parbhani - MPCB"/>
        <s v="Gavalinagar, Pimpri Chinchwad - MPCB"/>
        <s v="Bhosari, Pune - IITM"/>
        <s v="Bhumkar Nagar, Pune - IITM"/>
        <s v="Dnyaneshwar Nagar, Solapur - MPCB"/>
        <s v="Ratandeep Housing Society, Solapur - MPCB"/>
        <s v="Kasarvadavali, Thane - MPCB"/>
        <s v="Sidhi Vinayak Nagar, Ulhasnagar - MPCB"/>
        <s v="Bolinj, Virar - MPCB"/>
        <s v="DM College of Science, Imphal - Manipur PCB"/>
        <s v="Lumpyngngad, Shillong - Meghalaya PCB"/>
        <s v="PWD Juction, Kohima - NPCB"/>
        <s v="Jagamohanpur, Keonjhar - OSPCB"/>
        <s v="Dabuna, Nayagarh - OSPCB"/>
        <s v="Divisional Forest Office, Rairangpur - OSPCB"/>
        <s v="Kalidaspur, Balasore - OSPCB"/>
        <s v="Forest Office, Barbil - OSPCB"/>
        <s v="Meher Colony, Baripada - OSPCB"/>
        <s v="GM Office, Brajrajnagar - OSPCB"/>
        <s v="Ferro Chrome Colony, Byasanagar - OSPCB"/>
        <s v="Upvan Fort, Thane - MPCB"/>
        <s v="Hakimapada, Angul - OSPCB"/>
        <s v="Lingraj Mandir, Bhubaneswar - OSPCB"/>
        <s v="CDA Area, Cuttack - OSPCB"/>
        <s v="OMC Colony, Suakati - OSPCB"/>
        <s v="Talcher Coalfields,Talcher - OSPCB"/>
        <s v="Jawahar Nagar, Puducherry - PPCC"/>
        <s v="Golden Temple, Amritsar - PPCB"/>
        <s v="Hardev Nagar, Bathinda - PPCB"/>
        <s v="Civil Line, Jalandhar - PPCB"/>
        <s v="Kalal Majra, Khanna - PPCB"/>
        <s v="Punjab Agricultural University, Ludhiana - PPCB"/>
        <s v="RIMT University, Mandi Gobindgarh - PPCB"/>
        <s v="Model Town, Patiala - PPCB"/>
        <s v="Bamboliya, Baran - RSPCB"/>
        <s v="Railway Colony, Barmer - RSPCB"/>
        <s v="Krishna Nagar, Bharatpur - RSPCB"/>
        <s v="Civil Lines,  Ajmer - RSPCB"/>
        <s v="Raghunathpali, Rourkela - OSPCB"/>
        <s v="Sector-2, Rourkela - OSPCB"/>
        <s v="Ratanpura, Rupnagar - Ambuja Cements"/>
        <s v="Vasundhara Nagar_UIT, Bhiwadi - RSPCB"/>
        <s v="Police Commissionerate, Jaipur - RSPCB"/>
        <s v="RIICO Sitapura, Jaipur - RSPCB"/>
        <s v="Sector-2 Murlipura, Jaipur - RSPCB"/>
        <s v="Mudtra Sili, Jalore - RSPCB"/>
        <s v="Rajlaxmi Nagar, Jhalawar - RSPCB"/>
        <s v="Shastri Nagar, Chittorgarh - RSPCB"/>
        <s v="Subash Chowk, Churu - RSPCB"/>
        <s v="MM Ground, Bikaner - RSPCB"/>
        <s v="New Colony, Bundi - RSPCB"/>
        <s v="Bhoiwada, Dungarpur - RSPCB"/>
        <s v="Housing Board, Hanumangarh - RSPCB"/>
        <s v="Adarsh Nagar, Jaipur - RSPCB"/>
        <s v="Mansarovar Sector-12, Jaipur - RSPCB"/>
        <s v="Khatikan Mohalla, Dausa - RSPCB"/>
        <s v="Raja Ganj, Dholpur - RSPCB"/>
        <s v="Arumbakkam, Chennai - TNPCB"/>
        <s v="Kodungaiyur, Chennai - TNPCB"/>
        <s v="Manali Village, Chennai - TNPCB"/>
        <s v="Perungudi, Chennai - TNPCB"/>
        <s v="Dhanmandi, Kota - RSPCB"/>
        <s v="Nayapura, Kota - RSPCB"/>
        <s v="Shrinath Puram, Kota - RSPCB"/>
        <s v="Karni Colony, Nagaur - RSPCB"/>
        <s v="Vedhaynath Colony, Sirohi - RSPCB"/>
        <s v="Shastri Nagar, Tonk - RSPCB"/>
        <s v="Keelapalur, Ariyalur - TNPCB"/>
        <s v="Alandur Bus Depot, Chennai - CPCB"/>
        <s v="Samrat Ashok Udhyan, Jodhpur - RSPCB"/>
        <s v="Satyawati Vihar, Karauli - RSPCB"/>
        <s v="Indra Nagar, Jhunjhunu - RSPCB"/>
        <s v="Collectorate, Jodhpur - RSPCB"/>
        <s v="Indira Colony Vistar, Pali - RSPCB"/>
        <s v="Dhoinda, Rajsamand - RSPCB"/>
        <s v="Sahu Nagar, Sawai Madhopur - RSPCB"/>
        <s v="Mandor, Jodhpur - RSPCB"/>
        <s v="Anthoni Pillai Nagar, Gummidipoondi - TNPCB"/>
        <s v="Kilambi, Kanchipuram - TNPCB"/>
        <s v="Kamadenu Nagar, Karur - TNPCB"/>
        <s v="Uchapatti, Madurai - TNPCB"/>
        <s v="Bharathidasan University, Palkalaiperur - TNPCB"/>
        <s v="SIPCOT Industrial Park, Perundurai - TNPCB"/>
        <s v="Chalai Bazaar, Ramanathapuram - TNPCB"/>
        <s v="Kudikadu, Cuddalore - TNPCB"/>
        <s v="Semmandalam, Cuddalore - TNPCB"/>
        <s v="Mendonsa Colony, Dindigul - TNPCB"/>
        <s v="SIDCO Kurichi, Coimbatore - TNPCB"/>
        <s v="PSG College of Arts and Science, Coimbatore - TNPCB"/>
        <s v="Velippalayam, Nagapattinam - TNPCB"/>
        <s v="Velachery Res. Area, Chennai - CPCB"/>
        <s v="IITH Kandi, Hyderabad - TSPCB"/>
        <s v="Kokapet, Hyderabad - TSPCB"/>
        <s v="Kompally Municipal Office, Hyderabad - TSPCB"/>
        <s v="Nacharam_TSIIC IALA, Hyderabad - TSPCB"/>
        <s v="Central University, Hyderabad - TSPCB"/>
        <s v="ECIL Kapra, Hyderabad - TSPCB"/>
        <s v="ICRISAT Patancheru, Hyderabad - TSPCB"/>
        <s v="IDA Pashamylaram, Hyderabad - TSPCB"/>
        <s v="VOC Nagar_SIPCOT, Ranipet - TNPCB"/>
        <s v="Sona College of Technology, Salem - TNPCB"/>
        <s v="Parisutham Nagar, Thanjavur - TNPCB"/>
        <s v="Municipal Corporation Office, Tirunelveli - TNPCB"/>
        <s v="Vasanthapuram, Vellore - TNPCB"/>
        <s v="Collectorate Office, Virudhunagar - TNPCB"/>
        <s v="Bollaram Industrial Area, Hyderabad - TSPCB"/>
        <s v="New Malakpet, Hyderabad - TSPCB"/>
        <s v="Ramachandrapuram, Hyderabad - TSPCB"/>
        <s v="St Joseph College, Tiruchirappalli - TNPCB"/>
        <s v="Meelavittan, Thoothukudi - TNPCB"/>
        <s v="Bardowali, Agartala - Tripura SPCB"/>
        <s v="Rohta, Agra - UPPCB"/>
        <s v="Sanjay Palace, Agra - UPPCB"/>
        <s v="Indirapuram, Ghaziabad - UPPCB"/>
        <s v="Loni, Ghaziabad - UPPCB"/>
        <s v="Sanjay Nagar, Ghaziabad - UPPCB"/>
        <s v="Vasundhara, Ghaziabad - UPPCB"/>
        <s v="Rajendra Nagar, Bareilly - UPPCB"/>
        <s v="Yamunapuram, Bulandshahr - UPPCB"/>
        <s v="Nagla Bhau, Firozabad - UPPCB"/>
        <s v="Vibhab Nagar, Firozabad - UPPCB"/>
        <s v="Shahjahan Garden, Agra - UPPCB"/>
        <s v="Shastripuram, Agra - UPPCB"/>
        <s v="Sardar Patel Inter College, Baghpat - UPPCB"/>
        <s v="Madan Mohan Malaviya University of Technology, Gorakhpur - UPPCB"/>
        <s v="Somajiguda, Hyderabad - TSPCB"/>
        <s v="FTI Kidwai Nagar, Kanpur - UPPCB"/>
        <s v="Zoo Park, Hyderabad - TSPCB"/>
        <s v="Anand Vihar, Hapur - UPPCB"/>
        <s v="Jai Bhim Nagar, Meerut - UPPCB"/>
        <s v="Pallavpuram Phase 2, Meerut - UPPCB"/>
        <s v="Buddhi Vihar, Moradabad - UPPCB"/>
        <s v="Eco Herbal Park, Moradabad - UPPCB"/>
        <s v="Kashiram Nagar, Moradabad - UPPCB"/>
        <s v="Transport Nagar, Moradabad - UPPCB"/>
        <s v="New Mandi, Muzaffarnagar - UPPCB"/>
        <s v="Kukrail Picnic Spot-1, Lucknow - UPPCB"/>
        <s v="Talkatora District Industries Center, Lucknow - CPCB"/>
        <s v="Employment Office, Moradabad - UPPCB"/>
        <s v="Jigar Colony, Moradabad - UPPCB"/>
        <s v="NSI Kalyanpur, Kanpur - UPPCB"/>
        <s v="Nehru Nagar, Kanpur - UPPCB"/>
        <s v="B R Ambedkar University, Lucknow - UPPCB"/>
        <s v="Kendriya Vidyalaya, Lucknow - CPCB"/>
        <s v="Gomti Nagar, Lucknow - UPPCB"/>
        <s v="Kalindi Kunj, Khurja - UPPCB"/>
        <s v="Ardhali Bazar, Varanasi - UPPCB"/>
        <s v="IESD Banaras Hindu University, Varanasi - UPPCB"/>
        <s v="Maldahiya, Varanasi - UPPCB"/>
        <s v="Omex Eternity, Vrindavan - UPPCB"/>
        <s v="PCBL Residential Complex, Durgapur - WBPCB"/>
        <s v="Sidhu Kanhu Indoor Stadium, Durgapur - WBPCB"/>
        <s v="Priyambada Housing Estate, Haldia - WBPCB"/>
        <s v="Sector - 125, Noida - UPPCB"/>
        <s v="Sector-1, Noida - UPPCB"/>
        <s v="Sector-116, Noida - UPPCB"/>
        <s v="Motilal Nehru NIT, Prayagraj - UPPCB"/>
        <s v="Nagar Nigam, Prayagraj - UPPCB"/>
        <s v="Asansol Court Area, Asansol - WBPCB"/>
        <s v="Mahabir Colliery, Asansol - WBPCB"/>
        <s v="Doon University, Dehradun - UKPCB"/>
        <s v="Belur Math, Howrah - WBPCB"/>
        <s v="Botanical Garden, Howrah - WBPCB"/>
        <s v="Trivenidevi Bhalotia College, Asansol - WBPCB"/>
        <s v="Dasnagar, Howrah - WBPCB"/>
        <s v="Ghusuri, Howrah - WBPCB"/>
        <s v="Padmapukur, Howrah - WBPCB"/>
        <s v="Ballygunge, Kolkata - WBPCB"/>
        <s v="Bidhannagar, Kolkata - WBPCB"/>
        <s v="Jadavpur, Kolkata - WBPCB"/>
        <s v="Rabindra Bharati University, Kolkata - WBPCB"/>
        <s v="Rabindra Sarobar, Kolkata - WBPCB"/>
        <s v="Ward-32 Bapupara, Siliguri - WBPCB"/>
        <s v="Naharlagun, Naharlagun - APSPCB"/>
        <s v="Central Academy for SFS, Byrnihat - PCBA"/>
        <s v="Yerramukkapalli, Kadapa - APPCB"/>
        <s v="Toll Gate, Tirumala - APPCB (Formerly known as Tirumala, Tirupati - APPCB)"/>
        <s v="IITG, Guwahati - PCBA"/>
        <s v="Pan Bazaar, Guwahati - PCBA"/>
        <s v="Railway Colony, Guwahati - PCBA"/>
        <s v="New DM Office, Arrah - BSPCB"/>
        <s v="Town Hall, Munger - BSPCB"/>
        <s v="MIT-Daudpur Kothi, Muzaffarpur - BSPCB"/>
        <s v="DRM Office Danapur, Patna - BSPCB"/>
        <s v="IGSC Planetarium Complex, Patna - BSPCB"/>
        <s v="Siltara Phase-II, Raipur - CECB"/>
        <s v="Narela, Delhi - DPCC"/>
        <s v="Nehru Nagar, Delhi - DPCC"/>
        <s v="North Campus, DU, Delhi - IMD"/>
        <s v="Lodhi Road, Delhi - IMD"/>
        <s v="Sardar Vallabhbhai Patel Stadium, Ahmedabad - IITM"/>
        <s v="Sri Aurobindo Marg, Delhi - DPCC"/>
        <s v="Raikhad, Ahmedabad - IITM"/>
        <s v="Shadipur, Delhi - CPCB"/>
        <s v="Sector-10, Gandhinagar - GPCB"/>
        <s v="Pusa, Delhi - IMD"/>
        <s v="Phase-4 GIDC, Vatva - GPCB"/>
        <s v="Amity University, Panchgaon - IITM"/>
        <s v="Hombegowda Nagar, Bengaluru - KSPCB"/>
        <s v="NISE Gwal Pahari, Gurugram - IMD"/>
        <s v="RVCE-Mailasandra, Bengaluru - KSPCB"/>
        <s v="Sanegurava Halli, Bengaluru - KSPCB"/>
        <s v="KHB Colony, Karwar - KSPCB"/>
        <s v="Urban, Chamarajanagar - KSPCB"/>
        <s v="Residency Area, Indore - IMC"/>
        <s v="Brahmagiri, Udupi - KSPCB"/>
        <s v="Deen Dayal Nagar, Gwalior - MPPCB"/>
        <s v="Gokul Nagar, Bhiwandi - MPCB"/>
        <s v="More Chowk Waluj, Aurangabad - MPCB"/>
        <s v="Rachnakar Colony, Aurangabad - MPCB"/>
        <s v="Sector-D Industrial Area, Mandideep - MPPCB"/>
        <s v="Mahakaleshwar Temple, Ujjain - MPPCB"/>
        <s v="Sewri, Mumbai - BMC"/>
        <s v="Sinchan Bhavan, Kolhapur - MPCB"/>
        <s v="Kamble Tarf Birwadi, Mahad - MPCB"/>
        <s v="Bandra Kurla Complex, Mumbai - MPCB"/>
        <s v="Kopripada-Vashi, Navi Mumbai - MPCB"/>
        <s v="MIDC Ambad, Nashik - MPCB"/>
        <s v="Solapur, Solapur - MPCB"/>
        <s v="Thergaon, Pimpri Chinchwad - MPCB"/>
        <s v="Barsua Iron Ore Mines, Tensa - OSPCB"/>
        <s v="Fertilizer Township, Rourkela - OSPCB"/>
        <s v="Patia, Bhubaneswar - OSPCB"/>
        <s v="Rati Talai, Banswara - RSPCB"/>
        <s v="Pratap Nagar, Bhilwara - RSPCB"/>
        <s v="Moti Doongri, Alwar - RSPCB"/>
        <s v="RIICO Ind. Area III, Bhiwadi - RSPCB"/>
        <s v="Shastri Nagar, Jaipur - RSPCB"/>
        <s v="Old City, Sri Ganganagar - RSPCB"/>
        <s v="Ashok Nagar, Udaipur - RSPCB"/>
        <s v="Crescent University, Chengalpattu - TNPCB"/>
        <s v="Pragati Nagar, Pratapgarh - RSPCB"/>
        <s v="Radhakishan Pura, Sikar - RSPCB"/>
        <s v="Manali, Chennai - CPCB"/>
        <s v="Digari Kalan, Jodhpur - RSPCB"/>
        <s v="Jhalamand, Jodhpur - RSPCB"/>
        <s v="Bombay Castel, Ooty - TNPCB"/>
        <s v="Royapuram, Chennai - TNPCB"/>
        <s v="Kumaran College, Tirupur - TNPCB"/>
        <s v="SIPCOT Nathampannai, Pudukottai - TNPCB"/>
        <s v="Knowledge Park - V, Greater Noida - UPPCB"/>
        <s v="Shivaji Nagar, Jhansi - UPPCB"/>
        <s v="Civil Lines, Bareilly - UPPCB"/>
        <s v="Sector-3B Avas Vikas Colony, Agra - UPPCB"/>
        <s v="Knowledge Park - III, Greater Noida - UPPCB"/>
        <s v="Lalbagh, Lucknow - CPCB"/>
        <s v="Ganga Nagar, Meerut - UPPCB"/>
        <s v="Jhunsi, Prayagraj - UPPCB"/>
        <s v="Sector - 62, Noida - IMD"/>
        <s v="Mahishkapur Road_B-Zone, Durgapur - WBPCB"/>
        <s v="Govt. Girls Inter College, Kashipur - UKPCB"/>
        <s v="SVSPA Campus, Barrackpore - WBPCB"/>
        <s v="Shivaji Nagar, Rishikesh - UKPCB"/>
        <s v="Evelyn Lodge, Asansol - WBPCB"/>
        <s v="Bhelupur, Varanasi - UPPCB"/>
        <s v="Victoria, Kolkata - WBPCB"/>
        <s v="SDM Office_Khagra, Kishanganj - BSPCB"/>
        <s v="Police Line, Saharsa - BSPCB"/>
        <s v="Mundka, Delhi - DPCC"/>
        <s v="Dwarka-Sector 8, Delhi - DPCC "/>
        <s v="Sector 11, Faridabad - HSPCB"/>
        <s v="Lingaraj Nagar, Hubballi - KSPCB"/>
        <s v="Borivali East, Mumbai - IITM"/>
        <s v="Borivali East, Mumbai - MPCB"/>
        <s v="Panchawati_Pashan, Pune - IITM"/>
        <s v="Sneh Nagar, Nanded - MPCB"/>
        <s v="Sector-2E Kalamboli, Navi Mumbai - MPCB"/>
        <s v="Sikulpuikawn, Aizawl - Mizoram PCB"/>
        <s v="Tata Township, Bileipada - OSPCB"/>
        <s v="Sadar Bazar, Jaisalmer - RSPCB"/>
        <s v="Manoharpur, Agra - UPPCB"/>
        <s v="Sanathnagar, Hyderabad - TSPCB"/>
        <s v="Fort William, Kolkata - WBPCB"/>
        <s v="Sahilara, Maihar - KJS Cements"/>
        <s v="Kandivali East, Mumbai - MPCB"/>
      </sharedItems>
    </cacheField>
    <cacheField name="last_update" numFmtId="0">
      <sharedItems count="1">
        <s v="05-03-2025 14:00:00"/>
      </sharedItems>
    </cacheField>
    <cacheField name="latitude" numFmtId="0">
      <sharedItems containsMixedTypes="1" containsNumber="1" minValue="8.5149092999999993" maxValue="34.066206000000001" count="492">
        <n v="11.654054"/>
        <n v="16.515083300000001"/>
        <n v="14.675886"/>
        <n v="16.536107000000001"/>
        <n v="16.486692000000001"/>
        <n v="16.509716999999998"/>
        <n v="26.987634"/>
        <n v="26.146529000000001"/>
        <n v="26.10887"/>
        <n v="26.349081999999999"/>
        <n v="26.446912000000001"/>
        <n v="16.554731"/>
        <n v="17.72"/>
        <n v="16.987286699999999"/>
        <n v="13.615387"/>
        <n v="13.204879999999999"/>
        <n v="24.82827"/>
        <n v="25.204761999999999"/>
        <n v="25.567519999999998"/>
        <n v="24.795500000000001"/>
        <n v="24.792403"/>
        <n v="25.427420229999999"/>
        <n v="26.803650000000001"/>
        <n v="25.251013"/>
        <n v="25.560082999999999"/>
        <n v="26.630859999999998"/>
        <n v="24.757459999999998"/>
        <n v="24.762518"/>
        <n v="25.697189000000002"/>
        <n v="25.265194000000001"/>
        <n v="25.032800000000002"/>
        <n v="25.859655"/>
        <n v="24.952822000000001"/>
        <n v="26.227166499999999"/>
        <n v="25.619651000000001"/>
        <n v="25.599485999999999"/>
        <n v="25.366336"/>
        <n v="30.751462"/>
        <n v="21.194814999999998"/>
        <n v="26.114419999999999"/>
        <n v="26.120899999999999"/>
        <n v="30.735567"/>
        <n v="21.185570999999999"/>
        <n v="25.592538999999999"/>
        <n v="21.224231"/>
        <n v="28.815328999999998"/>
        <n v="28.647621999999998"/>
        <n v="28.695381000000001"/>
        <n v="28.4706914"/>
        <n v="28.776199999999999"/>
        <n v="22.088149999999999"/>
        <n v="22.118124999999999"/>
        <n v="22.348441000000001"/>
        <n v="22.126650000000001"/>
        <n v="21.258814999999998"/>
        <n v="21.219664999999999"/>
        <n v="21.237755"/>
        <n v="22.368195"/>
        <n v="22.06631475"/>
        <n v="22.191017200000001"/>
        <n v="28.628623999999999"/>
        <n v="28.73282"/>
        <n v="28.580279999999998"/>
        <n v="28.588332999999999"/>
        <n v="28.498570999999998"/>
        <n v="28.562776299999999"/>
        <n v="28.681173600000001"/>
        <n v="28.611281000000002"/>
        <n v="28.636429"/>
        <n v="28.609089999999998"/>
        <n v="28.5512005"/>
        <n v="28.656756000000001"/>
        <n v="28.7500499"/>
        <n v="28.623763"/>
        <n v="28.674045"/>
        <n v="28.639652000000002"/>
        <n v="28.732527999999999"/>
        <n v="28.550424899999999"/>
        <n v="28.570173"/>
        <n v="28.530785000000002"/>
        <n v="28.725650399999999"/>
        <n v="28.563262000000002"/>
        <n v="23.107969000000001"/>
        <n v="22.977134"/>
        <n v="23.002656999999999"/>
        <n v="23.016833999999999"/>
        <n v="21.170045999999999"/>
        <n v="20.362421000000001"/>
        <n v="28.710508000000001"/>
        <n v="28.672342"/>
        <n v="28.699793"/>
        <n v="28.593883000000002"/>
        <n v="21.613267"/>
        <n v="23.163798"/>
        <n v="28.441700000000001"/>
        <n v="28.422699999999999"/>
        <n v="23.076792999999999"/>
        <n v="28.390720000000002"/>
        <n v="23.243639000000002"/>
        <n v="34.066206000000001"/>
        <n v="23.805689999999998"/>
        <n v="15.888653"/>
        <n v="12.9135218"/>
        <n v="12.951912999999999"/>
        <n v="12.975684299999999"/>
        <n v="13.029152"/>
        <n v="12.920984000000001"/>
        <n v="13.024634199999999"/>
        <n v="12.917348"/>
        <n v="30.943887"/>
        <n v="13.003871999999999"/>
        <n v="13.027019900000001"/>
        <n v="12.7816279"/>
        <n v="13.428827999999999"/>
        <n v="28.427499999999998"/>
        <n v="17.930306000000002"/>
        <n v="13.1276288"/>
        <n v="15.347630000000001"/>
        <n v="12.415910999999999"/>
        <n v="12.889250000000001"/>
        <n v="13.377516"/>
        <n v="16.760200000000001"/>
        <n v="10.073232000000001"/>
        <n v="11.875"/>
        <n v="12.21041"/>
        <n v="16.208138999999999"/>
        <n v="12.733409"/>
        <n v="13.94"/>
        <n v="17.321992999999999"/>
        <n v="17.336317999999999"/>
        <n v="8.8787000000000003"/>
        <n v="15.459706000000001"/>
        <n v="13.008556"/>
        <n v="14.4758"/>
        <n v="14.7918"/>
        <n v="22.624758"/>
        <n v="23.331731000000001"/>
        <n v="23.838585999999999"/>
        <n v="23.864015800000001"/>
        <n v="23.210494000000001"/>
        <n v="23.233584"/>
        <n v="23.817486779999999"/>
        <n v="22.968259100000001"/>
        <n v="26.203441999999999"/>
        <n v="8.5637000000000008"/>
        <n v="8.5149092999999993"/>
        <n v="10.532400000000001"/>
        <n v="23.264759000000002"/>
        <n v="24.584343629999999"/>
        <n v="24.108969999999999"/>
        <n v="23.163174000000001"/>
        <n v="23.142887999999999"/>
        <n v="23.168606"/>
        <n v="23.218135"/>
        <n v="26.200388"/>
        <n v="22.728899999999999"/>
        <n v="23.500160000000001"/>
        <n v="22.431000000000001"/>
        <n v="20.940235900000001"/>
        <n v="20.939198000000001"/>
        <n v="19.875620000000001"/>
        <n v="19.962900000000001"/>
        <n v="19.9775302"/>
        <n v="20.918945999999998"/>
        <n v="21.001263999999999"/>
        <n v="19.854616"/>
        <n v="19.25292"/>
        <n v="19.192056000000001"/>
        <n v="16.6870449"/>
        <n v="18.399629999999998"/>
        <n v="19.164850000000001"/>
        <n v="19.024390199999999"/>
        <n v="19.786089"/>
        <n v="20.555712"/>
        <n v="19.296481"/>
        <n v="18.976700000000001"/>
        <n v="19.101220000000001"/>
        <n v="20.719515999999999"/>
        <n v="19.036458499999998"/>
        <n v="19.10078"/>
        <n v="18.91"/>
        <n v="19.04946"/>
        <n v="19.083694000000001"/>
        <n v="19.063214299999999"/>
        <n v="19.165332299999999"/>
        <n v="19.086300000000001"/>
        <n v="19.197089999999999"/>
        <n v="19.137499999999999"/>
        <n v="19.060497999999999"/>
        <n v="19.000083"/>
        <n v="19.047000000000001"/>
        <n v="18.967020000000002"/>
        <n v="19.1878657"/>
        <n v="19.175000000000001"/>
        <n v="18.897756000000001"/>
        <n v="21.14472"/>
        <n v="21.152875000000002"/>
        <n v="21.143383"/>
        <n v="19.383199999999999"/>
        <n v="19.108609999999999"/>
        <n v="21.121801000000001"/>
        <n v="19.959134599999999"/>
        <n v="19.113505100000001"/>
        <n v="20.0073285"/>
        <n v="20.021502999999999"/>
        <n v="18.459883000000001"/>
        <n v="18.501792999999999"/>
        <n v="18.501174299999999"/>
        <n v="18.573039999999999"/>
        <n v="18.530085"/>
        <n v="18.547056000000001"/>
        <n v="18.664282"/>
        <s v=" 16.5038"/>
        <n v="19.057575199999999"/>
        <n v="19.062999999999999"/>
        <n v="18.590509999999998"/>
        <n v="18.614767000000001"/>
        <n v="19.265594"/>
        <n v="18.63673"/>
        <n v="18.640051"/>
        <n v="18.60577"/>
        <n v="17.633626400000001"/>
        <n v="17.654389999999999"/>
        <n v="19.267769999999999"/>
        <n v="19.235581"/>
        <n v="19.445820999999999"/>
        <n v="24.820738899999998"/>
        <n v="25.558599999999998"/>
        <n v="25.663541299999999"/>
        <n v="21.643899999999999"/>
        <n v="21.847279"/>
        <n v="22.265816000000001"/>
        <n v="21.511610000000001"/>
        <n v="22.116605400000001"/>
        <n v="21.941841"/>
        <n v="21.800499599999998"/>
        <n v="20.941849999999999"/>
        <n v="19.222279"/>
        <n v="20.832874"/>
        <n v="20.240790000000001"/>
        <s v="20.48891     "/>
        <n v="21.606864999999999"/>
        <n v="20.936071099999999"/>
        <n v="11.930899999999999"/>
        <n v="31.62"/>
        <n v="30.233011000000001"/>
        <n v="31.321906999999999"/>
        <s v="30.736056 "/>
        <n v="30.902799999999999"/>
        <n v="30.649961000000001"/>
        <n v="30.349388000000001"/>
        <n v="25.106006000000001"/>
        <n v="25.747299000000002"/>
        <n v="27.215415"/>
        <n v="26.470859000000001"/>
        <n v="22.220832999999999"/>
        <n v="22.245000000000001"/>
        <n v="31.0325454"/>
        <n v="28.207266000000001"/>
        <n v="26.9164092"/>
        <n v="26.786681999999999"/>
        <n v="26.960668999999999"/>
        <n v="25.344694"/>
        <n v="24.588397000000001"/>
        <n v="24.892047000000002"/>
        <n v="28.296139"/>
        <n v="28.018792000000001"/>
        <n v="25.435773999999999"/>
        <n v="23.837789000000001"/>
        <n v="29.610749999999999"/>
        <n v="26.902909000000001"/>
        <n v="26.843698"/>
        <n v="26.895551999999999"/>
        <n v="26.699556999999999"/>
        <n v="13.0664"/>
        <n v="13.127800000000001"/>
        <n v="13.1662"/>
        <n v="12.9533"/>
        <n v="25.164090000000002"/>
        <n v="25.196024000000001"/>
        <n v="25.143889999999999"/>
        <n v="27.213494000000001"/>
        <n v="24.885261"/>
        <n v="26.159932999999999"/>
        <n v="11.068250000000001"/>
        <n v="12.9099161"/>
        <n v="26.253384"/>
        <n v="26.506177000000001"/>
        <n v="28.108988"/>
        <n v="26.268249000000001"/>
        <n v="25.771061"/>
        <n v="25.036359999999998"/>
        <n v="26.031442999999999"/>
        <n v="26.358805"/>
        <n v="13.412699999999999"/>
        <n v="12.864618"/>
        <n v="10.96782"/>
        <n v="9.8659350000000003"/>
        <n v="10.681158"/>
        <n v="11.258241999999999"/>
        <n v="9.3639899999999994"/>
        <n v="11.6829898"/>
        <n v="11.763768300000001"/>
        <n v="10.358535"/>
        <n v="10.942451"/>
        <n v="11.0328"/>
        <n v="10.798548"/>
        <n v="13.005218899999999"/>
        <n v="17.585705000000001"/>
        <n v="17.393559"/>
        <n v="17.544899000000001"/>
        <n v="17.429397999999999"/>
        <n v="17.460103"/>
        <n v="17.470431000000001"/>
        <n v="17.5184"/>
        <n v="17.531689499999999"/>
        <n v="12.952707"/>
        <n v="11.679111000000001"/>
        <n v="10.7654824"/>
        <n v="8.7284419999999994"/>
        <n v="12.909494"/>
        <n v="9.5593819999999994"/>
        <n v="17.540890999999998"/>
        <n v="17.372060000000001"/>
        <n v="17.528544"/>
        <n v="10.830158000000001"/>
        <s v="8.816428 "/>
        <n v="23.817549700000001"/>
        <n v="27.106971999999999"/>
        <n v="27.198658330000001"/>
        <n v="28.646232999999999"/>
        <n v="28.757294000000002"/>
        <n v="28.685382000000001"/>
        <n v="28.660334599999999"/>
        <n v="28.389109359999999"/>
        <n v="28.406963000000001"/>
        <n v="27.168897000000001"/>
        <n v="27.159400000000002"/>
        <n v="27.169338"/>
        <n v="27.198619999999998"/>
        <n v="28.964949000000001"/>
        <n v="26.730136000000002"/>
        <n v="17.417093999999999"/>
        <n v="26.428281999999999"/>
        <n v="17.349694"/>
        <n v="28.725645"/>
        <n v="28.953588199999999"/>
        <n v="29.063510000000001"/>
        <n v="28.835260000000002"/>
        <n v="28.840738999999999"/>
        <n v="28.849398999999998"/>
        <n v="28.802624999999999"/>
        <n v="29.472350800000001"/>
        <n v="26.907229999999998"/>
        <n v="26.833997220000001"/>
        <n v="28.885280000000002"/>
        <n v="28.856663999999999"/>
        <n v="26.509954"/>
        <n v="26.470313600000001"/>
        <n v="26.766432999999999"/>
        <n v="26.906110999999999"/>
        <n v="26.868120000000001"/>
        <n v="28.2348927"/>
        <n v="25.350598600000001"/>
        <n v="25.262326000000002"/>
        <n v="25.323930000000001"/>
        <n v="27.571408999999999"/>
        <n v="23.508763999999999"/>
        <n v="23.540435200000001"/>
        <n v="22.060469999999999"/>
        <n v="28.544760799999999"/>
        <n v="28.5898"/>
        <n v="28.569230000000001"/>
        <n v="25.494"/>
        <s v="25.44919916 "/>
        <n v="23.685296999999998"/>
        <n v="23.618182999999998"/>
        <n v="30.269444"/>
        <n v="22.629801"/>
        <n v="22.554953999999999"/>
        <n v="23.616515"/>
        <n v="22.602557099999999"/>
        <n v="22.611968000000001"/>
        <n v="22.5687319"/>
        <n v="22.536750699999999"/>
        <n v="22.58157048"/>
        <n v="22.499289999999998"/>
        <n v="22.627846999999999"/>
        <n v="22.511060000000001"/>
        <n v="26.6879226"/>
        <n v="27.103358"/>
        <n v="26.071318000000002"/>
        <n v="14.465052"/>
        <n v="13.67"/>
        <n v="26.202863600000001"/>
        <n v="26.1875"/>
        <n v="26.181742"/>
        <n v="25.562609500000001"/>
        <n v="25.376776"/>
        <n v="26.140334500000002"/>
        <n v="25.586562000000001"/>
        <n v="25.610368999999999"/>
        <n v="21.371751"/>
        <n v="28.822835999999999"/>
        <n v="28.567889999999998"/>
        <n v="28.657381399999998"/>
        <n v="28.591824500000001"/>
        <n v="23.04307"/>
        <n v="28.531345999999999"/>
        <n v="23.020509000000001"/>
        <n v="28.651478099999999"/>
        <n v="23.221713999999999"/>
        <n v="28.636109999999999"/>
        <n v="22.969611"/>
        <n v="28.315300000000001"/>
        <n v="12.938539"/>
        <n v="28.422681000000001"/>
        <n v="12.921417999999999"/>
        <n v="12.990328"/>
        <n v="14.816666"/>
        <n v="11.55358"/>
        <n v="22.708400000000001"/>
        <n v="13.341944440000001"/>
        <n v="26.259242"/>
        <n v="19.309073000000001"/>
        <n v="19.8389439"/>
        <n v="19.863755999999999"/>
        <n v="23.108440000000002"/>
        <s v="23.182719 "/>
        <n v="19.000084000000001"/>
        <n v="16.714374500000002"/>
        <n v="18.1023399"/>
        <n v="19.065930999999999"/>
        <n v="19.090337000000002"/>
        <n v="19.950220000000002"/>
        <n v="17.6599188"/>
        <n v="18.616318"/>
        <n v="21.869985"/>
        <n v="22.18972222"/>
        <n v="20.346520000000002"/>
        <n v="23.55519"/>
        <n v="25.339604999999999"/>
        <n v="27.554793"/>
        <n v="28.194908999999999"/>
        <n v="26.950292900000001"/>
        <n v="29.931623999999999"/>
        <n v="24.588616600000002"/>
        <n v="12.877731600000001"/>
        <n v="24.041198000000001"/>
        <n v="27.608912"/>
        <n v="13.164543999999999"/>
        <n v="26.295809999999999"/>
        <n v="26.215415"/>
        <n v="11.4068288"/>
        <n v="13.1036"/>
        <n v="11.0973603"/>
        <n v="10.423417000000001"/>
        <n v="28.557054000000001"/>
        <n v="25.454699999999999"/>
        <n v="28.359580999999999"/>
        <n v="27.194120000000002"/>
        <n v="28.472719999999999"/>
        <n v="26.8458805"/>
        <n v="28.999264"/>
        <n v="25.425602000000001"/>
        <n v="28.6245479"/>
        <n v="23.567923"/>
        <n v="29.212411400000001"/>
        <n v="22.760558100000001"/>
        <n v="30.075911000000001"/>
        <n v="23.697935999999999"/>
        <n v="25.301777999999999"/>
        <n v="22.544808199999999"/>
        <n v="26.088130499999998"/>
        <n v="25.892357000000001"/>
        <n v="28.684678000000002"/>
        <n v="28.571027399999998"/>
        <n v="28.376058"/>
        <n v="15.3714823"/>
        <n v="19.232410000000002"/>
        <n v="19.224333300000001"/>
        <n v="18.536456999999999"/>
        <n v="19.173852"/>
        <n v="19.025790000000001"/>
        <n v="23.717634199999999"/>
        <n v="22.061567029999999"/>
        <n v="26.912329"/>
        <n v="27.237110000000001"/>
        <n v="17.455945799999999"/>
        <n v="22.556640000000002"/>
        <n v="24.261300899999998"/>
        <n v="19.2058"/>
      </sharedItems>
    </cacheField>
    <cacheField name="longitude" numFmtId="0">
      <sharedItems containsMixedTypes="1" containsNumber="1" minValue="70.909167999999994" maxValue="94.636573999999996" count="492">
        <n v="92.734054999999998"/>
        <n v="80.518166699999995"/>
        <n v="77.593027000000006"/>
        <n v="80.594233000000003"/>
        <n v="80.699436000000006"/>
        <n v="80.612222000000003"/>
        <n v="94.636573999999996"/>
        <n v="87.454183999999998"/>
        <n v="91.589544000000004"/>
        <n v="92.684489999999997"/>
        <n v="91.439057000000005"/>
        <n v="80.649109999999993"/>
        <n v="83.3"/>
        <n v="81.736317600000007"/>
        <n v="79.409229999999994"/>
        <n v="79.097888999999995"/>
        <n v="92.795249999999996"/>
        <n v="85.514960000000002"/>
        <n v="83.966379000000003"/>
        <n v="84.999399999999994"/>
        <n v="84.992416000000006"/>
        <n v="86.138860789999995"/>
        <n v="84.519540000000006"/>
        <n v="86.989001000000002"/>
        <n v="87.553264999999996"/>
        <n v="84.900509999999997"/>
        <n v="84.366208"/>
        <n v="84.982348000000002"/>
        <n v="85.245900000000006"/>
        <n v="87.012946999999997"/>
        <n v="85.419479999999993"/>
        <n v="85.779439999999994"/>
        <n v="84.002396000000005"/>
        <n v="84.357042699999994"/>
        <n v="85.147381999999993"/>
        <n v="85.113665999999995"/>
        <n v="87.117468000000002"/>
        <n v="76.762878999999998"/>
        <n v="81.314769999999996"/>
        <n v="85.398129999999995"/>
        <n v="85.364699999999999"/>
        <n v="76.775713999999994"/>
        <n v="81.343175000000002"/>
        <n v="85.227158000000003"/>
        <n v="81.408349999999999"/>
        <n v="77.153009999999995"/>
        <n v="77.315809000000002"/>
        <n v="77.181664999999995"/>
        <n v="77.109936399999995"/>
        <n v="77.051074"/>
        <n v="82.137370000000004"/>
        <n v="83.140608"/>
        <n v="82.549610999999999"/>
        <n v="83.483211999999995"/>
        <n v="81.578979000000004"/>
        <n v="81.630094"/>
        <n v="81.705301000000006"/>
        <n v="82.746431000000001"/>
        <n v="83.33820077"/>
        <n v="83.519700900000004"/>
        <n v="77.241060000000004"/>
        <n v="77.170632999999995"/>
        <n v="77.233829"/>
        <n v="77.221666999999997"/>
        <n v="77.264840000000007"/>
        <n v="77.118005299999993"/>
        <n v="77.302523399999998"/>
        <n v="77.237737999999993"/>
        <n v="77.201066999999995"/>
        <n v="77.032541300000005"/>
        <n v="77.2735737"/>
        <n v="77.227233999999996"/>
        <n v="77.111261499999998"/>
        <n v="77.287209000000004"/>
        <n v="77.131022999999999"/>
        <n v="77.146275000000003"/>
        <n v="77.119919999999993"/>
        <n v="77.215937699999998"/>
        <n v="76.933762000000002"/>
        <n v="77.271254999999996"/>
        <n v="77.201157300000006"/>
        <n v="77.186937"/>
        <n v="72.574647999999996"/>
        <n v="72.553023999999994"/>
        <n v="72.591911999999994"/>
        <n v="72.625775000000004"/>
        <n v="72.795405000000002"/>
        <n v="72.918013000000002"/>
        <n v="77.249485000000007"/>
        <n v="77.315259999999995"/>
        <n v="77.165452999999999"/>
        <n v="76.270652999999996"/>
        <n v="73.010554999999997"/>
        <n v="72.677768"/>
        <n v="77.321700000000007"/>
        <n v="77.066699999999997"/>
        <n v="72.627874000000006"/>
        <n v="77.30059"/>
        <n v="72.689940000000007"/>
        <n v="74.819820000000007"/>
        <n v="86.442679999999996"/>
        <n v="74.541751000000005"/>
        <n v="77.595080400000001"/>
        <n v="77.539783999999997"/>
        <n v="77.566074900000004"/>
        <n v="77.585901000000007"/>
        <n v="77.584907999999999"/>
        <n v="77.508011499999995"/>
        <n v="77.622812999999994"/>
        <n v="76.801991000000001"/>
        <n v="77.664216999999994"/>
        <n v="77.494094000000004"/>
        <n v="77.629914499999998"/>
        <n v="77.731418000000005"/>
        <n v="77.146500000000003"/>
        <n v="77.482194000000007"/>
        <n v="78.157012199999997"/>
        <n v="76.181766999999994"/>
        <n v="75.735050000000001"/>
        <n v="74.852999999999994"/>
        <n v="77.099072000000007"/>
        <n v="77.142799999999994"/>
        <n v="76.302764999999994"/>
        <n v="75.373199999999997"/>
        <n v="76.373760000000004"/>
        <n v="77.348416999999998"/>
        <n v="77.298051000000001"/>
        <n v="75.555916999999994"/>
        <n v="76.822627999999995"/>
        <n v="76.847397000000001"/>
        <n v="76.607299999999995"/>
        <n v="75.008381"/>
        <n v="76.125258000000002"/>
        <n v="75.905199999999994"/>
        <n v="75.389600000000002"/>
        <n v="75.675237999999993"/>
        <n v="75.045980999999998"/>
        <n v="78.759431000000006"/>
        <n v="78.802893209999993"/>
        <n v="77.425409000000002"/>
        <n v="77.400574000000006"/>
        <n v="79.446246000000002"/>
        <n v="76.064117999999993"/>
        <n v="78.193251000000004"/>
        <n v="76.886499999999998"/>
        <n v="76.943587899999997"/>
        <n v="76.215900000000005"/>
        <n v="77.381568000000001"/>
        <n v="80.854941400000001"/>
        <n v="82.645579999999995"/>
        <n v="79.973061000000001"/>
        <n v="79.916146999999995"/>
        <n v="79.932247000000004"/>
        <n v="79.957769999999996"/>
        <n v="78.147713999999993"/>
        <n v="75.807599999999994"/>
        <n v="80.232839999999996"/>
        <n v="75.521299999999997"/>
        <n v="77.789524799999995"/>
        <n v="77.765701000000007"/>
        <n v="75.387309999999999"/>
        <n v="79.298714000000004"/>
        <n v="79.2337086"/>
        <n v="74.776387999999997"/>
        <n v="75.565601999999998"/>
        <n v="75.905894000000004"/>
        <n v="73.142019000000005"/>
        <n v="72.958518799999993"/>
        <n v="74.250587199999998"/>
        <n v="76.574520000000007"/>
        <n v="73.234089999999995"/>
        <n v="73.040672099999995"/>
        <n v="72.757970999999998"/>
        <n v="74.529235999999997"/>
        <n v="72.840923000000004"/>
        <n v="72.837999999999994"/>
        <n v="74.73339"/>
        <n v="77.000253000000001"/>
        <n v="72.895437099999995"/>
        <n v="72.874619999999993"/>
        <n v="72.819999999999993"/>
        <n v="72.923000000000002"/>
        <n v="72.920967000000005"/>
        <n v="72.8456324"/>
        <n v="72.922099000000003"/>
        <n v="72.888800000000003"/>
        <n v="72.822040000000001"/>
        <n v="72.915056000000007"/>
        <n v="72.923355999999998"/>
        <n v="72.813992999999996"/>
        <n v="72.874600000000001"/>
        <n v="72.842140000000001"/>
        <n v="72.8304069"/>
        <n v="72.941900000000004"/>
        <n v="72.813320000000004"/>
        <n v="79.107595000000003"/>
        <n v="79.051753099999999"/>
        <n v="79.048912000000001"/>
        <n v="72.820400000000006"/>
        <n v="72.836219999999997"/>
        <n v="79.049520000000001"/>
        <n v="73.778800799999999"/>
        <n v="73.008977999999999"/>
        <n v="73.776242699999997"/>
        <n v="73.813844000000003"/>
        <n v="73.852193"/>
        <n v="73.927531999999999"/>
        <n v="73.816552700000003"/>
        <n v="73.927715000000006"/>
        <n v="73.849598"/>
        <n v="73.826908000000003"/>
        <n v="73.763965999999996"/>
        <n v="74.362300000000005"/>
        <n v="73.015136699999999"/>
        <n v="73.120900000000006"/>
        <n v="73.77946"/>
        <n v="73.799515999999997"/>
        <n v="76.761463000000006"/>
        <n v="73.824870000000004"/>
        <n v="73.848956000000001"/>
        <n v="73.749976000000004"/>
        <n v="75.913249500000006"/>
        <n v="75.906490000000005"/>
        <n v="72.971819999999994"/>
        <n v="73.159120999999999"/>
        <n v="72.798823100000007"/>
        <n v="93.942308499999996"/>
        <n v="91.898499999999999"/>
        <n v="94.098987800000003"/>
        <n v="85.599355000000003"/>
        <n v="85.416905"/>
        <n v="86.174829000000003"/>
        <n v="86.890879999999996"/>
        <n v="85.394554600000006"/>
        <n v="86.728318000000002"/>
        <n v="83.839697700000002"/>
        <n v="86.115099999999998"/>
        <n v="72.957978999999995"/>
        <n v="85.104082000000005"/>
        <n v="85.836783999999994"/>
        <s v="85.84768     "/>
        <n v="85.510537999999997"/>
        <n v="85.1707021"/>
        <n v="79.802700000000002"/>
        <n v="74.876512000000005"/>
        <n v="74.907758000000001"/>
        <n v="75.578913999999997"/>
        <n v="76.209693999999999"/>
        <n v="75.808599999999998"/>
        <n v="76.331441999999996"/>
        <n v="76.366641999999999"/>
        <n v="76.469948000000002"/>
        <n v="71.393989000000005"/>
        <n v="77.50873"/>
        <n v="74.646593999999993"/>
        <n v="84.809443999999999"/>
        <n v="84.881111110000006"/>
        <n v="76.562304600000004"/>
        <n v="76.829265000000007"/>
        <n v="75.7994901"/>
        <n v="75.827928"/>
        <n v="75.771816999999999"/>
        <n v="72.626208000000005"/>
        <n v="76.172781999999998"/>
        <n v="74.623526999999996"/>
        <n v="74.961696000000003"/>
        <n v="73.292658000000003"/>
        <n v="75.644272000000001"/>
        <n v="73.714926000000006"/>
        <n v="74.283608000000001"/>
        <n v="75.836858000000007"/>
        <n v="75.766893999999994"/>
        <n v="76.334753000000006"/>
        <n v="77.898881000000003"/>
        <s v="80.2112 "/>
        <n v="80.264200000000002"/>
        <n v="80.258399999999995"/>
        <n v="80.235699999999994"/>
        <n v="75.858136999999999"/>
        <n v="75.855667999999994"/>
        <n v="75.821256000000005"/>
        <n v="73.734443999999996"/>
        <n v="72.857549000000006"/>
        <n v="75.780517000000003"/>
        <n v="79.070329999999998"/>
        <n v="80.107653799999994"/>
        <n v="72.976571000000007"/>
        <n v="77.025988999999996"/>
        <n v="75.386577000000003"/>
        <n v="73.019385299999996"/>
        <s v=" 73.340227"/>
        <n v="73.883501999999993"/>
        <n v="76.359326999999993"/>
        <n v="73.047443999999999"/>
        <n v="80.108099999999993"/>
        <n v="79.659968000000006"/>
        <n v="78.080882000000003"/>
        <n v="78.022668999999993"/>
        <n v="78.741746000000006"/>
        <n v="77.552761000000004"/>
        <n v="78.831976999999995"/>
        <n v="79.753209900000002"/>
        <n v="79.749983499999999"/>
        <n v="77.984320999999994"/>
        <n v="76.978995999999995"/>
        <n v="77.034899999999993"/>
        <n v="79.838211999999999"/>
        <n v="80.239812499999999"/>
        <n v="78.126199"/>
        <n v="78.339194000000006"/>
        <n v="78.486948999999996"/>
        <n v="78.569354000000004"/>
        <n v="78.334361000000001"/>
        <n v="78.566958999999997"/>
        <n v="78.278777000000005"/>
        <n v="78.218939000000006"/>
        <n v="79.303939999999997"/>
        <n v="78.125051999999997"/>
        <n v="79.138996800000001"/>
        <n v="77.696200000000005"/>
        <n v="79.131861000000001"/>
        <n v="77.948828000000006"/>
        <n v="78.358528000000007"/>
        <n v="78.50864"/>
        <n v="78.286195000000006"/>
        <n v="78.691849000000005"/>
        <n v="78.099039000000005"/>
        <n v="91.272697399999998"/>
        <n v="78.000111000000004"/>
        <n v="78.005980559999998"/>
        <n v="77.358074999999999"/>
        <n v="77.278791999999996"/>
        <n v="77.453839000000002"/>
        <n v="77.357256300000003"/>
        <n v="79.429637080000006"/>
        <n v="77.849830999999995"/>
        <n v="78.376959999999997"/>
        <n v="78.395300000000006"/>
        <n v="78.035820000000001"/>
        <n v="77.920659999999998"/>
        <n v="77.278761000000003"/>
        <n v="83.433858999999998"/>
        <n v="78.457436999999999"/>
        <n v="80.327067"/>
        <n v="78.451436999999999"/>
        <n v="77.749674999999996"/>
        <n v="77.762294100000005"/>
        <n v="77.709722999999997"/>
        <n v="78.744600000000005"/>
        <n v="78.697530999999998"/>
        <n v="78.742362"/>
        <n v="78.753727999999995"/>
        <n v="77.719403099999994"/>
        <n v="80.985789999999994"/>
        <n v="80.891736100000003"/>
        <n v="78.738799999999998"/>
        <n v="78.772638000000001"/>
        <n v="80.249611999999999"/>
        <n v="80.322986299999997"/>
        <n v="80.927299000000005"/>
        <n v="80.948222000000001"/>
        <n v="81.005118999999993"/>
        <n v="77.868300199999993"/>
        <n v="82.908307399999998"/>
        <n v="82.995407999999998"/>
        <n v="82.996870000000001"/>
        <n v="77.655756999999994"/>
        <n v="87.354439999999997"/>
        <n v="87.289222499999994"/>
        <n v="88.109736999999996"/>
        <n v="77.323125700000006"/>
        <n v="77.310100000000006"/>
        <n v="77.393848000000006"/>
        <n v="81.863"/>
        <s v="81.82735986 "/>
        <n v="86.945967999999993"/>
        <n v="87.105717999999996"/>
        <n v="78.044167000000002"/>
        <n v="88.352017000000004"/>
        <n v="88.292568000000003"/>
        <n v="87.119133000000005"/>
        <n v="88.310566399999999"/>
        <n v="88.347421999999995"/>
        <n v="88.279727600000001"/>
        <n v="88.363802199999995"/>
        <n v="88.410024570000004"/>
        <n v="88.369169999999997"/>
        <n v="88.380668999999997"/>
        <n v="88.351420000000005"/>
        <n v="88.415249500000002"/>
        <n v="93.679644999999994"/>
        <n v="91.874880000000005"/>
        <n v="78.824186999999995"/>
        <n v="79.349999999999994"/>
        <n v="91.700464359999998"/>
        <n v="91.744193999999993"/>
        <n v="91.780630000000002"/>
        <n v="84.663263999999998"/>
        <n v="86.471523000000005"/>
        <n v="85.365019200000006"/>
        <n v="85.043586000000005"/>
        <n v="85.132568000000006"/>
        <n v="81.664929000000001"/>
        <n v="77.101980999999995"/>
        <n v="77.250514999999993"/>
        <n v="77.158544699999993"/>
        <n v="77.227307400000001"/>
        <n v="72.562967999999998"/>
        <n v="77.190156000000002"/>
        <n v="72.579261000000002"/>
        <n v="77.147310500000003"/>
        <n v="72.654328000000007"/>
        <n v="77.173332000000002"/>
        <n v="72.643500000000003"/>
        <n v="76.914299999999997"/>
        <n v="77.590100000000007"/>
        <n v="77.148944"/>
        <n v="77.502465999999998"/>
        <n v="77.543138499999998"/>
        <n v="74.141002999999998"/>
        <n v="76.555210000000002"/>
        <n v="75.881500000000003"/>
        <n v="74.746944439999993"/>
        <n v="78.216431999999998"/>
        <n v="73.057222999999993"/>
        <n v="75.244448000000006"/>
        <n v="75.321188000000006"/>
        <n v="77.511427999999995"/>
        <s v="75.768218 "/>
        <n v="72.856729999999999"/>
        <n v="74.242639800000006"/>
        <n v="73.478368700000004"/>
        <n v="72.862131000000005"/>
        <n v="73.014232000000007"/>
        <n v="73.731480000000005"/>
        <n v="75.906390599999995"/>
        <n v="73.765797000000006"/>
        <n v="85.167016000000004"/>
        <n v="84.862777780000002"/>
        <n v="85.816299999999998"/>
        <n v="74.440010000000001"/>
        <n v="74.618882999999997"/>
        <n v="76.611536000000001"/>
        <n v="76.862296000000001"/>
        <n v="75.730942999999996"/>
        <n v="73.864510999999993"/>
        <n v="73.632139699999996"/>
        <n v="80.083480699999996"/>
        <n v="74.780702000000005"/>
        <n v="75.153301999999996"/>
        <n v="80.26285"/>
        <n v="73.082283000000004"/>
        <n v="73.070155999999997"/>
        <n v="76.713897299999999"/>
        <n v="80.290899999999993"/>
        <n v="77.322867299999999"/>
        <n v="78.784889000000007"/>
        <n v="77.453663000000006"/>
        <n v="78.603899999999996"/>
        <n v="79.414455000000004"/>
        <n v="77.962370000000007"/>
        <n v="77.481999999999999"/>
        <n v="80.936554099999995"/>
        <n v="77.759035400000002"/>
        <n v="81.917152000000002"/>
        <n v="77.357710400000002"/>
        <n v="87.306843000000001"/>
        <n v="78.961175299999994"/>
        <n v="88.361758899999998"/>
        <n v="78.285954700000005"/>
        <n v="86.944395"/>
        <n v="82.996789000000007"/>
        <n v="88.340369100000004"/>
        <n v="87.938403359999995"/>
        <n v="86.590325000000007"/>
        <n v="77.076573999999994"/>
        <n v="77.071900600000006"/>
        <n v="77.315741000000003"/>
        <n v="75.116016799999997"/>
        <n v="72.868949999999998"/>
        <n v="72.865811300000004"/>
        <n v="73.805453999999997"/>
        <n v="77.296290999999997"/>
        <n v="73.102969999999999"/>
        <n v="92.719284099999996"/>
        <n v="85.474096130000007"/>
        <n v="70.909167999999994"/>
        <n v="78.019360000000006"/>
        <n v="78.433215200000006"/>
        <n v="88.342674000000002"/>
        <n v="80.723178300000001"/>
        <n v="72.868200000000002"/>
      </sharedItems>
    </cacheField>
    <cacheField name="pollutant_id" numFmtId="0">
      <sharedItems count="7">
        <s v="NO2"/>
        <s v="NH3"/>
        <s v="PM2.5"/>
        <s v="PM10"/>
        <s v="SO2"/>
        <s v="OZONE"/>
        <s v="CO"/>
      </sharedItems>
    </cacheField>
    <cacheField name="pollutant_min" numFmtId="0">
      <sharedItems containsMixedTypes="1" containsNumber="1" containsInteger="1" minValue="1" maxValue="160" count="128">
        <n v="22"/>
        <n v="1"/>
        <n v="16"/>
        <n v="41"/>
        <n v="4"/>
        <n v="11"/>
        <n v="3"/>
        <n v="10"/>
        <s v="NA"/>
        <n v="24"/>
        <n v="63"/>
        <n v="66"/>
        <n v="2"/>
        <n v="28"/>
        <n v="9"/>
        <n v="8"/>
        <n v="27"/>
        <n v="46"/>
        <n v="15"/>
        <n v="13"/>
        <n v="17"/>
        <n v="20"/>
        <n v="33"/>
        <n v="105"/>
        <n v="39"/>
        <n v="12"/>
        <n v="50"/>
        <n v="31"/>
        <n v="7"/>
        <n v="118"/>
        <n v="19"/>
        <n v="85"/>
        <n v="160"/>
        <n v="64"/>
        <n v="18"/>
        <n v="38"/>
        <n v="75"/>
        <n v="47"/>
        <n v="44"/>
        <n v="42"/>
        <n v="6"/>
        <n v="45"/>
        <n v="58"/>
        <n v="56"/>
        <n v="14"/>
        <n v="35"/>
        <n v="37"/>
        <n v="5"/>
        <n v="25"/>
        <n v="81"/>
        <n v="34"/>
        <n v="48"/>
        <n v="40"/>
        <n v="76"/>
        <n v="60"/>
        <n v="52"/>
        <n v="32"/>
        <n v="54"/>
        <n v="59"/>
        <n v="23"/>
        <n v="36"/>
        <n v="51"/>
        <n v="90"/>
        <n v="29"/>
        <n v="72"/>
        <n v="53"/>
        <n v="94"/>
        <n v="80"/>
        <n v="62"/>
        <n v="21"/>
        <n v="30"/>
        <n v="107"/>
        <n v="67"/>
        <n v="57"/>
        <n v="55"/>
        <n v="79"/>
        <n v="98"/>
        <n v="122"/>
        <n v="115"/>
        <n v="74"/>
        <n v="61"/>
        <n v="102"/>
        <n v="68"/>
        <n v="100"/>
        <n v="26"/>
        <n v="91"/>
        <n v="43"/>
        <n v="73"/>
        <n v="104"/>
        <n v="49"/>
        <n v="84"/>
        <n v="69"/>
        <n v="92"/>
        <n v="114"/>
        <n v="96"/>
        <n v="88"/>
        <n v="71"/>
        <n v="65"/>
        <n v="124"/>
        <n v="86"/>
        <n v="119"/>
        <n v="112"/>
        <n v="89"/>
        <n v="95"/>
        <n v="99"/>
        <n v="77"/>
        <n v="70"/>
        <n v="111"/>
        <n v="141"/>
        <n v="134"/>
        <n v="121"/>
        <n v="109"/>
        <n v="110"/>
        <n v="106"/>
        <n v="87"/>
        <n v="93"/>
        <n v="83"/>
        <n v="126"/>
        <n v="123"/>
        <n v="120"/>
        <n v="144"/>
        <n v="78"/>
        <n v="82"/>
        <n v="136"/>
        <n v="103"/>
        <n v="101"/>
        <n v="113"/>
        <n v="127"/>
      </sharedItems>
    </cacheField>
    <cacheField name="pollutant_max" numFmtId="0">
      <sharedItems containsMixedTypes="1" containsNumber="1" containsInteger="1" minValue="1" maxValue="500" count="310">
        <n v="42"/>
        <n v="4"/>
        <n v="93"/>
        <n v="145"/>
        <n v="7"/>
        <n v="13"/>
        <n v="50"/>
        <s v="NA"/>
        <n v="29"/>
        <n v="95"/>
        <n v="45"/>
        <n v="23"/>
        <n v="197"/>
        <n v="34"/>
        <n v="5"/>
        <n v="11"/>
        <n v="60"/>
        <n v="73"/>
        <n v="306"/>
        <n v="54"/>
        <n v="203"/>
        <n v="9"/>
        <n v="107"/>
        <n v="18"/>
        <n v="14"/>
        <n v="48"/>
        <n v="64"/>
        <n v="35"/>
        <n v="99"/>
        <n v="360"/>
        <n v="30"/>
        <n v="17"/>
        <n v="147"/>
        <n v="32"/>
        <n v="167"/>
        <n v="3"/>
        <n v="63"/>
        <n v="110"/>
        <n v="8"/>
        <n v="427"/>
        <n v="6"/>
        <n v="10"/>
        <n v="15"/>
        <n v="2"/>
        <n v="40"/>
        <n v="467"/>
        <n v="450"/>
        <n v="86"/>
        <n v="57"/>
        <n v="106"/>
        <n v="78"/>
        <n v="180"/>
        <n v="98"/>
        <n v="72"/>
        <n v="112"/>
        <n v="66"/>
        <n v="22"/>
        <n v="135"/>
        <n v="163"/>
        <n v="328"/>
        <n v="182"/>
        <n v="137"/>
        <n v="26"/>
        <n v="20"/>
        <n v="37"/>
        <n v="49"/>
        <n v="36"/>
        <n v="24"/>
        <n v="43"/>
        <n v="55"/>
        <n v="248"/>
        <n v="67"/>
        <n v="222"/>
        <n v="130"/>
        <n v="142"/>
        <n v="59"/>
        <n v="90"/>
        <n v="84"/>
        <n v="62"/>
        <n v="47"/>
        <n v="114"/>
        <n v="61"/>
        <n v="132"/>
        <n v="75"/>
        <n v="185"/>
        <n v="70"/>
        <n v="96"/>
        <n v="156"/>
        <n v="51"/>
        <n v="227"/>
        <n v="58"/>
        <n v="19"/>
        <n v="38"/>
        <n v="53"/>
        <n v="226"/>
        <n v="92"/>
        <n v="25"/>
        <n v="41"/>
        <n v="12"/>
        <n v="16"/>
        <n v="83"/>
        <n v="232"/>
        <n v="76"/>
        <n v="119"/>
        <n v="82"/>
        <n v="94"/>
        <n v="154"/>
        <n v="31"/>
        <n v="101"/>
        <n v="97"/>
        <n v="28"/>
        <n v="27"/>
        <n v="39"/>
        <n v="124"/>
        <n v="1"/>
        <n v="56"/>
        <n v="299"/>
        <n v="21"/>
        <n v="33"/>
        <n v="102"/>
        <n v="65"/>
        <n v="131"/>
        <n v="148"/>
        <n v="111"/>
        <n v="188"/>
        <n v="44"/>
        <n v="100"/>
        <n v="79"/>
        <n v="109"/>
        <n v="168"/>
        <n v="46"/>
        <n v="69"/>
        <n v="85"/>
        <n v="115"/>
        <n v="52"/>
        <n v="174"/>
        <n v="140"/>
        <n v="74"/>
        <n v="87"/>
        <n v="68"/>
        <n v="80"/>
        <n v="136"/>
        <n v="118"/>
        <n v="150"/>
        <n v="292"/>
        <n v="329"/>
        <n v="162"/>
        <n v="196"/>
        <n v="141"/>
        <n v="178"/>
        <n v="215"/>
        <n v="169"/>
        <n v="350"/>
        <n v="164"/>
        <n v="158"/>
        <n v="143"/>
        <n v="250"/>
        <n v="121"/>
        <n v="237"/>
        <n v="123"/>
        <n v="91"/>
        <n v="353"/>
        <n v="214"/>
        <n v="108"/>
        <n v="166"/>
        <n v="134"/>
        <n v="283"/>
        <n v="103"/>
        <n v="258"/>
        <n v="77"/>
        <n v="305"/>
        <n v="71"/>
        <n v="177"/>
        <n v="157"/>
        <n v="88"/>
        <n v="264"/>
        <n v="176"/>
        <n v="313"/>
        <n v="293"/>
        <n v="104"/>
        <n v="146"/>
        <n v="201"/>
        <n v="213"/>
        <n v="195"/>
        <n v="122"/>
        <n v="127"/>
        <n v="105"/>
        <n v="303"/>
        <n v="128"/>
        <n v="189"/>
        <n v="500"/>
        <n v="126"/>
        <n v="159"/>
        <n v="171"/>
        <n v="204"/>
        <n v="155"/>
        <n v="170"/>
        <n v="288"/>
        <n v="266"/>
        <n v="138"/>
        <n v="129"/>
        <n v="376"/>
        <n v="278"/>
        <n v="117"/>
        <n v="173"/>
        <n v="281"/>
        <n v="368"/>
        <n v="81"/>
        <n v="190"/>
        <n v="120"/>
        <n v="125"/>
        <n v="184"/>
        <n v="381"/>
        <n v="161"/>
        <n v="89"/>
        <n v="212"/>
        <n v="160"/>
        <n v="116"/>
        <n v="151"/>
        <n v="242"/>
        <n v="416"/>
        <n v="321"/>
        <n v="224"/>
        <n v="374"/>
        <n v="335"/>
        <n v="420"/>
        <n v="234"/>
        <n v="133"/>
        <n v="199"/>
        <n v="139"/>
        <n v="217"/>
        <n v="247"/>
        <n v="339"/>
        <n v="310"/>
        <n v="298"/>
        <n v="301"/>
        <n v="479"/>
        <n v="200"/>
        <n v="456"/>
        <n v="414"/>
        <n v="302"/>
        <n v="370"/>
        <n v="175"/>
        <n v="336"/>
        <n v="265"/>
        <n v="202"/>
        <n v="221"/>
        <n v="241"/>
        <n v="192"/>
        <n v="179"/>
        <n v="187"/>
        <n v="193"/>
        <n v="113"/>
        <n v="153"/>
        <n v="165"/>
        <n v="409"/>
        <n v="267"/>
        <n v="312"/>
        <n v="194"/>
        <n v="382"/>
        <n v="317"/>
        <n v="238"/>
        <n v="181"/>
        <n v="186"/>
        <n v="309"/>
        <n v="270"/>
        <n v="446"/>
        <n v="332"/>
        <n v="412"/>
        <n v="375"/>
        <n v="253"/>
        <n v="436"/>
        <n v="144"/>
        <n v="152"/>
        <n v="172"/>
        <n v="198"/>
        <n v="276"/>
        <n v="260"/>
        <n v="418"/>
        <n v="437"/>
        <n v="257"/>
        <n v="256"/>
        <n v="333"/>
        <n v="338"/>
        <n v="206"/>
        <n v="342"/>
        <n v="284"/>
        <n v="262"/>
        <n v="225"/>
        <n v="216"/>
        <n v="287"/>
        <n v="290"/>
        <n v="469"/>
        <n v="191"/>
        <n v="405"/>
        <n v="358"/>
        <n v="319"/>
        <n v="330"/>
        <n v="239"/>
        <n v="183"/>
        <n v="315"/>
        <n v="322"/>
        <n v="255"/>
        <n v="406"/>
        <n v="289"/>
        <n v="252"/>
        <n v="268"/>
        <n v="273"/>
        <n v="245"/>
        <n v="149"/>
      </sharedItems>
    </cacheField>
    <cacheField name="pollutant_avg" numFmtId="0">
      <sharedItems containsMixedTypes="1" containsNumber="1" containsInteger="1" minValue="1" maxValue="480" count="194">
        <n v="29"/>
        <n v="2"/>
        <n v="54"/>
        <n v="80"/>
        <n v="4"/>
        <n v="5"/>
        <n v="11"/>
        <n v="3"/>
        <n v="17"/>
        <s v="NA"/>
        <n v="25"/>
        <n v="76"/>
        <n v="78"/>
        <n v="8"/>
        <n v="20"/>
        <n v="65"/>
        <n v="10"/>
        <n v="26"/>
        <n v="39"/>
        <n v="146"/>
        <n v="16"/>
        <n v="88"/>
        <n v="7"/>
        <n v="35"/>
        <n v="33"/>
        <n v="38"/>
        <n v="73"/>
        <n v="151"/>
        <n v="14"/>
        <n v="12"/>
        <n v="67"/>
        <n v="84"/>
        <n v="47"/>
        <n v="168"/>
        <n v="9"/>
        <n v="13"/>
        <n v="31"/>
        <n v="28"/>
        <n v="193"/>
        <n v="214"/>
        <n v="64"/>
        <n v="108"/>
        <n v="63"/>
        <n v="18"/>
        <n v="68"/>
        <n v="52"/>
        <n v="77"/>
        <n v="99"/>
        <n v="133"/>
        <n v="23"/>
        <n v="75"/>
        <n v="15"/>
        <n v="32"/>
        <n v="36"/>
        <n v="58"/>
        <n v="55"/>
        <n v="21"/>
        <n v="156"/>
        <n v="49"/>
        <n v="97"/>
        <n v="60"/>
        <n v="57"/>
        <n v="86"/>
        <n v="53"/>
        <n v="50"/>
        <n v="48"/>
        <n v="62"/>
        <n v="22"/>
        <n v="30"/>
        <n v="89"/>
        <n v="105"/>
        <n v="72"/>
        <n v="83"/>
        <n v="101"/>
        <n v="117"/>
        <n v="34"/>
        <n v="69"/>
        <n v="45"/>
        <n v="46"/>
        <n v="126"/>
        <n v="66"/>
        <n v="40"/>
        <n v="6"/>
        <n v="51"/>
        <n v="110"/>
        <n v="37"/>
        <n v="27"/>
        <n v="82"/>
        <n v="19"/>
        <n v="98"/>
        <n v="1"/>
        <n v="130"/>
        <n v="106"/>
        <n v="124"/>
        <n v="87"/>
        <n v="59"/>
        <n v="24"/>
        <n v="93"/>
        <n v="91"/>
        <n v="123"/>
        <n v="42"/>
        <n v="121"/>
        <n v="61"/>
        <n v="114"/>
        <n v="104"/>
        <n v="41"/>
        <n v="70"/>
        <n v="109"/>
        <n v="127"/>
        <n v="96"/>
        <n v="167"/>
        <n v="116"/>
        <n v="44"/>
        <n v="266"/>
        <n v="142"/>
        <n v="79"/>
        <n v="95"/>
        <n v="81"/>
        <n v="92"/>
        <n v="150"/>
        <n v="112"/>
        <n v="173"/>
        <n v="125"/>
        <n v="169"/>
        <n v="153"/>
        <n v="71"/>
        <n v="56"/>
        <n v="128"/>
        <n v="115"/>
        <n v="119"/>
        <n v="85"/>
        <n v="43"/>
        <n v="74"/>
        <n v="139"/>
        <n v="138"/>
        <n v="113"/>
        <n v="144"/>
        <n v="102"/>
        <n v="200"/>
        <n v="100"/>
        <n v="140"/>
        <n v="189"/>
        <n v="158"/>
        <n v="188"/>
        <n v="122"/>
        <n v="480"/>
        <n v="135"/>
        <n v="184"/>
        <n v="94"/>
        <n v="131"/>
        <n v="137"/>
        <n v="165"/>
        <n v="129"/>
        <n v="147"/>
        <n v="143"/>
        <n v="118"/>
        <n v="175"/>
        <n v="157"/>
        <n v="180"/>
        <n v="160"/>
        <n v="215"/>
        <n v="212"/>
        <n v="90"/>
        <n v="229"/>
        <n v="171"/>
        <n v="107"/>
        <n v="134"/>
        <n v="132"/>
        <n v="136"/>
        <n v="195"/>
        <n v="111"/>
        <n v="120"/>
        <n v="198"/>
        <n v="164"/>
        <n v="192"/>
        <n v="170"/>
        <n v="182"/>
        <n v="186"/>
        <n v="152"/>
        <n v="179"/>
        <n v="187"/>
        <n v="103"/>
        <n v="155"/>
        <n v="225"/>
        <n v="176"/>
        <n v="149"/>
        <n v="163"/>
        <n v="159"/>
        <n v="174"/>
        <n v="161"/>
        <n v="141"/>
        <n v="254"/>
        <n v="148"/>
        <n v="162"/>
      </sharedItems>
    </cacheField>
  </cacheFields>
  <extLst>
    <ext xmlns:x14="http://schemas.microsoft.com/office/spreadsheetml/2009/9/main" uri="{725AE2AE-9491-48be-B2B4-4EB974FC3084}">
      <x14:pivotCacheDefinition pivotCacheId="9081731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6">
  <r>
    <x v="0"/>
    <x v="0"/>
    <x v="0"/>
    <x v="0"/>
    <x v="0"/>
    <x v="0"/>
    <x v="0"/>
    <x v="0"/>
    <x v="0"/>
    <x v="0"/>
    <x v="0"/>
  </r>
  <r>
    <x v="0"/>
    <x v="0"/>
    <x v="0"/>
    <x v="0"/>
    <x v="0"/>
    <x v="0"/>
    <x v="0"/>
    <x v="1"/>
    <x v="1"/>
    <x v="1"/>
    <x v="1"/>
  </r>
  <r>
    <x v="0"/>
    <x v="1"/>
    <x v="1"/>
    <x v="1"/>
    <x v="0"/>
    <x v="1"/>
    <x v="1"/>
    <x v="2"/>
    <x v="2"/>
    <x v="2"/>
    <x v="2"/>
  </r>
  <r>
    <x v="0"/>
    <x v="1"/>
    <x v="1"/>
    <x v="1"/>
    <x v="0"/>
    <x v="1"/>
    <x v="1"/>
    <x v="3"/>
    <x v="3"/>
    <x v="3"/>
    <x v="3"/>
  </r>
  <r>
    <x v="0"/>
    <x v="1"/>
    <x v="1"/>
    <x v="1"/>
    <x v="0"/>
    <x v="1"/>
    <x v="1"/>
    <x v="1"/>
    <x v="1"/>
    <x v="1"/>
    <x v="4"/>
  </r>
  <r>
    <x v="0"/>
    <x v="1"/>
    <x v="2"/>
    <x v="2"/>
    <x v="0"/>
    <x v="2"/>
    <x v="2"/>
    <x v="1"/>
    <x v="4"/>
    <x v="4"/>
    <x v="5"/>
  </r>
  <r>
    <x v="0"/>
    <x v="1"/>
    <x v="2"/>
    <x v="2"/>
    <x v="0"/>
    <x v="2"/>
    <x v="2"/>
    <x v="4"/>
    <x v="5"/>
    <x v="5"/>
    <x v="6"/>
  </r>
  <r>
    <x v="0"/>
    <x v="1"/>
    <x v="3"/>
    <x v="3"/>
    <x v="0"/>
    <x v="3"/>
    <x v="3"/>
    <x v="1"/>
    <x v="6"/>
    <x v="1"/>
    <x v="7"/>
  </r>
  <r>
    <x v="0"/>
    <x v="1"/>
    <x v="3"/>
    <x v="3"/>
    <x v="0"/>
    <x v="3"/>
    <x v="3"/>
    <x v="5"/>
    <x v="7"/>
    <x v="6"/>
    <x v="8"/>
  </r>
  <r>
    <x v="0"/>
    <x v="1"/>
    <x v="3"/>
    <x v="4"/>
    <x v="0"/>
    <x v="4"/>
    <x v="4"/>
    <x v="3"/>
    <x v="8"/>
    <x v="7"/>
    <x v="9"/>
  </r>
  <r>
    <x v="0"/>
    <x v="1"/>
    <x v="3"/>
    <x v="4"/>
    <x v="0"/>
    <x v="4"/>
    <x v="4"/>
    <x v="0"/>
    <x v="8"/>
    <x v="7"/>
    <x v="9"/>
  </r>
  <r>
    <x v="0"/>
    <x v="1"/>
    <x v="3"/>
    <x v="4"/>
    <x v="0"/>
    <x v="4"/>
    <x v="4"/>
    <x v="1"/>
    <x v="8"/>
    <x v="7"/>
    <x v="9"/>
  </r>
  <r>
    <x v="0"/>
    <x v="1"/>
    <x v="3"/>
    <x v="4"/>
    <x v="0"/>
    <x v="4"/>
    <x v="4"/>
    <x v="5"/>
    <x v="9"/>
    <x v="8"/>
    <x v="10"/>
  </r>
  <r>
    <x v="0"/>
    <x v="1"/>
    <x v="3"/>
    <x v="5"/>
    <x v="0"/>
    <x v="5"/>
    <x v="5"/>
    <x v="2"/>
    <x v="10"/>
    <x v="2"/>
    <x v="11"/>
  </r>
  <r>
    <x v="0"/>
    <x v="1"/>
    <x v="3"/>
    <x v="5"/>
    <x v="0"/>
    <x v="5"/>
    <x v="5"/>
    <x v="3"/>
    <x v="11"/>
    <x v="9"/>
    <x v="12"/>
  </r>
  <r>
    <x v="0"/>
    <x v="1"/>
    <x v="3"/>
    <x v="5"/>
    <x v="0"/>
    <x v="5"/>
    <x v="5"/>
    <x v="5"/>
    <x v="12"/>
    <x v="10"/>
    <x v="13"/>
  </r>
  <r>
    <x v="0"/>
    <x v="2"/>
    <x v="4"/>
    <x v="6"/>
    <x v="0"/>
    <x v="6"/>
    <x v="6"/>
    <x v="6"/>
    <x v="5"/>
    <x v="11"/>
    <x v="14"/>
  </r>
  <r>
    <x v="0"/>
    <x v="3"/>
    <x v="5"/>
    <x v="7"/>
    <x v="0"/>
    <x v="7"/>
    <x v="7"/>
    <x v="2"/>
    <x v="13"/>
    <x v="12"/>
    <x v="15"/>
  </r>
  <r>
    <x v="0"/>
    <x v="3"/>
    <x v="5"/>
    <x v="7"/>
    <x v="0"/>
    <x v="7"/>
    <x v="7"/>
    <x v="0"/>
    <x v="6"/>
    <x v="13"/>
    <x v="16"/>
  </r>
  <r>
    <x v="0"/>
    <x v="3"/>
    <x v="5"/>
    <x v="7"/>
    <x v="0"/>
    <x v="7"/>
    <x v="7"/>
    <x v="1"/>
    <x v="4"/>
    <x v="14"/>
    <x v="4"/>
  </r>
  <r>
    <x v="0"/>
    <x v="3"/>
    <x v="5"/>
    <x v="7"/>
    <x v="0"/>
    <x v="7"/>
    <x v="7"/>
    <x v="5"/>
    <x v="14"/>
    <x v="15"/>
    <x v="16"/>
  </r>
  <r>
    <x v="0"/>
    <x v="2"/>
    <x v="6"/>
    <x v="8"/>
    <x v="0"/>
    <x v="8"/>
    <x v="8"/>
    <x v="6"/>
    <x v="15"/>
    <x v="16"/>
    <x v="17"/>
  </r>
  <r>
    <x v="0"/>
    <x v="2"/>
    <x v="7"/>
    <x v="9"/>
    <x v="0"/>
    <x v="9"/>
    <x v="9"/>
    <x v="6"/>
    <x v="16"/>
    <x v="17"/>
    <x v="18"/>
  </r>
  <r>
    <x v="0"/>
    <x v="2"/>
    <x v="8"/>
    <x v="10"/>
    <x v="0"/>
    <x v="10"/>
    <x v="10"/>
    <x v="2"/>
    <x v="17"/>
    <x v="18"/>
    <x v="19"/>
  </r>
  <r>
    <x v="0"/>
    <x v="1"/>
    <x v="3"/>
    <x v="11"/>
    <x v="0"/>
    <x v="11"/>
    <x v="11"/>
    <x v="5"/>
    <x v="7"/>
    <x v="19"/>
    <x v="20"/>
  </r>
  <r>
    <x v="0"/>
    <x v="1"/>
    <x v="9"/>
    <x v="12"/>
    <x v="0"/>
    <x v="12"/>
    <x v="12"/>
    <x v="3"/>
    <x v="17"/>
    <x v="20"/>
    <x v="21"/>
  </r>
  <r>
    <x v="0"/>
    <x v="1"/>
    <x v="9"/>
    <x v="12"/>
    <x v="0"/>
    <x v="12"/>
    <x v="12"/>
    <x v="1"/>
    <x v="1"/>
    <x v="14"/>
    <x v="7"/>
  </r>
  <r>
    <x v="0"/>
    <x v="1"/>
    <x v="10"/>
    <x v="13"/>
    <x v="0"/>
    <x v="13"/>
    <x v="13"/>
    <x v="1"/>
    <x v="4"/>
    <x v="21"/>
    <x v="22"/>
  </r>
  <r>
    <x v="0"/>
    <x v="1"/>
    <x v="11"/>
    <x v="14"/>
    <x v="0"/>
    <x v="14"/>
    <x v="14"/>
    <x v="0"/>
    <x v="18"/>
    <x v="22"/>
    <x v="23"/>
  </r>
  <r>
    <x v="0"/>
    <x v="1"/>
    <x v="12"/>
    <x v="15"/>
    <x v="0"/>
    <x v="15"/>
    <x v="15"/>
    <x v="4"/>
    <x v="8"/>
    <x v="7"/>
    <x v="9"/>
  </r>
  <r>
    <x v="0"/>
    <x v="1"/>
    <x v="12"/>
    <x v="15"/>
    <x v="0"/>
    <x v="15"/>
    <x v="15"/>
    <x v="6"/>
    <x v="14"/>
    <x v="6"/>
    <x v="24"/>
  </r>
  <r>
    <x v="0"/>
    <x v="2"/>
    <x v="13"/>
    <x v="16"/>
    <x v="0"/>
    <x v="16"/>
    <x v="16"/>
    <x v="4"/>
    <x v="4"/>
    <x v="23"/>
    <x v="13"/>
  </r>
  <r>
    <x v="0"/>
    <x v="2"/>
    <x v="13"/>
    <x v="16"/>
    <x v="0"/>
    <x v="16"/>
    <x v="16"/>
    <x v="5"/>
    <x v="1"/>
    <x v="24"/>
    <x v="4"/>
  </r>
  <r>
    <x v="0"/>
    <x v="2"/>
    <x v="4"/>
    <x v="6"/>
    <x v="0"/>
    <x v="6"/>
    <x v="6"/>
    <x v="0"/>
    <x v="19"/>
    <x v="25"/>
    <x v="18"/>
  </r>
  <r>
    <x v="0"/>
    <x v="2"/>
    <x v="8"/>
    <x v="10"/>
    <x v="0"/>
    <x v="10"/>
    <x v="10"/>
    <x v="5"/>
    <x v="20"/>
    <x v="26"/>
    <x v="25"/>
  </r>
  <r>
    <x v="0"/>
    <x v="3"/>
    <x v="14"/>
    <x v="17"/>
    <x v="0"/>
    <x v="17"/>
    <x v="17"/>
    <x v="5"/>
    <x v="21"/>
    <x v="27"/>
    <x v="0"/>
  </r>
  <r>
    <x v="0"/>
    <x v="3"/>
    <x v="15"/>
    <x v="18"/>
    <x v="0"/>
    <x v="18"/>
    <x v="18"/>
    <x v="5"/>
    <x v="22"/>
    <x v="28"/>
    <x v="26"/>
  </r>
  <r>
    <x v="0"/>
    <x v="3"/>
    <x v="16"/>
    <x v="19"/>
    <x v="0"/>
    <x v="19"/>
    <x v="19"/>
    <x v="6"/>
    <x v="6"/>
    <x v="19"/>
    <x v="8"/>
  </r>
  <r>
    <x v="0"/>
    <x v="3"/>
    <x v="16"/>
    <x v="20"/>
    <x v="0"/>
    <x v="20"/>
    <x v="20"/>
    <x v="3"/>
    <x v="23"/>
    <x v="29"/>
    <x v="27"/>
  </r>
  <r>
    <x v="0"/>
    <x v="3"/>
    <x v="17"/>
    <x v="21"/>
    <x v="0"/>
    <x v="21"/>
    <x v="21"/>
    <x v="4"/>
    <x v="12"/>
    <x v="30"/>
    <x v="28"/>
  </r>
  <r>
    <x v="0"/>
    <x v="3"/>
    <x v="18"/>
    <x v="22"/>
    <x v="0"/>
    <x v="22"/>
    <x v="22"/>
    <x v="4"/>
    <x v="14"/>
    <x v="31"/>
    <x v="29"/>
  </r>
  <r>
    <x v="0"/>
    <x v="3"/>
    <x v="19"/>
    <x v="23"/>
    <x v="0"/>
    <x v="23"/>
    <x v="23"/>
    <x v="3"/>
    <x v="24"/>
    <x v="32"/>
    <x v="30"/>
  </r>
  <r>
    <x v="0"/>
    <x v="3"/>
    <x v="20"/>
    <x v="24"/>
    <x v="0"/>
    <x v="24"/>
    <x v="24"/>
    <x v="0"/>
    <x v="25"/>
    <x v="31"/>
    <x v="28"/>
  </r>
  <r>
    <x v="0"/>
    <x v="3"/>
    <x v="20"/>
    <x v="24"/>
    <x v="0"/>
    <x v="24"/>
    <x v="24"/>
    <x v="6"/>
    <x v="9"/>
    <x v="33"/>
    <x v="17"/>
  </r>
  <r>
    <x v="0"/>
    <x v="3"/>
    <x v="21"/>
    <x v="25"/>
    <x v="0"/>
    <x v="25"/>
    <x v="25"/>
    <x v="3"/>
    <x v="26"/>
    <x v="34"/>
    <x v="31"/>
  </r>
  <r>
    <x v="0"/>
    <x v="3"/>
    <x v="21"/>
    <x v="25"/>
    <x v="0"/>
    <x v="25"/>
    <x v="25"/>
    <x v="1"/>
    <x v="6"/>
    <x v="35"/>
    <x v="7"/>
  </r>
  <r>
    <x v="0"/>
    <x v="3"/>
    <x v="22"/>
    <x v="26"/>
    <x v="0"/>
    <x v="26"/>
    <x v="26"/>
    <x v="5"/>
    <x v="27"/>
    <x v="36"/>
    <x v="32"/>
  </r>
  <r>
    <x v="0"/>
    <x v="3"/>
    <x v="17"/>
    <x v="21"/>
    <x v="0"/>
    <x v="21"/>
    <x v="21"/>
    <x v="2"/>
    <x v="6"/>
    <x v="37"/>
    <x v="30"/>
  </r>
  <r>
    <x v="0"/>
    <x v="3"/>
    <x v="16"/>
    <x v="27"/>
    <x v="0"/>
    <x v="27"/>
    <x v="27"/>
    <x v="4"/>
    <x v="28"/>
    <x v="38"/>
    <x v="22"/>
  </r>
  <r>
    <x v="0"/>
    <x v="3"/>
    <x v="23"/>
    <x v="28"/>
    <x v="0"/>
    <x v="28"/>
    <x v="28"/>
    <x v="3"/>
    <x v="29"/>
    <x v="39"/>
    <x v="33"/>
  </r>
  <r>
    <x v="0"/>
    <x v="3"/>
    <x v="16"/>
    <x v="20"/>
    <x v="0"/>
    <x v="20"/>
    <x v="20"/>
    <x v="0"/>
    <x v="6"/>
    <x v="40"/>
    <x v="4"/>
  </r>
  <r>
    <x v="0"/>
    <x v="3"/>
    <x v="16"/>
    <x v="20"/>
    <x v="0"/>
    <x v="20"/>
    <x v="20"/>
    <x v="1"/>
    <x v="4"/>
    <x v="40"/>
    <x v="5"/>
  </r>
  <r>
    <x v="0"/>
    <x v="3"/>
    <x v="14"/>
    <x v="17"/>
    <x v="0"/>
    <x v="17"/>
    <x v="17"/>
    <x v="0"/>
    <x v="14"/>
    <x v="41"/>
    <x v="34"/>
  </r>
  <r>
    <x v="0"/>
    <x v="3"/>
    <x v="21"/>
    <x v="25"/>
    <x v="0"/>
    <x v="25"/>
    <x v="25"/>
    <x v="5"/>
    <x v="5"/>
    <x v="42"/>
    <x v="35"/>
  </r>
  <r>
    <x v="0"/>
    <x v="3"/>
    <x v="19"/>
    <x v="29"/>
    <x v="0"/>
    <x v="29"/>
    <x v="29"/>
    <x v="6"/>
    <x v="16"/>
    <x v="27"/>
    <x v="36"/>
  </r>
  <r>
    <x v="0"/>
    <x v="3"/>
    <x v="24"/>
    <x v="30"/>
    <x v="0"/>
    <x v="30"/>
    <x v="30"/>
    <x v="2"/>
    <x v="8"/>
    <x v="7"/>
    <x v="9"/>
  </r>
  <r>
    <x v="0"/>
    <x v="3"/>
    <x v="24"/>
    <x v="30"/>
    <x v="0"/>
    <x v="30"/>
    <x v="30"/>
    <x v="0"/>
    <x v="15"/>
    <x v="41"/>
    <x v="34"/>
  </r>
  <r>
    <x v="0"/>
    <x v="3"/>
    <x v="24"/>
    <x v="30"/>
    <x v="0"/>
    <x v="30"/>
    <x v="30"/>
    <x v="4"/>
    <x v="8"/>
    <x v="7"/>
    <x v="9"/>
  </r>
  <r>
    <x v="0"/>
    <x v="3"/>
    <x v="25"/>
    <x v="31"/>
    <x v="0"/>
    <x v="31"/>
    <x v="31"/>
    <x v="1"/>
    <x v="12"/>
    <x v="43"/>
    <x v="1"/>
  </r>
  <r>
    <x v="0"/>
    <x v="3"/>
    <x v="25"/>
    <x v="31"/>
    <x v="0"/>
    <x v="31"/>
    <x v="31"/>
    <x v="4"/>
    <x v="30"/>
    <x v="44"/>
    <x v="37"/>
  </r>
  <r>
    <x v="0"/>
    <x v="3"/>
    <x v="26"/>
    <x v="32"/>
    <x v="0"/>
    <x v="32"/>
    <x v="32"/>
    <x v="2"/>
    <x v="31"/>
    <x v="45"/>
    <x v="38"/>
  </r>
  <r>
    <x v="0"/>
    <x v="3"/>
    <x v="27"/>
    <x v="33"/>
    <x v="0"/>
    <x v="33"/>
    <x v="33"/>
    <x v="0"/>
    <x v="8"/>
    <x v="7"/>
    <x v="9"/>
  </r>
  <r>
    <x v="0"/>
    <x v="3"/>
    <x v="28"/>
    <x v="34"/>
    <x v="0"/>
    <x v="34"/>
    <x v="34"/>
    <x v="3"/>
    <x v="32"/>
    <x v="46"/>
    <x v="39"/>
  </r>
  <r>
    <x v="0"/>
    <x v="3"/>
    <x v="28"/>
    <x v="35"/>
    <x v="0"/>
    <x v="35"/>
    <x v="35"/>
    <x v="2"/>
    <x v="33"/>
    <x v="47"/>
    <x v="26"/>
  </r>
  <r>
    <x v="0"/>
    <x v="3"/>
    <x v="29"/>
    <x v="36"/>
    <x v="0"/>
    <x v="36"/>
    <x v="36"/>
    <x v="3"/>
    <x v="20"/>
    <x v="19"/>
    <x v="36"/>
  </r>
  <r>
    <x v="0"/>
    <x v="4"/>
    <x v="30"/>
    <x v="37"/>
    <x v="0"/>
    <x v="37"/>
    <x v="37"/>
    <x v="5"/>
    <x v="34"/>
    <x v="48"/>
    <x v="17"/>
  </r>
  <r>
    <x v="0"/>
    <x v="5"/>
    <x v="31"/>
    <x v="38"/>
    <x v="0"/>
    <x v="38"/>
    <x v="38"/>
    <x v="3"/>
    <x v="35"/>
    <x v="49"/>
    <x v="40"/>
  </r>
  <r>
    <x v="0"/>
    <x v="5"/>
    <x v="31"/>
    <x v="38"/>
    <x v="0"/>
    <x v="38"/>
    <x v="38"/>
    <x v="6"/>
    <x v="15"/>
    <x v="50"/>
    <x v="29"/>
  </r>
  <r>
    <x v="0"/>
    <x v="3"/>
    <x v="32"/>
    <x v="39"/>
    <x v="0"/>
    <x v="39"/>
    <x v="39"/>
    <x v="2"/>
    <x v="36"/>
    <x v="51"/>
    <x v="41"/>
  </r>
  <r>
    <x v="0"/>
    <x v="3"/>
    <x v="32"/>
    <x v="40"/>
    <x v="0"/>
    <x v="40"/>
    <x v="40"/>
    <x v="2"/>
    <x v="37"/>
    <x v="52"/>
    <x v="42"/>
  </r>
  <r>
    <x v="0"/>
    <x v="3"/>
    <x v="32"/>
    <x v="40"/>
    <x v="0"/>
    <x v="40"/>
    <x v="40"/>
    <x v="5"/>
    <x v="25"/>
    <x v="53"/>
    <x v="43"/>
  </r>
  <r>
    <x v="0"/>
    <x v="4"/>
    <x v="30"/>
    <x v="41"/>
    <x v="0"/>
    <x v="41"/>
    <x v="41"/>
    <x v="5"/>
    <x v="38"/>
    <x v="54"/>
    <x v="44"/>
  </r>
  <r>
    <x v="0"/>
    <x v="4"/>
    <x v="30"/>
    <x v="37"/>
    <x v="0"/>
    <x v="37"/>
    <x v="37"/>
    <x v="2"/>
    <x v="39"/>
    <x v="55"/>
    <x v="45"/>
  </r>
  <r>
    <x v="0"/>
    <x v="5"/>
    <x v="31"/>
    <x v="42"/>
    <x v="0"/>
    <x v="42"/>
    <x v="42"/>
    <x v="3"/>
    <x v="8"/>
    <x v="7"/>
    <x v="9"/>
  </r>
  <r>
    <x v="0"/>
    <x v="5"/>
    <x v="31"/>
    <x v="42"/>
    <x v="0"/>
    <x v="42"/>
    <x v="42"/>
    <x v="0"/>
    <x v="40"/>
    <x v="15"/>
    <x v="22"/>
  </r>
  <r>
    <x v="0"/>
    <x v="3"/>
    <x v="28"/>
    <x v="43"/>
    <x v="0"/>
    <x v="43"/>
    <x v="43"/>
    <x v="5"/>
    <x v="5"/>
    <x v="56"/>
    <x v="28"/>
  </r>
  <r>
    <x v="0"/>
    <x v="4"/>
    <x v="30"/>
    <x v="41"/>
    <x v="0"/>
    <x v="41"/>
    <x v="41"/>
    <x v="1"/>
    <x v="15"/>
    <x v="5"/>
    <x v="16"/>
  </r>
  <r>
    <x v="0"/>
    <x v="5"/>
    <x v="31"/>
    <x v="44"/>
    <x v="0"/>
    <x v="44"/>
    <x v="44"/>
    <x v="3"/>
    <x v="41"/>
    <x v="57"/>
    <x v="46"/>
  </r>
  <r>
    <x v="0"/>
    <x v="6"/>
    <x v="33"/>
    <x v="45"/>
    <x v="0"/>
    <x v="45"/>
    <x v="45"/>
    <x v="3"/>
    <x v="42"/>
    <x v="58"/>
    <x v="47"/>
  </r>
  <r>
    <x v="0"/>
    <x v="6"/>
    <x v="33"/>
    <x v="46"/>
    <x v="0"/>
    <x v="46"/>
    <x v="46"/>
    <x v="3"/>
    <x v="43"/>
    <x v="59"/>
    <x v="48"/>
  </r>
  <r>
    <x v="0"/>
    <x v="6"/>
    <x v="33"/>
    <x v="47"/>
    <x v="0"/>
    <x v="47"/>
    <x v="47"/>
    <x v="6"/>
    <x v="44"/>
    <x v="8"/>
    <x v="49"/>
  </r>
  <r>
    <x v="0"/>
    <x v="6"/>
    <x v="33"/>
    <x v="48"/>
    <x v="0"/>
    <x v="48"/>
    <x v="48"/>
    <x v="2"/>
    <x v="1"/>
    <x v="60"/>
    <x v="32"/>
  </r>
  <r>
    <x v="0"/>
    <x v="6"/>
    <x v="33"/>
    <x v="48"/>
    <x v="0"/>
    <x v="48"/>
    <x v="48"/>
    <x v="3"/>
    <x v="41"/>
    <x v="61"/>
    <x v="50"/>
  </r>
  <r>
    <x v="0"/>
    <x v="6"/>
    <x v="33"/>
    <x v="49"/>
    <x v="0"/>
    <x v="49"/>
    <x v="49"/>
    <x v="0"/>
    <x v="7"/>
    <x v="62"/>
    <x v="51"/>
  </r>
  <r>
    <x v="0"/>
    <x v="5"/>
    <x v="31"/>
    <x v="44"/>
    <x v="0"/>
    <x v="44"/>
    <x v="44"/>
    <x v="1"/>
    <x v="6"/>
    <x v="14"/>
    <x v="4"/>
  </r>
  <r>
    <x v="0"/>
    <x v="5"/>
    <x v="31"/>
    <x v="44"/>
    <x v="0"/>
    <x v="44"/>
    <x v="44"/>
    <x v="5"/>
    <x v="28"/>
    <x v="63"/>
    <x v="16"/>
  </r>
  <r>
    <x v="0"/>
    <x v="5"/>
    <x v="34"/>
    <x v="50"/>
    <x v="0"/>
    <x v="50"/>
    <x v="50"/>
    <x v="0"/>
    <x v="21"/>
    <x v="64"/>
    <x v="52"/>
  </r>
  <r>
    <x v="0"/>
    <x v="5"/>
    <x v="35"/>
    <x v="51"/>
    <x v="0"/>
    <x v="51"/>
    <x v="51"/>
    <x v="6"/>
    <x v="0"/>
    <x v="65"/>
    <x v="37"/>
  </r>
  <r>
    <x v="0"/>
    <x v="5"/>
    <x v="35"/>
    <x v="51"/>
    <x v="0"/>
    <x v="51"/>
    <x v="51"/>
    <x v="5"/>
    <x v="20"/>
    <x v="16"/>
    <x v="17"/>
  </r>
  <r>
    <x v="0"/>
    <x v="5"/>
    <x v="36"/>
    <x v="52"/>
    <x v="0"/>
    <x v="52"/>
    <x v="52"/>
    <x v="5"/>
    <x v="45"/>
    <x v="66"/>
    <x v="53"/>
  </r>
  <r>
    <x v="0"/>
    <x v="5"/>
    <x v="37"/>
    <x v="53"/>
    <x v="0"/>
    <x v="53"/>
    <x v="53"/>
    <x v="1"/>
    <x v="12"/>
    <x v="43"/>
    <x v="1"/>
  </r>
  <r>
    <x v="0"/>
    <x v="5"/>
    <x v="37"/>
    <x v="53"/>
    <x v="0"/>
    <x v="53"/>
    <x v="53"/>
    <x v="5"/>
    <x v="15"/>
    <x v="21"/>
    <x v="13"/>
  </r>
  <r>
    <x v="0"/>
    <x v="5"/>
    <x v="38"/>
    <x v="54"/>
    <x v="0"/>
    <x v="54"/>
    <x v="54"/>
    <x v="3"/>
    <x v="46"/>
    <x v="53"/>
    <x v="54"/>
  </r>
  <r>
    <x v="0"/>
    <x v="5"/>
    <x v="38"/>
    <x v="54"/>
    <x v="0"/>
    <x v="54"/>
    <x v="54"/>
    <x v="0"/>
    <x v="41"/>
    <x v="36"/>
    <x v="55"/>
  </r>
  <r>
    <x v="0"/>
    <x v="5"/>
    <x v="38"/>
    <x v="54"/>
    <x v="0"/>
    <x v="54"/>
    <x v="54"/>
    <x v="4"/>
    <x v="47"/>
    <x v="24"/>
    <x v="13"/>
  </r>
  <r>
    <x v="0"/>
    <x v="5"/>
    <x v="38"/>
    <x v="55"/>
    <x v="0"/>
    <x v="55"/>
    <x v="55"/>
    <x v="6"/>
    <x v="13"/>
    <x v="50"/>
    <x v="37"/>
  </r>
  <r>
    <x v="0"/>
    <x v="5"/>
    <x v="38"/>
    <x v="56"/>
    <x v="0"/>
    <x v="56"/>
    <x v="56"/>
    <x v="4"/>
    <x v="7"/>
    <x v="42"/>
    <x v="6"/>
  </r>
  <r>
    <x v="0"/>
    <x v="5"/>
    <x v="36"/>
    <x v="57"/>
    <x v="0"/>
    <x v="57"/>
    <x v="57"/>
    <x v="5"/>
    <x v="19"/>
    <x v="31"/>
    <x v="51"/>
  </r>
  <r>
    <x v="0"/>
    <x v="5"/>
    <x v="36"/>
    <x v="52"/>
    <x v="0"/>
    <x v="52"/>
    <x v="52"/>
    <x v="6"/>
    <x v="25"/>
    <x v="13"/>
    <x v="51"/>
  </r>
  <r>
    <x v="0"/>
    <x v="5"/>
    <x v="39"/>
    <x v="58"/>
    <x v="0"/>
    <x v="58"/>
    <x v="58"/>
    <x v="4"/>
    <x v="8"/>
    <x v="7"/>
    <x v="9"/>
  </r>
  <r>
    <x v="0"/>
    <x v="5"/>
    <x v="39"/>
    <x v="58"/>
    <x v="0"/>
    <x v="58"/>
    <x v="58"/>
    <x v="6"/>
    <x v="44"/>
    <x v="67"/>
    <x v="8"/>
  </r>
  <r>
    <x v="0"/>
    <x v="5"/>
    <x v="40"/>
    <x v="59"/>
    <x v="0"/>
    <x v="59"/>
    <x v="59"/>
    <x v="4"/>
    <x v="15"/>
    <x v="11"/>
    <x v="29"/>
  </r>
  <r>
    <x v="0"/>
    <x v="5"/>
    <x v="40"/>
    <x v="59"/>
    <x v="0"/>
    <x v="59"/>
    <x v="59"/>
    <x v="6"/>
    <x v="44"/>
    <x v="68"/>
    <x v="56"/>
  </r>
  <r>
    <x v="0"/>
    <x v="6"/>
    <x v="33"/>
    <x v="60"/>
    <x v="0"/>
    <x v="60"/>
    <x v="60"/>
    <x v="5"/>
    <x v="48"/>
    <x v="69"/>
    <x v="25"/>
  </r>
  <r>
    <x v="0"/>
    <x v="6"/>
    <x v="33"/>
    <x v="61"/>
    <x v="0"/>
    <x v="61"/>
    <x v="61"/>
    <x v="3"/>
    <x v="49"/>
    <x v="70"/>
    <x v="57"/>
  </r>
  <r>
    <x v="0"/>
    <x v="6"/>
    <x v="33"/>
    <x v="61"/>
    <x v="0"/>
    <x v="61"/>
    <x v="61"/>
    <x v="1"/>
    <x v="5"/>
    <x v="5"/>
    <x v="29"/>
  </r>
  <r>
    <x v="0"/>
    <x v="6"/>
    <x v="33"/>
    <x v="61"/>
    <x v="0"/>
    <x v="61"/>
    <x v="61"/>
    <x v="4"/>
    <x v="40"/>
    <x v="42"/>
    <x v="34"/>
  </r>
  <r>
    <x v="0"/>
    <x v="6"/>
    <x v="33"/>
    <x v="61"/>
    <x v="0"/>
    <x v="61"/>
    <x v="61"/>
    <x v="6"/>
    <x v="50"/>
    <x v="71"/>
    <x v="58"/>
  </r>
  <r>
    <x v="0"/>
    <x v="6"/>
    <x v="33"/>
    <x v="62"/>
    <x v="0"/>
    <x v="62"/>
    <x v="62"/>
    <x v="3"/>
    <x v="39"/>
    <x v="72"/>
    <x v="59"/>
  </r>
  <r>
    <x v="0"/>
    <x v="6"/>
    <x v="33"/>
    <x v="62"/>
    <x v="0"/>
    <x v="62"/>
    <x v="62"/>
    <x v="1"/>
    <x v="47"/>
    <x v="38"/>
    <x v="22"/>
  </r>
  <r>
    <x v="0"/>
    <x v="6"/>
    <x v="33"/>
    <x v="62"/>
    <x v="0"/>
    <x v="62"/>
    <x v="62"/>
    <x v="4"/>
    <x v="15"/>
    <x v="42"/>
    <x v="6"/>
  </r>
  <r>
    <x v="0"/>
    <x v="6"/>
    <x v="33"/>
    <x v="62"/>
    <x v="0"/>
    <x v="62"/>
    <x v="62"/>
    <x v="5"/>
    <x v="51"/>
    <x v="47"/>
    <x v="60"/>
  </r>
  <r>
    <x v="0"/>
    <x v="6"/>
    <x v="33"/>
    <x v="63"/>
    <x v="0"/>
    <x v="63"/>
    <x v="63"/>
    <x v="2"/>
    <x v="14"/>
    <x v="73"/>
    <x v="61"/>
  </r>
  <r>
    <x v="0"/>
    <x v="6"/>
    <x v="33"/>
    <x v="63"/>
    <x v="0"/>
    <x v="63"/>
    <x v="63"/>
    <x v="3"/>
    <x v="38"/>
    <x v="74"/>
    <x v="62"/>
  </r>
  <r>
    <x v="0"/>
    <x v="6"/>
    <x v="33"/>
    <x v="64"/>
    <x v="0"/>
    <x v="64"/>
    <x v="64"/>
    <x v="0"/>
    <x v="41"/>
    <x v="75"/>
    <x v="63"/>
  </r>
  <r>
    <x v="0"/>
    <x v="6"/>
    <x v="33"/>
    <x v="65"/>
    <x v="0"/>
    <x v="65"/>
    <x v="65"/>
    <x v="2"/>
    <x v="41"/>
    <x v="76"/>
    <x v="30"/>
  </r>
  <r>
    <x v="0"/>
    <x v="6"/>
    <x v="33"/>
    <x v="65"/>
    <x v="0"/>
    <x v="65"/>
    <x v="65"/>
    <x v="5"/>
    <x v="13"/>
    <x v="77"/>
    <x v="64"/>
  </r>
  <r>
    <x v="0"/>
    <x v="6"/>
    <x v="33"/>
    <x v="66"/>
    <x v="0"/>
    <x v="66"/>
    <x v="66"/>
    <x v="0"/>
    <x v="52"/>
    <x v="78"/>
    <x v="65"/>
  </r>
  <r>
    <x v="0"/>
    <x v="6"/>
    <x v="33"/>
    <x v="66"/>
    <x v="0"/>
    <x v="66"/>
    <x v="66"/>
    <x v="6"/>
    <x v="12"/>
    <x v="47"/>
    <x v="66"/>
  </r>
  <r>
    <x v="0"/>
    <x v="6"/>
    <x v="33"/>
    <x v="60"/>
    <x v="0"/>
    <x v="60"/>
    <x v="60"/>
    <x v="0"/>
    <x v="4"/>
    <x v="79"/>
    <x v="67"/>
  </r>
  <r>
    <x v="0"/>
    <x v="6"/>
    <x v="33"/>
    <x v="67"/>
    <x v="0"/>
    <x v="67"/>
    <x v="67"/>
    <x v="6"/>
    <x v="21"/>
    <x v="66"/>
    <x v="68"/>
  </r>
  <r>
    <x v="0"/>
    <x v="6"/>
    <x v="33"/>
    <x v="68"/>
    <x v="0"/>
    <x v="68"/>
    <x v="68"/>
    <x v="2"/>
    <x v="47"/>
    <x v="73"/>
    <x v="55"/>
  </r>
  <r>
    <x v="0"/>
    <x v="6"/>
    <x v="33"/>
    <x v="69"/>
    <x v="0"/>
    <x v="69"/>
    <x v="69"/>
    <x v="2"/>
    <x v="0"/>
    <x v="80"/>
    <x v="54"/>
  </r>
  <r>
    <x v="0"/>
    <x v="6"/>
    <x v="33"/>
    <x v="69"/>
    <x v="0"/>
    <x v="69"/>
    <x v="69"/>
    <x v="0"/>
    <x v="5"/>
    <x v="81"/>
    <x v="64"/>
  </r>
  <r>
    <x v="0"/>
    <x v="6"/>
    <x v="33"/>
    <x v="69"/>
    <x v="0"/>
    <x v="69"/>
    <x v="69"/>
    <x v="1"/>
    <x v="7"/>
    <x v="5"/>
    <x v="35"/>
  </r>
  <r>
    <x v="0"/>
    <x v="6"/>
    <x v="33"/>
    <x v="70"/>
    <x v="0"/>
    <x v="70"/>
    <x v="70"/>
    <x v="5"/>
    <x v="53"/>
    <x v="82"/>
    <x v="69"/>
  </r>
  <r>
    <x v="0"/>
    <x v="6"/>
    <x v="33"/>
    <x v="71"/>
    <x v="0"/>
    <x v="71"/>
    <x v="71"/>
    <x v="5"/>
    <x v="8"/>
    <x v="7"/>
    <x v="9"/>
  </r>
  <r>
    <x v="0"/>
    <x v="6"/>
    <x v="33"/>
    <x v="72"/>
    <x v="0"/>
    <x v="72"/>
    <x v="72"/>
    <x v="4"/>
    <x v="54"/>
    <x v="83"/>
    <x v="40"/>
  </r>
  <r>
    <x v="0"/>
    <x v="6"/>
    <x v="33"/>
    <x v="73"/>
    <x v="0"/>
    <x v="73"/>
    <x v="73"/>
    <x v="4"/>
    <x v="1"/>
    <x v="14"/>
    <x v="7"/>
  </r>
  <r>
    <x v="0"/>
    <x v="6"/>
    <x v="33"/>
    <x v="74"/>
    <x v="0"/>
    <x v="74"/>
    <x v="74"/>
    <x v="3"/>
    <x v="55"/>
    <x v="84"/>
    <x v="70"/>
  </r>
  <r>
    <x v="0"/>
    <x v="6"/>
    <x v="33"/>
    <x v="75"/>
    <x v="0"/>
    <x v="75"/>
    <x v="75"/>
    <x v="0"/>
    <x v="56"/>
    <x v="85"/>
    <x v="63"/>
  </r>
  <r>
    <x v="0"/>
    <x v="6"/>
    <x v="33"/>
    <x v="76"/>
    <x v="0"/>
    <x v="76"/>
    <x v="76"/>
    <x v="5"/>
    <x v="39"/>
    <x v="86"/>
    <x v="71"/>
  </r>
  <r>
    <x v="0"/>
    <x v="6"/>
    <x v="33"/>
    <x v="77"/>
    <x v="0"/>
    <x v="77"/>
    <x v="77"/>
    <x v="1"/>
    <x v="14"/>
    <x v="5"/>
    <x v="6"/>
  </r>
  <r>
    <x v="0"/>
    <x v="6"/>
    <x v="33"/>
    <x v="78"/>
    <x v="0"/>
    <x v="78"/>
    <x v="78"/>
    <x v="5"/>
    <x v="37"/>
    <x v="87"/>
    <x v="72"/>
  </r>
  <r>
    <x v="0"/>
    <x v="6"/>
    <x v="33"/>
    <x v="79"/>
    <x v="0"/>
    <x v="79"/>
    <x v="79"/>
    <x v="0"/>
    <x v="21"/>
    <x v="88"/>
    <x v="0"/>
  </r>
  <r>
    <x v="0"/>
    <x v="6"/>
    <x v="33"/>
    <x v="80"/>
    <x v="0"/>
    <x v="80"/>
    <x v="80"/>
    <x v="3"/>
    <x v="57"/>
    <x v="87"/>
    <x v="73"/>
  </r>
  <r>
    <x v="0"/>
    <x v="6"/>
    <x v="33"/>
    <x v="81"/>
    <x v="0"/>
    <x v="81"/>
    <x v="81"/>
    <x v="3"/>
    <x v="58"/>
    <x v="89"/>
    <x v="74"/>
  </r>
  <r>
    <x v="0"/>
    <x v="7"/>
    <x v="41"/>
    <x v="82"/>
    <x v="0"/>
    <x v="82"/>
    <x v="82"/>
    <x v="4"/>
    <x v="1"/>
    <x v="88"/>
    <x v="34"/>
  </r>
  <r>
    <x v="0"/>
    <x v="7"/>
    <x v="41"/>
    <x v="82"/>
    <x v="0"/>
    <x v="82"/>
    <x v="82"/>
    <x v="6"/>
    <x v="59"/>
    <x v="90"/>
    <x v="36"/>
  </r>
  <r>
    <x v="0"/>
    <x v="7"/>
    <x v="41"/>
    <x v="83"/>
    <x v="0"/>
    <x v="83"/>
    <x v="83"/>
    <x v="1"/>
    <x v="6"/>
    <x v="40"/>
    <x v="4"/>
  </r>
  <r>
    <x v="0"/>
    <x v="7"/>
    <x v="41"/>
    <x v="84"/>
    <x v="0"/>
    <x v="84"/>
    <x v="84"/>
    <x v="2"/>
    <x v="21"/>
    <x v="79"/>
    <x v="75"/>
  </r>
  <r>
    <x v="0"/>
    <x v="7"/>
    <x v="41"/>
    <x v="84"/>
    <x v="0"/>
    <x v="84"/>
    <x v="84"/>
    <x v="5"/>
    <x v="1"/>
    <x v="91"/>
    <x v="34"/>
  </r>
  <r>
    <x v="0"/>
    <x v="7"/>
    <x v="41"/>
    <x v="85"/>
    <x v="0"/>
    <x v="85"/>
    <x v="85"/>
    <x v="5"/>
    <x v="60"/>
    <x v="52"/>
    <x v="76"/>
  </r>
  <r>
    <x v="0"/>
    <x v="7"/>
    <x v="42"/>
    <x v="86"/>
    <x v="0"/>
    <x v="86"/>
    <x v="86"/>
    <x v="2"/>
    <x v="6"/>
    <x v="92"/>
    <x v="20"/>
  </r>
  <r>
    <x v="0"/>
    <x v="7"/>
    <x v="42"/>
    <x v="86"/>
    <x v="0"/>
    <x v="86"/>
    <x v="86"/>
    <x v="4"/>
    <x v="3"/>
    <x v="93"/>
    <x v="77"/>
  </r>
  <r>
    <x v="0"/>
    <x v="7"/>
    <x v="43"/>
    <x v="87"/>
    <x v="0"/>
    <x v="87"/>
    <x v="87"/>
    <x v="4"/>
    <x v="41"/>
    <x v="6"/>
    <x v="78"/>
  </r>
  <r>
    <x v="0"/>
    <x v="7"/>
    <x v="43"/>
    <x v="87"/>
    <x v="0"/>
    <x v="87"/>
    <x v="87"/>
    <x v="5"/>
    <x v="12"/>
    <x v="43"/>
    <x v="1"/>
  </r>
  <r>
    <x v="0"/>
    <x v="6"/>
    <x v="33"/>
    <x v="88"/>
    <x v="0"/>
    <x v="88"/>
    <x v="88"/>
    <x v="1"/>
    <x v="47"/>
    <x v="41"/>
    <x v="22"/>
  </r>
  <r>
    <x v="0"/>
    <x v="6"/>
    <x v="33"/>
    <x v="89"/>
    <x v="0"/>
    <x v="89"/>
    <x v="89"/>
    <x v="3"/>
    <x v="58"/>
    <x v="94"/>
    <x v="79"/>
  </r>
  <r>
    <x v="0"/>
    <x v="6"/>
    <x v="33"/>
    <x v="89"/>
    <x v="0"/>
    <x v="89"/>
    <x v="89"/>
    <x v="1"/>
    <x v="4"/>
    <x v="14"/>
    <x v="4"/>
  </r>
  <r>
    <x v="0"/>
    <x v="6"/>
    <x v="33"/>
    <x v="90"/>
    <x v="0"/>
    <x v="90"/>
    <x v="90"/>
    <x v="2"/>
    <x v="61"/>
    <x v="95"/>
    <x v="80"/>
  </r>
  <r>
    <x v="0"/>
    <x v="8"/>
    <x v="44"/>
    <x v="91"/>
    <x v="0"/>
    <x v="91"/>
    <x v="91"/>
    <x v="0"/>
    <x v="18"/>
    <x v="67"/>
    <x v="43"/>
  </r>
  <r>
    <x v="0"/>
    <x v="8"/>
    <x v="44"/>
    <x v="91"/>
    <x v="0"/>
    <x v="91"/>
    <x v="91"/>
    <x v="4"/>
    <x v="4"/>
    <x v="14"/>
    <x v="4"/>
  </r>
  <r>
    <x v="0"/>
    <x v="8"/>
    <x v="44"/>
    <x v="91"/>
    <x v="0"/>
    <x v="91"/>
    <x v="91"/>
    <x v="6"/>
    <x v="28"/>
    <x v="96"/>
    <x v="51"/>
  </r>
  <r>
    <x v="0"/>
    <x v="7"/>
    <x v="45"/>
    <x v="92"/>
    <x v="0"/>
    <x v="92"/>
    <x v="92"/>
    <x v="4"/>
    <x v="24"/>
    <x v="97"/>
    <x v="81"/>
  </r>
  <r>
    <x v="0"/>
    <x v="7"/>
    <x v="46"/>
    <x v="93"/>
    <x v="0"/>
    <x v="93"/>
    <x v="93"/>
    <x v="4"/>
    <x v="6"/>
    <x v="21"/>
    <x v="5"/>
  </r>
  <r>
    <x v="0"/>
    <x v="8"/>
    <x v="47"/>
    <x v="94"/>
    <x v="0"/>
    <x v="94"/>
    <x v="94"/>
    <x v="1"/>
    <x v="5"/>
    <x v="98"/>
    <x v="6"/>
  </r>
  <r>
    <x v="0"/>
    <x v="8"/>
    <x v="48"/>
    <x v="95"/>
    <x v="0"/>
    <x v="95"/>
    <x v="95"/>
    <x v="2"/>
    <x v="28"/>
    <x v="44"/>
    <x v="67"/>
  </r>
  <r>
    <x v="0"/>
    <x v="7"/>
    <x v="41"/>
    <x v="96"/>
    <x v="0"/>
    <x v="96"/>
    <x v="96"/>
    <x v="1"/>
    <x v="47"/>
    <x v="4"/>
    <x v="82"/>
  </r>
  <r>
    <x v="0"/>
    <x v="7"/>
    <x v="41"/>
    <x v="96"/>
    <x v="0"/>
    <x v="96"/>
    <x v="96"/>
    <x v="5"/>
    <x v="0"/>
    <x v="90"/>
    <x v="18"/>
  </r>
  <r>
    <x v="0"/>
    <x v="8"/>
    <x v="47"/>
    <x v="97"/>
    <x v="0"/>
    <x v="97"/>
    <x v="97"/>
    <x v="4"/>
    <x v="12"/>
    <x v="99"/>
    <x v="16"/>
  </r>
  <r>
    <x v="0"/>
    <x v="8"/>
    <x v="47"/>
    <x v="97"/>
    <x v="0"/>
    <x v="97"/>
    <x v="97"/>
    <x v="6"/>
    <x v="7"/>
    <x v="63"/>
    <x v="35"/>
  </r>
  <r>
    <x v="0"/>
    <x v="7"/>
    <x v="46"/>
    <x v="98"/>
    <x v="0"/>
    <x v="98"/>
    <x v="98"/>
    <x v="5"/>
    <x v="12"/>
    <x v="100"/>
    <x v="83"/>
  </r>
  <r>
    <x v="0"/>
    <x v="9"/>
    <x v="49"/>
    <x v="99"/>
    <x v="0"/>
    <x v="99"/>
    <x v="99"/>
    <x v="1"/>
    <x v="8"/>
    <x v="7"/>
    <x v="9"/>
  </r>
  <r>
    <x v="0"/>
    <x v="9"/>
    <x v="49"/>
    <x v="99"/>
    <x v="0"/>
    <x v="99"/>
    <x v="99"/>
    <x v="4"/>
    <x v="12"/>
    <x v="43"/>
    <x v="1"/>
  </r>
  <r>
    <x v="0"/>
    <x v="10"/>
    <x v="50"/>
    <x v="100"/>
    <x v="0"/>
    <x v="100"/>
    <x v="100"/>
    <x v="2"/>
    <x v="4"/>
    <x v="101"/>
    <x v="12"/>
  </r>
  <r>
    <x v="0"/>
    <x v="10"/>
    <x v="50"/>
    <x v="100"/>
    <x v="0"/>
    <x v="100"/>
    <x v="100"/>
    <x v="4"/>
    <x v="1"/>
    <x v="102"/>
    <x v="56"/>
  </r>
  <r>
    <x v="0"/>
    <x v="11"/>
    <x v="51"/>
    <x v="101"/>
    <x v="0"/>
    <x v="101"/>
    <x v="101"/>
    <x v="2"/>
    <x v="0"/>
    <x v="55"/>
    <x v="23"/>
  </r>
  <r>
    <x v="0"/>
    <x v="11"/>
    <x v="51"/>
    <x v="101"/>
    <x v="0"/>
    <x v="101"/>
    <x v="101"/>
    <x v="4"/>
    <x v="44"/>
    <x v="42"/>
    <x v="28"/>
  </r>
  <r>
    <x v="0"/>
    <x v="11"/>
    <x v="52"/>
    <x v="102"/>
    <x v="0"/>
    <x v="102"/>
    <x v="102"/>
    <x v="0"/>
    <x v="60"/>
    <x v="0"/>
    <x v="25"/>
  </r>
  <r>
    <x v="0"/>
    <x v="11"/>
    <x v="52"/>
    <x v="103"/>
    <x v="0"/>
    <x v="103"/>
    <x v="103"/>
    <x v="2"/>
    <x v="54"/>
    <x v="103"/>
    <x v="12"/>
  </r>
  <r>
    <x v="0"/>
    <x v="11"/>
    <x v="52"/>
    <x v="104"/>
    <x v="0"/>
    <x v="104"/>
    <x v="104"/>
    <x v="6"/>
    <x v="51"/>
    <x v="104"/>
    <x v="44"/>
  </r>
  <r>
    <x v="0"/>
    <x v="11"/>
    <x v="52"/>
    <x v="105"/>
    <x v="0"/>
    <x v="105"/>
    <x v="105"/>
    <x v="2"/>
    <x v="17"/>
    <x v="105"/>
    <x v="50"/>
  </r>
  <r>
    <x v="0"/>
    <x v="11"/>
    <x v="52"/>
    <x v="105"/>
    <x v="0"/>
    <x v="105"/>
    <x v="105"/>
    <x v="4"/>
    <x v="40"/>
    <x v="98"/>
    <x v="34"/>
  </r>
  <r>
    <x v="0"/>
    <x v="11"/>
    <x v="52"/>
    <x v="106"/>
    <x v="0"/>
    <x v="106"/>
    <x v="106"/>
    <x v="3"/>
    <x v="62"/>
    <x v="106"/>
    <x v="84"/>
  </r>
  <r>
    <x v="0"/>
    <x v="11"/>
    <x v="52"/>
    <x v="107"/>
    <x v="0"/>
    <x v="107"/>
    <x v="107"/>
    <x v="5"/>
    <x v="63"/>
    <x v="107"/>
    <x v="68"/>
  </r>
  <r>
    <x v="0"/>
    <x v="11"/>
    <x v="52"/>
    <x v="108"/>
    <x v="0"/>
    <x v="108"/>
    <x v="108"/>
    <x v="2"/>
    <x v="35"/>
    <x v="54"/>
    <x v="80"/>
  </r>
  <r>
    <x v="0"/>
    <x v="11"/>
    <x v="52"/>
    <x v="108"/>
    <x v="0"/>
    <x v="108"/>
    <x v="108"/>
    <x v="1"/>
    <x v="1"/>
    <x v="15"/>
    <x v="4"/>
  </r>
  <r>
    <x v="0"/>
    <x v="11"/>
    <x v="52"/>
    <x v="108"/>
    <x v="0"/>
    <x v="108"/>
    <x v="108"/>
    <x v="6"/>
    <x v="14"/>
    <x v="108"/>
    <x v="85"/>
  </r>
  <r>
    <x v="0"/>
    <x v="12"/>
    <x v="53"/>
    <x v="109"/>
    <x v="0"/>
    <x v="109"/>
    <x v="109"/>
    <x v="6"/>
    <x v="52"/>
    <x v="26"/>
    <x v="64"/>
  </r>
  <r>
    <x v="0"/>
    <x v="12"/>
    <x v="53"/>
    <x v="109"/>
    <x v="0"/>
    <x v="109"/>
    <x v="109"/>
    <x v="5"/>
    <x v="27"/>
    <x v="109"/>
    <x v="63"/>
  </r>
  <r>
    <x v="0"/>
    <x v="9"/>
    <x v="49"/>
    <x v="99"/>
    <x v="0"/>
    <x v="99"/>
    <x v="99"/>
    <x v="0"/>
    <x v="8"/>
    <x v="7"/>
    <x v="9"/>
  </r>
  <r>
    <x v="0"/>
    <x v="11"/>
    <x v="52"/>
    <x v="110"/>
    <x v="0"/>
    <x v="110"/>
    <x v="110"/>
    <x v="5"/>
    <x v="16"/>
    <x v="110"/>
    <x v="86"/>
  </r>
  <r>
    <x v="0"/>
    <x v="11"/>
    <x v="52"/>
    <x v="111"/>
    <x v="0"/>
    <x v="111"/>
    <x v="111"/>
    <x v="2"/>
    <x v="54"/>
    <x v="109"/>
    <x v="87"/>
  </r>
  <r>
    <x v="0"/>
    <x v="11"/>
    <x v="52"/>
    <x v="111"/>
    <x v="0"/>
    <x v="111"/>
    <x v="111"/>
    <x v="1"/>
    <x v="6"/>
    <x v="1"/>
    <x v="7"/>
  </r>
  <r>
    <x v="0"/>
    <x v="11"/>
    <x v="52"/>
    <x v="112"/>
    <x v="0"/>
    <x v="112"/>
    <x v="112"/>
    <x v="4"/>
    <x v="28"/>
    <x v="111"/>
    <x v="13"/>
  </r>
  <r>
    <x v="0"/>
    <x v="11"/>
    <x v="52"/>
    <x v="112"/>
    <x v="0"/>
    <x v="112"/>
    <x v="112"/>
    <x v="6"/>
    <x v="22"/>
    <x v="93"/>
    <x v="75"/>
  </r>
  <r>
    <x v="0"/>
    <x v="11"/>
    <x v="54"/>
    <x v="113"/>
    <x v="0"/>
    <x v="113"/>
    <x v="113"/>
    <x v="0"/>
    <x v="44"/>
    <x v="111"/>
    <x v="88"/>
  </r>
  <r>
    <x v="0"/>
    <x v="8"/>
    <x v="48"/>
    <x v="114"/>
    <x v="0"/>
    <x v="114"/>
    <x v="114"/>
    <x v="1"/>
    <x v="15"/>
    <x v="31"/>
    <x v="35"/>
  </r>
  <r>
    <x v="0"/>
    <x v="11"/>
    <x v="55"/>
    <x v="115"/>
    <x v="0"/>
    <x v="115"/>
    <x v="115"/>
    <x v="0"/>
    <x v="14"/>
    <x v="112"/>
    <x v="67"/>
  </r>
  <r>
    <x v="0"/>
    <x v="11"/>
    <x v="56"/>
    <x v="116"/>
    <x v="0"/>
    <x v="116"/>
    <x v="116"/>
    <x v="3"/>
    <x v="37"/>
    <x v="69"/>
    <x v="63"/>
  </r>
  <r>
    <x v="0"/>
    <x v="11"/>
    <x v="56"/>
    <x v="116"/>
    <x v="0"/>
    <x v="116"/>
    <x v="116"/>
    <x v="0"/>
    <x v="47"/>
    <x v="15"/>
    <x v="22"/>
  </r>
  <r>
    <x v="0"/>
    <x v="11"/>
    <x v="56"/>
    <x v="116"/>
    <x v="0"/>
    <x v="116"/>
    <x v="116"/>
    <x v="4"/>
    <x v="40"/>
    <x v="5"/>
    <x v="16"/>
  </r>
  <r>
    <x v="0"/>
    <x v="11"/>
    <x v="56"/>
    <x v="116"/>
    <x v="0"/>
    <x v="116"/>
    <x v="116"/>
    <x v="5"/>
    <x v="59"/>
    <x v="11"/>
    <x v="49"/>
  </r>
  <r>
    <x v="0"/>
    <x v="11"/>
    <x v="57"/>
    <x v="117"/>
    <x v="0"/>
    <x v="117"/>
    <x v="117"/>
    <x v="2"/>
    <x v="59"/>
    <x v="36"/>
    <x v="81"/>
  </r>
  <r>
    <x v="0"/>
    <x v="11"/>
    <x v="58"/>
    <x v="118"/>
    <x v="0"/>
    <x v="118"/>
    <x v="118"/>
    <x v="6"/>
    <x v="15"/>
    <x v="56"/>
    <x v="6"/>
  </r>
  <r>
    <x v="0"/>
    <x v="11"/>
    <x v="59"/>
    <x v="119"/>
    <x v="0"/>
    <x v="119"/>
    <x v="119"/>
    <x v="4"/>
    <x v="14"/>
    <x v="41"/>
    <x v="34"/>
  </r>
  <r>
    <x v="0"/>
    <x v="11"/>
    <x v="60"/>
    <x v="120"/>
    <x v="0"/>
    <x v="120"/>
    <x v="120"/>
    <x v="5"/>
    <x v="47"/>
    <x v="21"/>
    <x v="22"/>
  </r>
  <r>
    <x v="0"/>
    <x v="11"/>
    <x v="61"/>
    <x v="121"/>
    <x v="0"/>
    <x v="121"/>
    <x v="121"/>
    <x v="3"/>
    <x v="64"/>
    <x v="113"/>
    <x v="89"/>
  </r>
  <r>
    <x v="0"/>
    <x v="11"/>
    <x v="61"/>
    <x v="121"/>
    <x v="0"/>
    <x v="121"/>
    <x v="121"/>
    <x v="1"/>
    <x v="12"/>
    <x v="43"/>
    <x v="1"/>
  </r>
  <r>
    <x v="0"/>
    <x v="13"/>
    <x v="62"/>
    <x v="122"/>
    <x v="0"/>
    <x v="122"/>
    <x v="122"/>
    <x v="1"/>
    <x v="1"/>
    <x v="114"/>
    <x v="90"/>
  </r>
  <r>
    <x v="0"/>
    <x v="13"/>
    <x v="62"/>
    <x v="122"/>
    <x v="0"/>
    <x v="122"/>
    <x v="122"/>
    <x v="6"/>
    <x v="44"/>
    <x v="52"/>
    <x v="23"/>
  </r>
  <r>
    <x v="0"/>
    <x v="13"/>
    <x v="63"/>
    <x v="123"/>
    <x v="0"/>
    <x v="123"/>
    <x v="123"/>
    <x v="1"/>
    <x v="1"/>
    <x v="114"/>
    <x v="90"/>
  </r>
  <r>
    <x v="0"/>
    <x v="11"/>
    <x v="64"/>
    <x v="124"/>
    <x v="0"/>
    <x v="124"/>
    <x v="124"/>
    <x v="1"/>
    <x v="6"/>
    <x v="40"/>
    <x v="5"/>
  </r>
  <r>
    <x v="0"/>
    <x v="11"/>
    <x v="65"/>
    <x v="125"/>
    <x v="0"/>
    <x v="125"/>
    <x v="125"/>
    <x v="0"/>
    <x v="40"/>
    <x v="66"/>
    <x v="67"/>
  </r>
  <r>
    <x v="0"/>
    <x v="11"/>
    <x v="65"/>
    <x v="125"/>
    <x v="0"/>
    <x v="125"/>
    <x v="125"/>
    <x v="1"/>
    <x v="12"/>
    <x v="115"/>
    <x v="28"/>
  </r>
  <r>
    <x v="0"/>
    <x v="11"/>
    <x v="66"/>
    <x v="126"/>
    <x v="0"/>
    <x v="126"/>
    <x v="126"/>
    <x v="2"/>
    <x v="65"/>
    <x v="116"/>
    <x v="91"/>
  </r>
  <r>
    <x v="0"/>
    <x v="11"/>
    <x v="67"/>
    <x v="127"/>
    <x v="0"/>
    <x v="127"/>
    <x v="127"/>
    <x v="2"/>
    <x v="22"/>
    <x v="79"/>
    <x v="25"/>
  </r>
  <r>
    <x v="0"/>
    <x v="11"/>
    <x v="68"/>
    <x v="128"/>
    <x v="0"/>
    <x v="128"/>
    <x v="128"/>
    <x v="0"/>
    <x v="25"/>
    <x v="5"/>
    <x v="29"/>
  </r>
  <r>
    <x v="0"/>
    <x v="11"/>
    <x v="68"/>
    <x v="128"/>
    <x v="0"/>
    <x v="128"/>
    <x v="128"/>
    <x v="4"/>
    <x v="3"/>
    <x v="25"/>
    <x v="77"/>
  </r>
  <r>
    <x v="0"/>
    <x v="11"/>
    <x v="68"/>
    <x v="128"/>
    <x v="0"/>
    <x v="128"/>
    <x v="128"/>
    <x v="5"/>
    <x v="0"/>
    <x v="90"/>
    <x v="81"/>
  </r>
  <r>
    <x v="0"/>
    <x v="11"/>
    <x v="68"/>
    <x v="129"/>
    <x v="0"/>
    <x v="129"/>
    <x v="129"/>
    <x v="5"/>
    <x v="1"/>
    <x v="30"/>
    <x v="6"/>
  </r>
  <r>
    <x v="0"/>
    <x v="13"/>
    <x v="69"/>
    <x v="130"/>
    <x v="0"/>
    <x v="130"/>
    <x v="130"/>
    <x v="0"/>
    <x v="14"/>
    <x v="41"/>
    <x v="34"/>
  </r>
  <r>
    <x v="0"/>
    <x v="13"/>
    <x v="69"/>
    <x v="130"/>
    <x v="0"/>
    <x v="130"/>
    <x v="130"/>
    <x v="1"/>
    <x v="1"/>
    <x v="114"/>
    <x v="90"/>
  </r>
  <r>
    <x v="0"/>
    <x v="13"/>
    <x v="69"/>
    <x v="130"/>
    <x v="0"/>
    <x v="130"/>
    <x v="130"/>
    <x v="5"/>
    <x v="27"/>
    <x v="64"/>
    <x v="24"/>
  </r>
  <r>
    <x v="0"/>
    <x v="11"/>
    <x v="70"/>
    <x v="131"/>
    <x v="0"/>
    <x v="131"/>
    <x v="131"/>
    <x v="2"/>
    <x v="24"/>
    <x v="19"/>
    <x v="64"/>
  </r>
  <r>
    <x v="0"/>
    <x v="11"/>
    <x v="70"/>
    <x v="131"/>
    <x v="0"/>
    <x v="131"/>
    <x v="131"/>
    <x v="6"/>
    <x v="56"/>
    <x v="74"/>
    <x v="32"/>
  </r>
  <r>
    <x v="0"/>
    <x v="11"/>
    <x v="71"/>
    <x v="132"/>
    <x v="0"/>
    <x v="132"/>
    <x v="132"/>
    <x v="4"/>
    <x v="1"/>
    <x v="43"/>
    <x v="90"/>
  </r>
  <r>
    <x v="0"/>
    <x v="11"/>
    <x v="71"/>
    <x v="132"/>
    <x v="0"/>
    <x v="132"/>
    <x v="132"/>
    <x v="6"/>
    <x v="12"/>
    <x v="14"/>
    <x v="7"/>
  </r>
  <r>
    <x v="0"/>
    <x v="11"/>
    <x v="72"/>
    <x v="133"/>
    <x v="0"/>
    <x v="133"/>
    <x v="133"/>
    <x v="1"/>
    <x v="12"/>
    <x v="35"/>
    <x v="1"/>
  </r>
  <r>
    <x v="0"/>
    <x v="11"/>
    <x v="73"/>
    <x v="134"/>
    <x v="0"/>
    <x v="134"/>
    <x v="134"/>
    <x v="5"/>
    <x v="8"/>
    <x v="7"/>
    <x v="9"/>
  </r>
  <r>
    <x v="0"/>
    <x v="14"/>
    <x v="74"/>
    <x v="135"/>
    <x v="0"/>
    <x v="135"/>
    <x v="135"/>
    <x v="0"/>
    <x v="47"/>
    <x v="117"/>
    <x v="16"/>
  </r>
  <r>
    <x v="0"/>
    <x v="14"/>
    <x v="74"/>
    <x v="135"/>
    <x v="0"/>
    <x v="135"/>
    <x v="135"/>
    <x v="4"/>
    <x v="4"/>
    <x v="118"/>
    <x v="20"/>
  </r>
  <r>
    <x v="0"/>
    <x v="14"/>
    <x v="74"/>
    <x v="135"/>
    <x v="0"/>
    <x v="135"/>
    <x v="135"/>
    <x v="5"/>
    <x v="11"/>
    <x v="119"/>
    <x v="3"/>
  </r>
  <r>
    <x v="0"/>
    <x v="14"/>
    <x v="75"/>
    <x v="136"/>
    <x v="0"/>
    <x v="136"/>
    <x v="136"/>
    <x v="4"/>
    <x v="2"/>
    <x v="110"/>
    <x v="43"/>
  </r>
  <r>
    <x v="0"/>
    <x v="14"/>
    <x v="76"/>
    <x v="137"/>
    <x v="0"/>
    <x v="137"/>
    <x v="137"/>
    <x v="4"/>
    <x v="4"/>
    <x v="40"/>
    <x v="5"/>
  </r>
  <r>
    <x v="0"/>
    <x v="14"/>
    <x v="76"/>
    <x v="137"/>
    <x v="0"/>
    <x v="137"/>
    <x v="137"/>
    <x v="5"/>
    <x v="51"/>
    <x v="120"/>
    <x v="54"/>
  </r>
  <r>
    <x v="0"/>
    <x v="14"/>
    <x v="76"/>
    <x v="138"/>
    <x v="0"/>
    <x v="138"/>
    <x v="138"/>
    <x v="2"/>
    <x v="6"/>
    <x v="120"/>
    <x v="78"/>
  </r>
  <r>
    <x v="0"/>
    <x v="14"/>
    <x v="76"/>
    <x v="138"/>
    <x v="0"/>
    <x v="138"/>
    <x v="138"/>
    <x v="3"/>
    <x v="3"/>
    <x v="121"/>
    <x v="92"/>
  </r>
  <r>
    <x v="0"/>
    <x v="14"/>
    <x v="76"/>
    <x v="138"/>
    <x v="0"/>
    <x v="138"/>
    <x v="138"/>
    <x v="0"/>
    <x v="14"/>
    <x v="118"/>
    <x v="14"/>
  </r>
  <r>
    <x v="0"/>
    <x v="14"/>
    <x v="77"/>
    <x v="139"/>
    <x v="0"/>
    <x v="139"/>
    <x v="139"/>
    <x v="3"/>
    <x v="66"/>
    <x v="122"/>
    <x v="93"/>
  </r>
  <r>
    <x v="0"/>
    <x v="14"/>
    <x v="77"/>
    <x v="140"/>
    <x v="0"/>
    <x v="140"/>
    <x v="140"/>
    <x v="2"/>
    <x v="34"/>
    <x v="92"/>
    <x v="68"/>
  </r>
  <r>
    <x v="0"/>
    <x v="14"/>
    <x v="77"/>
    <x v="140"/>
    <x v="0"/>
    <x v="140"/>
    <x v="140"/>
    <x v="0"/>
    <x v="34"/>
    <x v="0"/>
    <x v="36"/>
  </r>
  <r>
    <x v="0"/>
    <x v="14"/>
    <x v="77"/>
    <x v="140"/>
    <x v="0"/>
    <x v="140"/>
    <x v="140"/>
    <x v="5"/>
    <x v="67"/>
    <x v="123"/>
    <x v="89"/>
  </r>
  <r>
    <x v="0"/>
    <x v="14"/>
    <x v="78"/>
    <x v="141"/>
    <x v="0"/>
    <x v="141"/>
    <x v="141"/>
    <x v="3"/>
    <x v="21"/>
    <x v="10"/>
    <x v="24"/>
  </r>
  <r>
    <x v="0"/>
    <x v="14"/>
    <x v="79"/>
    <x v="142"/>
    <x v="0"/>
    <x v="142"/>
    <x v="142"/>
    <x v="4"/>
    <x v="40"/>
    <x v="44"/>
    <x v="37"/>
  </r>
  <r>
    <x v="0"/>
    <x v="14"/>
    <x v="80"/>
    <x v="143"/>
    <x v="0"/>
    <x v="143"/>
    <x v="143"/>
    <x v="3"/>
    <x v="22"/>
    <x v="124"/>
    <x v="94"/>
  </r>
  <r>
    <x v="0"/>
    <x v="14"/>
    <x v="80"/>
    <x v="143"/>
    <x v="0"/>
    <x v="143"/>
    <x v="143"/>
    <x v="1"/>
    <x v="12"/>
    <x v="43"/>
    <x v="1"/>
  </r>
  <r>
    <x v="0"/>
    <x v="13"/>
    <x v="81"/>
    <x v="144"/>
    <x v="0"/>
    <x v="144"/>
    <x v="144"/>
    <x v="2"/>
    <x v="22"/>
    <x v="125"/>
    <x v="25"/>
  </r>
  <r>
    <x v="0"/>
    <x v="13"/>
    <x v="81"/>
    <x v="145"/>
    <x v="0"/>
    <x v="145"/>
    <x v="145"/>
    <x v="4"/>
    <x v="14"/>
    <x v="11"/>
    <x v="8"/>
  </r>
  <r>
    <x v="0"/>
    <x v="13"/>
    <x v="82"/>
    <x v="146"/>
    <x v="0"/>
    <x v="146"/>
    <x v="146"/>
    <x v="4"/>
    <x v="1"/>
    <x v="38"/>
    <x v="1"/>
  </r>
  <r>
    <x v="0"/>
    <x v="14"/>
    <x v="77"/>
    <x v="147"/>
    <x v="0"/>
    <x v="147"/>
    <x v="147"/>
    <x v="0"/>
    <x v="5"/>
    <x v="30"/>
    <x v="43"/>
  </r>
  <r>
    <x v="0"/>
    <x v="14"/>
    <x v="77"/>
    <x v="147"/>
    <x v="0"/>
    <x v="147"/>
    <x v="147"/>
    <x v="1"/>
    <x v="12"/>
    <x v="4"/>
    <x v="4"/>
  </r>
  <r>
    <x v="0"/>
    <x v="14"/>
    <x v="77"/>
    <x v="147"/>
    <x v="0"/>
    <x v="147"/>
    <x v="147"/>
    <x v="5"/>
    <x v="64"/>
    <x v="47"/>
    <x v="3"/>
  </r>
  <r>
    <x v="0"/>
    <x v="14"/>
    <x v="83"/>
    <x v="148"/>
    <x v="0"/>
    <x v="148"/>
    <x v="148"/>
    <x v="3"/>
    <x v="58"/>
    <x v="81"/>
    <x v="95"/>
  </r>
  <r>
    <x v="0"/>
    <x v="14"/>
    <x v="83"/>
    <x v="148"/>
    <x v="0"/>
    <x v="148"/>
    <x v="148"/>
    <x v="0"/>
    <x v="36"/>
    <x v="83"/>
    <x v="50"/>
  </r>
  <r>
    <x v="0"/>
    <x v="14"/>
    <x v="83"/>
    <x v="148"/>
    <x v="0"/>
    <x v="148"/>
    <x v="148"/>
    <x v="4"/>
    <x v="9"/>
    <x v="96"/>
    <x v="96"/>
  </r>
  <r>
    <x v="0"/>
    <x v="14"/>
    <x v="83"/>
    <x v="148"/>
    <x v="0"/>
    <x v="148"/>
    <x v="148"/>
    <x v="6"/>
    <x v="25"/>
    <x v="30"/>
    <x v="35"/>
  </r>
  <r>
    <x v="0"/>
    <x v="14"/>
    <x v="84"/>
    <x v="149"/>
    <x v="0"/>
    <x v="149"/>
    <x v="149"/>
    <x v="0"/>
    <x v="8"/>
    <x v="7"/>
    <x v="9"/>
  </r>
  <r>
    <x v="0"/>
    <x v="14"/>
    <x v="84"/>
    <x v="149"/>
    <x v="0"/>
    <x v="149"/>
    <x v="149"/>
    <x v="5"/>
    <x v="25"/>
    <x v="126"/>
    <x v="15"/>
  </r>
  <r>
    <x v="0"/>
    <x v="14"/>
    <x v="85"/>
    <x v="150"/>
    <x v="0"/>
    <x v="150"/>
    <x v="150"/>
    <x v="6"/>
    <x v="40"/>
    <x v="66"/>
    <x v="22"/>
  </r>
  <r>
    <x v="0"/>
    <x v="14"/>
    <x v="85"/>
    <x v="151"/>
    <x v="0"/>
    <x v="151"/>
    <x v="151"/>
    <x v="5"/>
    <x v="56"/>
    <x v="127"/>
    <x v="60"/>
  </r>
  <r>
    <x v="0"/>
    <x v="14"/>
    <x v="85"/>
    <x v="152"/>
    <x v="0"/>
    <x v="152"/>
    <x v="152"/>
    <x v="3"/>
    <x v="68"/>
    <x v="103"/>
    <x v="97"/>
  </r>
  <r>
    <x v="0"/>
    <x v="14"/>
    <x v="85"/>
    <x v="153"/>
    <x v="0"/>
    <x v="153"/>
    <x v="153"/>
    <x v="3"/>
    <x v="26"/>
    <x v="128"/>
    <x v="11"/>
  </r>
  <r>
    <x v="0"/>
    <x v="14"/>
    <x v="80"/>
    <x v="143"/>
    <x v="0"/>
    <x v="143"/>
    <x v="143"/>
    <x v="4"/>
    <x v="40"/>
    <x v="24"/>
    <x v="16"/>
  </r>
  <r>
    <x v="0"/>
    <x v="14"/>
    <x v="80"/>
    <x v="154"/>
    <x v="0"/>
    <x v="154"/>
    <x v="154"/>
    <x v="2"/>
    <x v="22"/>
    <x v="129"/>
    <x v="80"/>
  </r>
  <r>
    <x v="0"/>
    <x v="14"/>
    <x v="86"/>
    <x v="155"/>
    <x v="0"/>
    <x v="155"/>
    <x v="155"/>
    <x v="4"/>
    <x v="44"/>
    <x v="99"/>
    <x v="28"/>
  </r>
  <r>
    <x v="0"/>
    <x v="14"/>
    <x v="85"/>
    <x v="153"/>
    <x v="0"/>
    <x v="153"/>
    <x v="153"/>
    <x v="1"/>
    <x v="12"/>
    <x v="43"/>
    <x v="1"/>
  </r>
  <r>
    <x v="0"/>
    <x v="14"/>
    <x v="87"/>
    <x v="156"/>
    <x v="0"/>
    <x v="156"/>
    <x v="156"/>
    <x v="2"/>
    <x v="47"/>
    <x v="112"/>
    <x v="14"/>
  </r>
  <r>
    <x v="0"/>
    <x v="14"/>
    <x v="87"/>
    <x v="156"/>
    <x v="0"/>
    <x v="156"/>
    <x v="156"/>
    <x v="6"/>
    <x v="19"/>
    <x v="130"/>
    <x v="51"/>
  </r>
  <r>
    <x v="0"/>
    <x v="14"/>
    <x v="86"/>
    <x v="157"/>
    <x v="0"/>
    <x v="157"/>
    <x v="157"/>
    <x v="5"/>
    <x v="2"/>
    <x v="131"/>
    <x v="54"/>
  </r>
  <r>
    <x v="0"/>
    <x v="14"/>
    <x v="85"/>
    <x v="150"/>
    <x v="0"/>
    <x v="150"/>
    <x v="150"/>
    <x v="0"/>
    <x v="5"/>
    <x v="79"/>
    <x v="85"/>
  </r>
  <r>
    <x v="0"/>
    <x v="14"/>
    <x v="83"/>
    <x v="148"/>
    <x v="0"/>
    <x v="148"/>
    <x v="148"/>
    <x v="2"/>
    <x v="37"/>
    <x v="65"/>
    <x v="65"/>
  </r>
  <r>
    <x v="0"/>
    <x v="15"/>
    <x v="88"/>
    <x v="158"/>
    <x v="0"/>
    <x v="158"/>
    <x v="158"/>
    <x v="4"/>
    <x v="4"/>
    <x v="38"/>
    <x v="5"/>
  </r>
  <r>
    <x v="0"/>
    <x v="15"/>
    <x v="88"/>
    <x v="158"/>
    <x v="0"/>
    <x v="158"/>
    <x v="158"/>
    <x v="6"/>
    <x v="21"/>
    <x v="56"/>
    <x v="56"/>
  </r>
  <r>
    <x v="0"/>
    <x v="15"/>
    <x v="88"/>
    <x v="159"/>
    <x v="0"/>
    <x v="159"/>
    <x v="159"/>
    <x v="1"/>
    <x v="1"/>
    <x v="35"/>
    <x v="90"/>
  </r>
  <r>
    <x v="0"/>
    <x v="15"/>
    <x v="88"/>
    <x v="159"/>
    <x v="0"/>
    <x v="159"/>
    <x v="159"/>
    <x v="4"/>
    <x v="2"/>
    <x v="110"/>
    <x v="56"/>
  </r>
  <r>
    <x v="0"/>
    <x v="15"/>
    <x v="22"/>
    <x v="160"/>
    <x v="0"/>
    <x v="160"/>
    <x v="160"/>
    <x v="2"/>
    <x v="6"/>
    <x v="132"/>
    <x v="45"/>
  </r>
  <r>
    <x v="0"/>
    <x v="15"/>
    <x v="22"/>
    <x v="160"/>
    <x v="0"/>
    <x v="160"/>
    <x v="160"/>
    <x v="3"/>
    <x v="6"/>
    <x v="133"/>
    <x v="98"/>
  </r>
  <r>
    <x v="0"/>
    <x v="15"/>
    <x v="22"/>
    <x v="160"/>
    <x v="0"/>
    <x v="160"/>
    <x v="160"/>
    <x v="0"/>
    <x v="25"/>
    <x v="23"/>
    <x v="51"/>
  </r>
  <r>
    <x v="0"/>
    <x v="15"/>
    <x v="22"/>
    <x v="160"/>
    <x v="0"/>
    <x v="160"/>
    <x v="160"/>
    <x v="6"/>
    <x v="6"/>
    <x v="99"/>
    <x v="22"/>
  </r>
  <r>
    <x v="0"/>
    <x v="15"/>
    <x v="89"/>
    <x v="161"/>
    <x v="0"/>
    <x v="161"/>
    <x v="161"/>
    <x v="4"/>
    <x v="34"/>
    <x v="44"/>
    <x v="67"/>
  </r>
  <r>
    <x v="0"/>
    <x v="15"/>
    <x v="89"/>
    <x v="162"/>
    <x v="0"/>
    <x v="162"/>
    <x v="162"/>
    <x v="6"/>
    <x v="44"/>
    <x v="91"/>
    <x v="51"/>
  </r>
  <r>
    <x v="0"/>
    <x v="15"/>
    <x v="90"/>
    <x v="163"/>
    <x v="0"/>
    <x v="163"/>
    <x v="163"/>
    <x v="3"/>
    <x v="62"/>
    <x v="82"/>
    <x v="41"/>
  </r>
  <r>
    <x v="0"/>
    <x v="15"/>
    <x v="90"/>
    <x v="163"/>
    <x v="0"/>
    <x v="163"/>
    <x v="163"/>
    <x v="5"/>
    <x v="18"/>
    <x v="120"/>
    <x v="18"/>
  </r>
  <r>
    <x v="0"/>
    <x v="15"/>
    <x v="91"/>
    <x v="164"/>
    <x v="0"/>
    <x v="164"/>
    <x v="164"/>
    <x v="6"/>
    <x v="25"/>
    <x v="64"/>
    <x v="49"/>
  </r>
  <r>
    <x v="0"/>
    <x v="15"/>
    <x v="92"/>
    <x v="165"/>
    <x v="0"/>
    <x v="165"/>
    <x v="165"/>
    <x v="2"/>
    <x v="17"/>
    <x v="49"/>
    <x v="71"/>
  </r>
  <r>
    <x v="0"/>
    <x v="15"/>
    <x v="93"/>
    <x v="166"/>
    <x v="0"/>
    <x v="166"/>
    <x v="166"/>
    <x v="5"/>
    <x v="2"/>
    <x v="99"/>
    <x v="20"/>
  </r>
  <r>
    <x v="0"/>
    <x v="15"/>
    <x v="93"/>
    <x v="167"/>
    <x v="0"/>
    <x v="167"/>
    <x v="167"/>
    <x v="4"/>
    <x v="28"/>
    <x v="91"/>
    <x v="51"/>
  </r>
  <r>
    <x v="0"/>
    <x v="15"/>
    <x v="94"/>
    <x v="168"/>
    <x v="0"/>
    <x v="168"/>
    <x v="168"/>
    <x v="6"/>
    <x v="25"/>
    <x v="134"/>
    <x v="67"/>
  </r>
  <r>
    <x v="0"/>
    <x v="15"/>
    <x v="95"/>
    <x v="169"/>
    <x v="0"/>
    <x v="169"/>
    <x v="169"/>
    <x v="0"/>
    <x v="28"/>
    <x v="30"/>
    <x v="35"/>
  </r>
  <r>
    <x v="0"/>
    <x v="15"/>
    <x v="95"/>
    <x v="169"/>
    <x v="0"/>
    <x v="169"/>
    <x v="169"/>
    <x v="4"/>
    <x v="8"/>
    <x v="7"/>
    <x v="9"/>
  </r>
  <r>
    <x v="0"/>
    <x v="15"/>
    <x v="96"/>
    <x v="170"/>
    <x v="0"/>
    <x v="170"/>
    <x v="170"/>
    <x v="4"/>
    <x v="14"/>
    <x v="107"/>
    <x v="56"/>
  </r>
  <r>
    <x v="0"/>
    <x v="15"/>
    <x v="97"/>
    <x v="171"/>
    <x v="0"/>
    <x v="171"/>
    <x v="171"/>
    <x v="0"/>
    <x v="25"/>
    <x v="115"/>
    <x v="96"/>
  </r>
  <r>
    <x v="0"/>
    <x v="15"/>
    <x v="98"/>
    <x v="172"/>
    <x v="0"/>
    <x v="172"/>
    <x v="172"/>
    <x v="0"/>
    <x v="18"/>
    <x v="33"/>
    <x v="96"/>
  </r>
  <r>
    <x v="0"/>
    <x v="15"/>
    <x v="98"/>
    <x v="172"/>
    <x v="0"/>
    <x v="172"/>
    <x v="172"/>
    <x v="4"/>
    <x v="30"/>
    <x v="65"/>
    <x v="75"/>
  </r>
  <r>
    <x v="0"/>
    <x v="15"/>
    <x v="99"/>
    <x v="173"/>
    <x v="0"/>
    <x v="173"/>
    <x v="173"/>
    <x v="2"/>
    <x v="10"/>
    <x v="135"/>
    <x v="99"/>
  </r>
  <r>
    <x v="0"/>
    <x v="15"/>
    <x v="99"/>
    <x v="173"/>
    <x v="0"/>
    <x v="173"/>
    <x v="173"/>
    <x v="1"/>
    <x v="1"/>
    <x v="114"/>
    <x v="90"/>
  </r>
  <r>
    <x v="0"/>
    <x v="15"/>
    <x v="99"/>
    <x v="173"/>
    <x v="0"/>
    <x v="173"/>
    <x v="173"/>
    <x v="4"/>
    <x v="69"/>
    <x v="79"/>
    <x v="0"/>
  </r>
  <r>
    <x v="0"/>
    <x v="15"/>
    <x v="100"/>
    <x v="174"/>
    <x v="0"/>
    <x v="174"/>
    <x v="174"/>
    <x v="1"/>
    <x v="1"/>
    <x v="35"/>
    <x v="1"/>
  </r>
  <r>
    <x v="0"/>
    <x v="15"/>
    <x v="100"/>
    <x v="174"/>
    <x v="0"/>
    <x v="174"/>
    <x v="174"/>
    <x v="6"/>
    <x v="25"/>
    <x v="33"/>
    <x v="14"/>
  </r>
  <r>
    <x v="0"/>
    <x v="15"/>
    <x v="101"/>
    <x v="175"/>
    <x v="0"/>
    <x v="175"/>
    <x v="175"/>
    <x v="2"/>
    <x v="51"/>
    <x v="104"/>
    <x v="80"/>
  </r>
  <r>
    <x v="0"/>
    <x v="15"/>
    <x v="102"/>
    <x v="176"/>
    <x v="0"/>
    <x v="176"/>
    <x v="176"/>
    <x v="6"/>
    <x v="70"/>
    <x v="128"/>
    <x v="100"/>
  </r>
  <r>
    <x v="0"/>
    <x v="15"/>
    <x v="103"/>
    <x v="177"/>
    <x v="0"/>
    <x v="177"/>
    <x v="177"/>
    <x v="0"/>
    <x v="25"/>
    <x v="96"/>
    <x v="88"/>
  </r>
  <r>
    <x v="0"/>
    <x v="15"/>
    <x v="93"/>
    <x v="166"/>
    <x v="0"/>
    <x v="166"/>
    <x v="166"/>
    <x v="3"/>
    <x v="71"/>
    <x v="136"/>
    <x v="101"/>
  </r>
  <r>
    <x v="0"/>
    <x v="15"/>
    <x v="93"/>
    <x v="166"/>
    <x v="0"/>
    <x v="166"/>
    <x v="166"/>
    <x v="6"/>
    <x v="47"/>
    <x v="38"/>
    <x v="82"/>
  </r>
  <r>
    <x v="0"/>
    <x v="15"/>
    <x v="102"/>
    <x v="176"/>
    <x v="0"/>
    <x v="176"/>
    <x v="176"/>
    <x v="1"/>
    <x v="47"/>
    <x v="21"/>
    <x v="22"/>
  </r>
  <r>
    <x v="0"/>
    <x v="15"/>
    <x v="101"/>
    <x v="175"/>
    <x v="0"/>
    <x v="175"/>
    <x v="175"/>
    <x v="5"/>
    <x v="1"/>
    <x v="137"/>
    <x v="35"/>
  </r>
  <r>
    <x v="0"/>
    <x v="15"/>
    <x v="101"/>
    <x v="178"/>
    <x v="0"/>
    <x v="178"/>
    <x v="178"/>
    <x v="0"/>
    <x v="56"/>
    <x v="138"/>
    <x v="102"/>
  </r>
  <r>
    <x v="0"/>
    <x v="15"/>
    <x v="101"/>
    <x v="179"/>
    <x v="0"/>
    <x v="179"/>
    <x v="179"/>
    <x v="6"/>
    <x v="34"/>
    <x v="111"/>
    <x v="49"/>
  </r>
  <r>
    <x v="0"/>
    <x v="15"/>
    <x v="101"/>
    <x v="179"/>
    <x v="0"/>
    <x v="179"/>
    <x v="179"/>
    <x v="5"/>
    <x v="28"/>
    <x v="38"/>
    <x v="22"/>
  </r>
  <r>
    <x v="0"/>
    <x v="15"/>
    <x v="101"/>
    <x v="180"/>
    <x v="0"/>
    <x v="180"/>
    <x v="180"/>
    <x v="3"/>
    <x v="35"/>
    <x v="139"/>
    <x v="2"/>
  </r>
  <r>
    <x v="0"/>
    <x v="15"/>
    <x v="101"/>
    <x v="180"/>
    <x v="0"/>
    <x v="180"/>
    <x v="180"/>
    <x v="1"/>
    <x v="8"/>
    <x v="7"/>
    <x v="9"/>
  </r>
  <r>
    <x v="0"/>
    <x v="15"/>
    <x v="101"/>
    <x v="181"/>
    <x v="0"/>
    <x v="181"/>
    <x v="181"/>
    <x v="0"/>
    <x v="48"/>
    <x v="140"/>
    <x v="77"/>
  </r>
  <r>
    <x v="0"/>
    <x v="15"/>
    <x v="101"/>
    <x v="182"/>
    <x v="0"/>
    <x v="182"/>
    <x v="182"/>
    <x v="2"/>
    <x v="52"/>
    <x v="26"/>
    <x v="2"/>
  </r>
  <r>
    <x v="0"/>
    <x v="15"/>
    <x v="101"/>
    <x v="183"/>
    <x v="0"/>
    <x v="183"/>
    <x v="183"/>
    <x v="1"/>
    <x v="12"/>
    <x v="107"/>
    <x v="16"/>
  </r>
  <r>
    <x v="0"/>
    <x v="15"/>
    <x v="101"/>
    <x v="183"/>
    <x v="0"/>
    <x v="183"/>
    <x v="183"/>
    <x v="4"/>
    <x v="1"/>
    <x v="40"/>
    <x v="7"/>
  </r>
  <r>
    <x v="0"/>
    <x v="15"/>
    <x v="101"/>
    <x v="184"/>
    <x v="0"/>
    <x v="184"/>
    <x v="184"/>
    <x v="3"/>
    <x v="62"/>
    <x v="136"/>
    <x v="103"/>
  </r>
  <r>
    <x v="0"/>
    <x v="15"/>
    <x v="101"/>
    <x v="184"/>
    <x v="0"/>
    <x v="184"/>
    <x v="184"/>
    <x v="0"/>
    <x v="8"/>
    <x v="7"/>
    <x v="9"/>
  </r>
  <r>
    <x v="0"/>
    <x v="15"/>
    <x v="101"/>
    <x v="185"/>
    <x v="0"/>
    <x v="185"/>
    <x v="185"/>
    <x v="2"/>
    <x v="72"/>
    <x v="12"/>
    <x v="104"/>
  </r>
  <r>
    <x v="0"/>
    <x v="15"/>
    <x v="101"/>
    <x v="185"/>
    <x v="0"/>
    <x v="185"/>
    <x v="185"/>
    <x v="0"/>
    <x v="4"/>
    <x v="14"/>
    <x v="5"/>
  </r>
  <r>
    <x v="0"/>
    <x v="15"/>
    <x v="101"/>
    <x v="185"/>
    <x v="0"/>
    <x v="185"/>
    <x v="185"/>
    <x v="5"/>
    <x v="13"/>
    <x v="8"/>
    <x v="37"/>
  </r>
  <r>
    <x v="0"/>
    <x v="15"/>
    <x v="101"/>
    <x v="186"/>
    <x v="0"/>
    <x v="186"/>
    <x v="186"/>
    <x v="1"/>
    <x v="1"/>
    <x v="114"/>
    <x v="90"/>
  </r>
  <r>
    <x v="0"/>
    <x v="15"/>
    <x v="101"/>
    <x v="187"/>
    <x v="0"/>
    <x v="187"/>
    <x v="187"/>
    <x v="1"/>
    <x v="12"/>
    <x v="43"/>
    <x v="1"/>
  </r>
  <r>
    <x v="0"/>
    <x v="15"/>
    <x v="101"/>
    <x v="187"/>
    <x v="0"/>
    <x v="187"/>
    <x v="187"/>
    <x v="4"/>
    <x v="59"/>
    <x v="110"/>
    <x v="10"/>
  </r>
  <r>
    <x v="0"/>
    <x v="15"/>
    <x v="101"/>
    <x v="188"/>
    <x v="0"/>
    <x v="188"/>
    <x v="188"/>
    <x v="0"/>
    <x v="40"/>
    <x v="30"/>
    <x v="20"/>
  </r>
  <r>
    <x v="0"/>
    <x v="15"/>
    <x v="101"/>
    <x v="188"/>
    <x v="0"/>
    <x v="188"/>
    <x v="188"/>
    <x v="1"/>
    <x v="6"/>
    <x v="1"/>
    <x v="4"/>
  </r>
  <r>
    <x v="0"/>
    <x v="15"/>
    <x v="101"/>
    <x v="188"/>
    <x v="0"/>
    <x v="188"/>
    <x v="188"/>
    <x v="6"/>
    <x v="1"/>
    <x v="75"/>
    <x v="1"/>
  </r>
  <r>
    <x v="0"/>
    <x v="15"/>
    <x v="101"/>
    <x v="189"/>
    <x v="0"/>
    <x v="189"/>
    <x v="189"/>
    <x v="6"/>
    <x v="12"/>
    <x v="90"/>
    <x v="105"/>
  </r>
  <r>
    <x v="0"/>
    <x v="15"/>
    <x v="101"/>
    <x v="190"/>
    <x v="0"/>
    <x v="190"/>
    <x v="190"/>
    <x v="1"/>
    <x v="6"/>
    <x v="35"/>
    <x v="7"/>
  </r>
  <r>
    <x v="0"/>
    <x v="15"/>
    <x v="101"/>
    <x v="190"/>
    <x v="0"/>
    <x v="190"/>
    <x v="190"/>
    <x v="6"/>
    <x v="15"/>
    <x v="38"/>
    <x v="13"/>
  </r>
  <r>
    <x v="0"/>
    <x v="15"/>
    <x v="101"/>
    <x v="190"/>
    <x v="0"/>
    <x v="190"/>
    <x v="190"/>
    <x v="5"/>
    <x v="47"/>
    <x v="14"/>
    <x v="5"/>
  </r>
  <r>
    <x v="0"/>
    <x v="15"/>
    <x v="101"/>
    <x v="191"/>
    <x v="0"/>
    <x v="191"/>
    <x v="191"/>
    <x v="0"/>
    <x v="48"/>
    <x v="86"/>
    <x v="95"/>
  </r>
  <r>
    <x v="0"/>
    <x v="15"/>
    <x v="101"/>
    <x v="191"/>
    <x v="0"/>
    <x v="191"/>
    <x v="191"/>
    <x v="4"/>
    <x v="12"/>
    <x v="120"/>
    <x v="49"/>
  </r>
  <r>
    <x v="0"/>
    <x v="15"/>
    <x v="101"/>
    <x v="191"/>
    <x v="0"/>
    <x v="191"/>
    <x v="191"/>
    <x v="5"/>
    <x v="40"/>
    <x v="76"/>
    <x v="85"/>
  </r>
  <r>
    <x v="0"/>
    <x v="15"/>
    <x v="101"/>
    <x v="192"/>
    <x v="0"/>
    <x v="192"/>
    <x v="192"/>
    <x v="3"/>
    <x v="73"/>
    <x v="121"/>
    <x v="84"/>
  </r>
  <r>
    <x v="0"/>
    <x v="15"/>
    <x v="101"/>
    <x v="193"/>
    <x v="0"/>
    <x v="193"/>
    <x v="193"/>
    <x v="0"/>
    <x v="20"/>
    <x v="63"/>
    <x v="43"/>
  </r>
  <r>
    <x v="0"/>
    <x v="15"/>
    <x v="101"/>
    <x v="194"/>
    <x v="0"/>
    <x v="194"/>
    <x v="194"/>
    <x v="5"/>
    <x v="44"/>
    <x v="9"/>
    <x v="58"/>
  </r>
  <r>
    <x v="0"/>
    <x v="15"/>
    <x v="101"/>
    <x v="187"/>
    <x v="0"/>
    <x v="187"/>
    <x v="187"/>
    <x v="2"/>
    <x v="48"/>
    <x v="64"/>
    <x v="36"/>
  </r>
  <r>
    <x v="0"/>
    <x v="15"/>
    <x v="104"/>
    <x v="195"/>
    <x v="0"/>
    <x v="195"/>
    <x v="195"/>
    <x v="2"/>
    <x v="74"/>
    <x v="76"/>
    <x v="106"/>
  </r>
  <r>
    <x v="0"/>
    <x v="15"/>
    <x v="104"/>
    <x v="195"/>
    <x v="0"/>
    <x v="195"/>
    <x v="195"/>
    <x v="0"/>
    <x v="14"/>
    <x v="115"/>
    <x v="37"/>
  </r>
  <r>
    <x v="0"/>
    <x v="15"/>
    <x v="104"/>
    <x v="195"/>
    <x v="0"/>
    <x v="195"/>
    <x v="195"/>
    <x v="4"/>
    <x v="1"/>
    <x v="141"/>
    <x v="105"/>
  </r>
  <r>
    <x v="0"/>
    <x v="15"/>
    <x v="104"/>
    <x v="195"/>
    <x v="0"/>
    <x v="195"/>
    <x v="195"/>
    <x v="5"/>
    <x v="51"/>
    <x v="85"/>
    <x v="63"/>
  </r>
  <r>
    <x v="0"/>
    <x v="15"/>
    <x v="104"/>
    <x v="196"/>
    <x v="0"/>
    <x v="196"/>
    <x v="196"/>
    <x v="5"/>
    <x v="16"/>
    <x v="69"/>
    <x v="105"/>
  </r>
  <r>
    <x v="0"/>
    <x v="15"/>
    <x v="104"/>
    <x v="197"/>
    <x v="0"/>
    <x v="197"/>
    <x v="197"/>
    <x v="3"/>
    <x v="72"/>
    <x v="142"/>
    <x v="73"/>
  </r>
  <r>
    <x v="0"/>
    <x v="15"/>
    <x v="104"/>
    <x v="197"/>
    <x v="0"/>
    <x v="197"/>
    <x v="197"/>
    <x v="4"/>
    <x v="25"/>
    <x v="62"/>
    <x v="88"/>
  </r>
  <r>
    <x v="0"/>
    <x v="15"/>
    <x v="101"/>
    <x v="198"/>
    <x v="0"/>
    <x v="198"/>
    <x v="198"/>
    <x v="3"/>
    <x v="49"/>
    <x v="82"/>
    <x v="107"/>
  </r>
  <r>
    <x v="0"/>
    <x v="15"/>
    <x v="101"/>
    <x v="199"/>
    <x v="0"/>
    <x v="199"/>
    <x v="199"/>
    <x v="5"/>
    <x v="40"/>
    <x v="21"/>
    <x v="13"/>
  </r>
  <r>
    <x v="0"/>
    <x v="15"/>
    <x v="104"/>
    <x v="200"/>
    <x v="0"/>
    <x v="200"/>
    <x v="200"/>
    <x v="0"/>
    <x v="47"/>
    <x v="96"/>
    <x v="6"/>
  </r>
  <r>
    <x v="0"/>
    <x v="15"/>
    <x v="104"/>
    <x v="200"/>
    <x v="0"/>
    <x v="200"/>
    <x v="200"/>
    <x v="6"/>
    <x v="7"/>
    <x v="63"/>
    <x v="6"/>
  </r>
  <r>
    <x v="0"/>
    <x v="15"/>
    <x v="105"/>
    <x v="201"/>
    <x v="0"/>
    <x v="201"/>
    <x v="201"/>
    <x v="3"/>
    <x v="75"/>
    <x v="143"/>
    <x v="73"/>
  </r>
  <r>
    <x v="0"/>
    <x v="15"/>
    <x v="105"/>
    <x v="201"/>
    <x v="0"/>
    <x v="201"/>
    <x v="201"/>
    <x v="0"/>
    <x v="28"/>
    <x v="67"/>
    <x v="29"/>
  </r>
  <r>
    <x v="0"/>
    <x v="15"/>
    <x v="105"/>
    <x v="201"/>
    <x v="0"/>
    <x v="201"/>
    <x v="201"/>
    <x v="1"/>
    <x v="12"/>
    <x v="1"/>
    <x v="1"/>
  </r>
  <r>
    <x v="0"/>
    <x v="15"/>
    <x v="106"/>
    <x v="202"/>
    <x v="0"/>
    <x v="202"/>
    <x v="202"/>
    <x v="3"/>
    <x v="76"/>
    <x v="144"/>
    <x v="108"/>
  </r>
  <r>
    <x v="0"/>
    <x v="15"/>
    <x v="105"/>
    <x v="203"/>
    <x v="0"/>
    <x v="203"/>
    <x v="203"/>
    <x v="2"/>
    <x v="55"/>
    <x v="145"/>
    <x v="62"/>
  </r>
  <r>
    <x v="0"/>
    <x v="15"/>
    <x v="105"/>
    <x v="203"/>
    <x v="0"/>
    <x v="203"/>
    <x v="203"/>
    <x v="3"/>
    <x v="54"/>
    <x v="146"/>
    <x v="109"/>
  </r>
  <r>
    <x v="0"/>
    <x v="15"/>
    <x v="105"/>
    <x v="204"/>
    <x v="0"/>
    <x v="204"/>
    <x v="204"/>
    <x v="6"/>
    <x v="44"/>
    <x v="92"/>
    <x v="49"/>
  </r>
  <r>
    <x v="0"/>
    <x v="15"/>
    <x v="107"/>
    <x v="205"/>
    <x v="0"/>
    <x v="205"/>
    <x v="205"/>
    <x v="2"/>
    <x v="45"/>
    <x v="104"/>
    <x v="15"/>
  </r>
  <r>
    <x v="0"/>
    <x v="15"/>
    <x v="107"/>
    <x v="205"/>
    <x v="0"/>
    <x v="205"/>
    <x v="205"/>
    <x v="6"/>
    <x v="12"/>
    <x v="147"/>
    <x v="90"/>
  </r>
  <r>
    <x v="0"/>
    <x v="15"/>
    <x v="107"/>
    <x v="206"/>
    <x v="0"/>
    <x v="206"/>
    <x v="206"/>
    <x v="2"/>
    <x v="8"/>
    <x v="7"/>
    <x v="9"/>
  </r>
  <r>
    <x v="0"/>
    <x v="15"/>
    <x v="107"/>
    <x v="207"/>
    <x v="0"/>
    <x v="207"/>
    <x v="207"/>
    <x v="4"/>
    <x v="7"/>
    <x v="99"/>
    <x v="51"/>
  </r>
  <r>
    <x v="0"/>
    <x v="15"/>
    <x v="107"/>
    <x v="208"/>
    <x v="0"/>
    <x v="208"/>
    <x v="208"/>
    <x v="2"/>
    <x v="43"/>
    <x v="148"/>
    <x v="69"/>
  </r>
  <r>
    <x v="0"/>
    <x v="15"/>
    <x v="107"/>
    <x v="208"/>
    <x v="0"/>
    <x v="208"/>
    <x v="208"/>
    <x v="3"/>
    <x v="77"/>
    <x v="149"/>
    <x v="27"/>
  </r>
  <r>
    <x v="0"/>
    <x v="15"/>
    <x v="107"/>
    <x v="209"/>
    <x v="0"/>
    <x v="209"/>
    <x v="209"/>
    <x v="3"/>
    <x v="78"/>
    <x v="150"/>
    <x v="110"/>
  </r>
  <r>
    <x v="0"/>
    <x v="15"/>
    <x v="107"/>
    <x v="209"/>
    <x v="0"/>
    <x v="209"/>
    <x v="209"/>
    <x v="5"/>
    <x v="6"/>
    <x v="53"/>
    <x v="14"/>
  </r>
  <r>
    <x v="0"/>
    <x v="15"/>
    <x v="107"/>
    <x v="210"/>
    <x v="0"/>
    <x v="210"/>
    <x v="210"/>
    <x v="3"/>
    <x v="35"/>
    <x v="151"/>
    <x v="12"/>
  </r>
  <r>
    <x v="0"/>
    <x v="15"/>
    <x v="107"/>
    <x v="210"/>
    <x v="0"/>
    <x v="210"/>
    <x v="210"/>
    <x v="6"/>
    <x v="34"/>
    <x v="123"/>
    <x v="85"/>
  </r>
  <r>
    <x v="0"/>
    <x v="15"/>
    <x v="107"/>
    <x v="211"/>
    <x v="0"/>
    <x v="211"/>
    <x v="211"/>
    <x v="3"/>
    <x v="49"/>
    <x v="61"/>
    <x v="111"/>
  </r>
  <r>
    <x v="0"/>
    <x v="15"/>
    <x v="107"/>
    <x v="211"/>
    <x v="0"/>
    <x v="211"/>
    <x v="211"/>
    <x v="6"/>
    <x v="79"/>
    <x v="76"/>
    <x v="3"/>
  </r>
  <r>
    <x v="0"/>
    <x v="15"/>
    <x v="108"/>
    <x v="212"/>
    <x v="0"/>
    <x v="212"/>
    <x v="212"/>
    <x v="4"/>
    <x v="14"/>
    <x v="125"/>
    <x v="0"/>
  </r>
  <r>
    <x v="0"/>
    <x v="15"/>
    <x v="106"/>
    <x v="202"/>
    <x v="0"/>
    <x v="202"/>
    <x v="202"/>
    <x v="6"/>
    <x v="13"/>
    <x v="33"/>
    <x v="0"/>
  </r>
  <r>
    <x v="0"/>
    <x v="15"/>
    <x v="106"/>
    <x v="213"/>
    <x v="0"/>
    <x v="213"/>
    <x v="213"/>
    <x v="4"/>
    <x v="14"/>
    <x v="131"/>
    <x v="96"/>
  </r>
  <r>
    <x v="0"/>
    <x v="15"/>
    <x v="106"/>
    <x v="213"/>
    <x v="0"/>
    <x v="213"/>
    <x v="213"/>
    <x v="5"/>
    <x v="9"/>
    <x v="83"/>
    <x v="112"/>
  </r>
  <r>
    <x v="0"/>
    <x v="15"/>
    <x v="106"/>
    <x v="214"/>
    <x v="0"/>
    <x v="214"/>
    <x v="214"/>
    <x v="2"/>
    <x v="70"/>
    <x v="137"/>
    <x v="2"/>
  </r>
  <r>
    <x v="0"/>
    <x v="15"/>
    <x v="106"/>
    <x v="214"/>
    <x v="0"/>
    <x v="214"/>
    <x v="214"/>
    <x v="1"/>
    <x v="6"/>
    <x v="38"/>
    <x v="5"/>
  </r>
  <r>
    <x v="0"/>
    <x v="15"/>
    <x v="109"/>
    <x v="215"/>
    <x v="0"/>
    <x v="215"/>
    <x v="215"/>
    <x v="2"/>
    <x v="80"/>
    <x v="152"/>
    <x v="113"/>
  </r>
  <r>
    <x v="0"/>
    <x v="15"/>
    <x v="109"/>
    <x v="216"/>
    <x v="0"/>
    <x v="216"/>
    <x v="216"/>
    <x v="3"/>
    <x v="81"/>
    <x v="153"/>
    <x v="114"/>
  </r>
  <r>
    <x v="0"/>
    <x v="15"/>
    <x v="109"/>
    <x v="216"/>
    <x v="0"/>
    <x v="216"/>
    <x v="216"/>
    <x v="6"/>
    <x v="52"/>
    <x v="154"/>
    <x v="102"/>
  </r>
  <r>
    <x v="0"/>
    <x v="15"/>
    <x v="110"/>
    <x v="217"/>
    <x v="0"/>
    <x v="217"/>
    <x v="217"/>
    <x v="4"/>
    <x v="34"/>
    <x v="27"/>
    <x v="67"/>
  </r>
  <r>
    <x v="0"/>
    <x v="15"/>
    <x v="109"/>
    <x v="218"/>
    <x v="0"/>
    <x v="218"/>
    <x v="218"/>
    <x v="2"/>
    <x v="74"/>
    <x v="2"/>
    <x v="115"/>
  </r>
  <r>
    <x v="0"/>
    <x v="15"/>
    <x v="109"/>
    <x v="218"/>
    <x v="0"/>
    <x v="218"/>
    <x v="218"/>
    <x v="1"/>
    <x v="28"/>
    <x v="21"/>
    <x v="13"/>
  </r>
  <r>
    <x v="0"/>
    <x v="15"/>
    <x v="107"/>
    <x v="219"/>
    <x v="0"/>
    <x v="219"/>
    <x v="219"/>
    <x v="2"/>
    <x v="22"/>
    <x v="51"/>
    <x v="116"/>
  </r>
  <r>
    <x v="0"/>
    <x v="15"/>
    <x v="107"/>
    <x v="219"/>
    <x v="0"/>
    <x v="219"/>
    <x v="219"/>
    <x v="0"/>
    <x v="8"/>
    <x v="7"/>
    <x v="9"/>
  </r>
  <r>
    <x v="0"/>
    <x v="15"/>
    <x v="107"/>
    <x v="220"/>
    <x v="0"/>
    <x v="220"/>
    <x v="220"/>
    <x v="5"/>
    <x v="12"/>
    <x v="155"/>
    <x v="81"/>
  </r>
  <r>
    <x v="0"/>
    <x v="15"/>
    <x v="111"/>
    <x v="221"/>
    <x v="0"/>
    <x v="221"/>
    <x v="221"/>
    <x v="0"/>
    <x v="15"/>
    <x v="9"/>
    <x v="68"/>
  </r>
  <r>
    <x v="0"/>
    <x v="15"/>
    <x v="111"/>
    <x v="222"/>
    <x v="0"/>
    <x v="222"/>
    <x v="222"/>
    <x v="6"/>
    <x v="7"/>
    <x v="76"/>
    <x v="86"/>
  </r>
  <r>
    <x v="0"/>
    <x v="15"/>
    <x v="112"/>
    <x v="223"/>
    <x v="0"/>
    <x v="223"/>
    <x v="223"/>
    <x v="2"/>
    <x v="21"/>
    <x v="140"/>
    <x v="83"/>
  </r>
  <r>
    <x v="0"/>
    <x v="15"/>
    <x v="106"/>
    <x v="202"/>
    <x v="0"/>
    <x v="202"/>
    <x v="202"/>
    <x v="1"/>
    <x v="1"/>
    <x v="114"/>
    <x v="90"/>
  </r>
  <r>
    <x v="0"/>
    <x v="15"/>
    <x v="113"/>
    <x v="224"/>
    <x v="0"/>
    <x v="224"/>
    <x v="224"/>
    <x v="5"/>
    <x v="18"/>
    <x v="49"/>
    <x v="25"/>
  </r>
  <r>
    <x v="0"/>
    <x v="15"/>
    <x v="114"/>
    <x v="225"/>
    <x v="0"/>
    <x v="225"/>
    <x v="225"/>
    <x v="4"/>
    <x v="15"/>
    <x v="64"/>
    <x v="88"/>
  </r>
  <r>
    <x v="0"/>
    <x v="16"/>
    <x v="115"/>
    <x v="226"/>
    <x v="0"/>
    <x v="226"/>
    <x v="226"/>
    <x v="1"/>
    <x v="12"/>
    <x v="43"/>
    <x v="1"/>
  </r>
  <r>
    <x v="0"/>
    <x v="17"/>
    <x v="116"/>
    <x v="227"/>
    <x v="0"/>
    <x v="227"/>
    <x v="227"/>
    <x v="2"/>
    <x v="15"/>
    <x v="156"/>
    <x v="58"/>
  </r>
  <r>
    <x v="0"/>
    <x v="17"/>
    <x v="116"/>
    <x v="227"/>
    <x v="0"/>
    <x v="227"/>
    <x v="227"/>
    <x v="4"/>
    <x v="47"/>
    <x v="42"/>
    <x v="22"/>
  </r>
  <r>
    <x v="0"/>
    <x v="18"/>
    <x v="117"/>
    <x v="228"/>
    <x v="0"/>
    <x v="228"/>
    <x v="228"/>
    <x v="1"/>
    <x v="1"/>
    <x v="114"/>
    <x v="90"/>
  </r>
  <r>
    <x v="0"/>
    <x v="19"/>
    <x v="118"/>
    <x v="229"/>
    <x v="0"/>
    <x v="229"/>
    <x v="229"/>
    <x v="2"/>
    <x v="80"/>
    <x v="109"/>
    <x v="117"/>
  </r>
  <r>
    <x v="0"/>
    <x v="19"/>
    <x v="118"/>
    <x v="229"/>
    <x v="0"/>
    <x v="229"/>
    <x v="229"/>
    <x v="3"/>
    <x v="67"/>
    <x v="141"/>
    <x v="107"/>
  </r>
  <r>
    <x v="0"/>
    <x v="19"/>
    <x v="119"/>
    <x v="230"/>
    <x v="0"/>
    <x v="230"/>
    <x v="230"/>
    <x v="2"/>
    <x v="82"/>
    <x v="157"/>
    <x v="118"/>
  </r>
  <r>
    <x v="0"/>
    <x v="19"/>
    <x v="119"/>
    <x v="230"/>
    <x v="0"/>
    <x v="230"/>
    <x v="230"/>
    <x v="3"/>
    <x v="83"/>
    <x v="158"/>
    <x v="119"/>
  </r>
  <r>
    <x v="0"/>
    <x v="19"/>
    <x v="120"/>
    <x v="231"/>
    <x v="0"/>
    <x v="231"/>
    <x v="231"/>
    <x v="0"/>
    <x v="15"/>
    <x v="5"/>
    <x v="29"/>
  </r>
  <r>
    <x v="0"/>
    <x v="19"/>
    <x v="121"/>
    <x v="232"/>
    <x v="0"/>
    <x v="232"/>
    <x v="232"/>
    <x v="4"/>
    <x v="14"/>
    <x v="117"/>
    <x v="28"/>
  </r>
  <r>
    <x v="0"/>
    <x v="19"/>
    <x v="121"/>
    <x v="232"/>
    <x v="0"/>
    <x v="232"/>
    <x v="232"/>
    <x v="6"/>
    <x v="30"/>
    <x v="6"/>
    <x v="75"/>
  </r>
  <r>
    <x v="0"/>
    <x v="19"/>
    <x v="122"/>
    <x v="233"/>
    <x v="0"/>
    <x v="233"/>
    <x v="233"/>
    <x v="4"/>
    <x v="47"/>
    <x v="110"/>
    <x v="51"/>
  </r>
  <r>
    <x v="0"/>
    <x v="19"/>
    <x v="123"/>
    <x v="234"/>
    <x v="0"/>
    <x v="234"/>
    <x v="234"/>
    <x v="5"/>
    <x v="7"/>
    <x v="159"/>
    <x v="66"/>
  </r>
  <r>
    <x v="0"/>
    <x v="19"/>
    <x v="124"/>
    <x v="235"/>
    <x v="0"/>
    <x v="235"/>
    <x v="235"/>
    <x v="4"/>
    <x v="40"/>
    <x v="40"/>
    <x v="82"/>
  </r>
  <r>
    <x v="0"/>
    <x v="19"/>
    <x v="125"/>
    <x v="236"/>
    <x v="0"/>
    <x v="236"/>
    <x v="236"/>
    <x v="3"/>
    <x v="54"/>
    <x v="148"/>
    <x v="120"/>
  </r>
  <r>
    <x v="0"/>
    <x v="19"/>
    <x v="125"/>
    <x v="236"/>
    <x v="0"/>
    <x v="236"/>
    <x v="236"/>
    <x v="1"/>
    <x v="12"/>
    <x v="1"/>
    <x v="7"/>
  </r>
  <r>
    <x v="0"/>
    <x v="15"/>
    <x v="112"/>
    <x v="237"/>
    <x v="0"/>
    <x v="237"/>
    <x v="237"/>
    <x v="0"/>
    <x v="19"/>
    <x v="81"/>
    <x v="86"/>
  </r>
  <r>
    <x v="0"/>
    <x v="15"/>
    <x v="112"/>
    <x v="237"/>
    <x v="0"/>
    <x v="237"/>
    <x v="237"/>
    <x v="5"/>
    <x v="18"/>
    <x v="104"/>
    <x v="18"/>
  </r>
  <r>
    <x v="0"/>
    <x v="15"/>
    <x v="113"/>
    <x v="224"/>
    <x v="0"/>
    <x v="224"/>
    <x v="224"/>
    <x v="2"/>
    <x v="0"/>
    <x v="160"/>
    <x v="42"/>
  </r>
  <r>
    <x v="0"/>
    <x v="19"/>
    <x v="126"/>
    <x v="238"/>
    <x v="0"/>
    <x v="238"/>
    <x v="238"/>
    <x v="2"/>
    <x v="68"/>
    <x v="161"/>
    <x v="121"/>
  </r>
  <r>
    <x v="0"/>
    <x v="19"/>
    <x v="126"/>
    <x v="238"/>
    <x v="0"/>
    <x v="238"/>
    <x v="238"/>
    <x v="6"/>
    <x v="63"/>
    <x v="123"/>
    <x v="89"/>
  </r>
  <r>
    <x v="0"/>
    <x v="19"/>
    <x v="127"/>
    <x v="239"/>
    <x v="0"/>
    <x v="239"/>
    <x v="239"/>
    <x v="0"/>
    <x v="28"/>
    <x v="118"/>
    <x v="8"/>
  </r>
  <r>
    <x v="0"/>
    <x v="19"/>
    <x v="127"/>
    <x v="239"/>
    <x v="0"/>
    <x v="239"/>
    <x v="239"/>
    <x v="4"/>
    <x v="40"/>
    <x v="16"/>
    <x v="20"/>
  </r>
  <r>
    <x v="0"/>
    <x v="19"/>
    <x v="124"/>
    <x v="235"/>
    <x v="0"/>
    <x v="235"/>
    <x v="235"/>
    <x v="3"/>
    <x v="76"/>
    <x v="162"/>
    <x v="122"/>
  </r>
  <r>
    <x v="0"/>
    <x v="19"/>
    <x v="128"/>
    <x v="240"/>
    <x v="0"/>
    <x v="240"/>
    <x v="240"/>
    <x v="5"/>
    <x v="34"/>
    <x v="151"/>
    <x v="123"/>
  </r>
  <r>
    <x v="0"/>
    <x v="19"/>
    <x v="129"/>
    <x v="241"/>
    <x v="0"/>
    <x v="241"/>
    <x v="241"/>
    <x v="0"/>
    <x v="8"/>
    <x v="7"/>
    <x v="9"/>
  </r>
  <r>
    <x v="0"/>
    <x v="19"/>
    <x v="129"/>
    <x v="241"/>
    <x v="0"/>
    <x v="241"/>
    <x v="241"/>
    <x v="1"/>
    <x v="8"/>
    <x v="7"/>
    <x v="9"/>
  </r>
  <r>
    <x v="0"/>
    <x v="19"/>
    <x v="130"/>
    <x v="242"/>
    <x v="0"/>
    <x v="242"/>
    <x v="242"/>
    <x v="0"/>
    <x v="59"/>
    <x v="92"/>
    <x v="68"/>
  </r>
  <r>
    <x v="0"/>
    <x v="19"/>
    <x v="130"/>
    <x v="242"/>
    <x v="0"/>
    <x v="242"/>
    <x v="242"/>
    <x v="1"/>
    <x v="6"/>
    <x v="1"/>
    <x v="7"/>
  </r>
  <r>
    <x v="0"/>
    <x v="19"/>
    <x v="130"/>
    <x v="242"/>
    <x v="0"/>
    <x v="242"/>
    <x v="242"/>
    <x v="6"/>
    <x v="25"/>
    <x v="109"/>
    <x v="26"/>
  </r>
  <r>
    <x v="0"/>
    <x v="20"/>
    <x v="131"/>
    <x v="243"/>
    <x v="0"/>
    <x v="243"/>
    <x v="243"/>
    <x v="0"/>
    <x v="4"/>
    <x v="107"/>
    <x v="29"/>
  </r>
  <r>
    <x v="0"/>
    <x v="20"/>
    <x v="131"/>
    <x v="243"/>
    <x v="0"/>
    <x v="243"/>
    <x v="243"/>
    <x v="1"/>
    <x v="12"/>
    <x v="40"/>
    <x v="7"/>
  </r>
  <r>
    <x v="0"/>
    <x v="21"/>
    <x v="132"/>
    <x v="244"/>
    <x v="0"/>
    <x v="244"/>
    <x v="244"/>
    <x v="0"/>
    <x v="2"/>
    <x v="79"/>
    <x v="67"/>
  </r>
  <r>
    <x v="0"/>
    <x v="21"/>
    <x v="132"/>
    <x v="244"/>
    <x v="0"/>
    <x v="244"/>
    <x v="244"/>
    <x v="1"/>
    <x v="40"/>
    <x v="21"/>
    <x v="22"/>
  </r>
  <r>
    <x v="0"/>
    <x v="21"/>
    <x v="132"/>
    <x v="244"/>
    <x v="0"/>
    <x v="244"/>
    <x v="244"/>
    <x v="4"/>
    <x v="47"/>
    <x v="107"/>
    <x v="20"/>
  </r>
  <r>
    <x v="0"/>
    <x v="21"/>
    <x v="132"/>
    <x v="244"/>
    <x v="0"/>
    <x v="244"/>
    <x v="244"/>
    <x v="5"/>
    <x v="0"/>
    <x v="118"/>
    <x v="37"/>
  </r>
  <r>
    <x v="0"/>
    <x v="21"/>
    <x v="133"/>
    <x v="245"/>
    <x v="0"/>
    <x v="245"/>
    <x v="245"/>
    <x v="2"/>
    <x v="14"/>
    <x v="69"/>
    <x v="96"/>
  </r>
  <r>
    <x v="0"/>
    <x v="21"/>
    <x v="133"/>
    <x v="245"/>
    <x v="0"/>
    <x v="245"/>
    <x v="245"/>
    <x v="0"/>
    <x v="69"/>
    <x v="67"/>
    <x v="49"/>
  </r>
  <r>
    <x v="0"/>
    <x v="21"/>
    <x v="134"/>
    <x v="246"/>
    <x v="0"/>
    <x v="246"/>
    <x v="246"/>
    <x v="0"/>
    <x v="59"/>
    <x v="30"/>
    <x v="86"/>
  </r>
  <r>
    <x v="0"/>
    <x v="21"/>
    <x v="135"/>
    <x v="247"/>
    <x v="0"/>
    <x v="247"/>
    <x v="247"/>
    <x v="3"/>
    <x v="18"/>
    <x v="55"/>
    <x v="105"/>
  </r>
  <r>
    <x v="0"/>
    <x v="21"/>
    <x v="136"/>
    <x v="248"/>
    <x v="0"/>
    <x v="248"/>
    <x v="248"/>
    <x v="4"/>
    <x v="6"/>
    <x v="62"/>
    <x v="35"/>
  </r>
  <r>
    <x v="0"/>
    <x v="21"/>
    <x v="137"/>
    <x v="249"/>
    <x v="0"/>
    <x v="249"/>
    <x v="249"/>
    <x v="1"/>
    <x v="28"/>
    <x v="4"/>
    <x v="22"/>
  </r>
  <r>
    <x v="0"/>
    <x v="21"/>
    <x v="138"/>
    <x v="250"/>
    <x v="0"/>
    <x v="250"/>
    <x v="250"/>
    <x v="1"/>
    <x v="6"/>
    <x v="1"/>
    <x v="4"/>
  </r>
  <r>
    <x v="0"/>
    <x v="22"/>
    <x v="139"/>
    <x v="251"/>
    <x v="0"/>
    <x v="251"/>
    <x v="251"/>
    <x v="5"/>
    <x v="13"/>
    <x v="160"/>
    <x v="30"/>
  </r>
  <r>
    <x v="0"/>
    <x v="22"/>
    <x v="140"/>
    <x v="252"/>
    <x v="0"/>
    <x v="252"/>
    <x v="252"/>
    <x v="1"/>
    <x v="1"/>
    <x v="43"/>
    <x v="90"/>
  </r>
  <r>
    <x v="0"/>
    <x v="22"/>
    <x v="141"/>
    <x v="253"/>
    <x v="0"/>
    <x v="253"/>
    <x v="253"/>
    <x v="1"/>
    <x v="1"/>
    <x v="1"/>
    <x v="1"/>
  </r>
  <r>
    <x v="0"/>
    <x v="22"/>
    <x v="141"/>
    <x v="253"/>
    <x v="0"/>
    <x v="253"/>
    <x v="253"/>
    <x v="6"/>
    <x v="47"/>
    <x v="56"/>
    <x v="35"/>
  </r>
  <r>
    <x v="0"/>
    <x v="22"/>
    <x v="142"/>
    <x v="254"/>
    <x v="0"/>
    <x v="254"/>
    <x v="254"/>
    <x v="3"/>
    <x v="24"/>
    <x v="87"/>
    <x v="104"/>
  </r>
  <r>
    <x v="0"/>
    <x v="22"/>
    <x v="142"/>
    <x v="254"/>
    <x v="0"/>
    <x v="254"/>
    <x v="254"/>
    <x v="1"/>
    <x v="18"/>
    <x v="110"/>
    <x v="88"/>
  </r>
  <r>
    <x v="0"/>
    <x v="22"/>
    <x v="142"/>
    <x v="254"/>
    <x v="0"/>
    <x v="254"/>
    <x v="254"/>
    <x v="6"/>
    <x v="47"/>
    <x v="130"/>
    <x v="24"/>
  </r>
  <r>
    <x v="0"/>
    <x v="19"/>
    <x v="143"/>
    <x v="255"/>
    <x v="0"/>
    <x v="255"/>
    <x v="255"/>
    <x v="6"/>
    <x v="43"/>
    <x v="163"/>
    <x v="62"/>
  </r>
  <r>
    <x v="0"/>
    <x v="19"/>
    <x v="143"/>
    <x v="256"/>
    <x v="0"/>
    <x v="256"/>
    <x v="256"/>
    <x v="0"/>
    <x v="8"/>
    <x v="7"/>
    <x v="9"/>
  </r>
  <r>
    <x v="0"/>
    <x v="21"/>
    <x v="144"/>
    <x v="257"/>
    <x v="0"/>
    <x v="257"/>
    <x v="257"/>
    <x v="3"/>
    <x v="34"/>
    <x v="16"/>
    <x v="52"/>
  </r>
  <r>
    <x v="0"/>
    <x v="21"/>
    <x v="144"/>
    <x v="257"/>
    <x v="0"/>
    <x v="257"/>
    <x v="257"/>
    <x v="0"/>
    <x v="2"/>
    <x v="56"/>
    <x v="88"/>
  </r>
  <r>
    <x v="0"/>
    <x v="22"/>
    <x v="145"/>
    <x v="258"/>
    <x v="0"/>
    <x v="258"/>
    <x v="258"/>
    <x v="2"/>
    <x v="21"/>
    <x v="79"/>
    <x v="52"/>
  </r>
  <r>
    <x v="0"/>
    <x v="22"/>
    <x v="145"/>
    <x v="258"/>
    <x v="0"/>
    <x v="258"/>
    <x v="258"/>
    <x v="4"/>
    <x v="15"/>
    <x v="107"/>
    <x v="20"/>
  </r>
  <r>
    <x v="0"/>
    <x v="22"/>
    <x v="146"/>
    <x v="259"/>
    <x v="0"/>
    <x v="259"/>
    <x v="259"/>
    <x v="0"/>
    <x v="13"/>
    <x v="9"/>
    <x v="65"/>
  </r>
  <r>
    <x v="0"/>
    <x v="22"/>
    <x v="146"/>
    <x v="260"/>
    <x v="0"/>
    <x v="260"/>
    <x v="260"/>
    <x v="5"/>
    <x v="62"/>
    <x v="164"/>
    <x v="124"/>
  </r>
  <r>
    <x v="0"/>
    <x v="22"/>
    <x v="146"/>
    <x v="261"/>
    <x v="0"/>
    <x v="261"/>
    <x v="261"/>
    <x v="1"/>
    <x v="12"/>
    <x v="1"/>
    <x v="7"/>
  </r>
  <r>
    <x v="0"/>
    <x v="22"/>
    <x v="147"/>
    <x v="262"/>
    <x v="0"/>
    <x v="262"/>
    <x v="262"/>
    <x v="6"/>
    <x v="15"/>
    <x v="63"/>
    <x v="20"/>
  </r>
  <r>
    <x v="0"/>
    <x v="22"/>
    <x v="148"/>
    <x v="263"/>
    <x v="0"/>
    <x v="263"/>
    <x v="263"/>
    <x v="0"/>
    <x v="7"/>
    <x v="117"/>
    <x v="28"/>
  </r>
  <r>
    <x v="0"/>
    <x v="22"/>
    <x v="148"/>
    <x v="263"/>
    <x v="0"/>
    <x v="263"/>
    <x v="263"/>
    <x v="1"/>
    <x v="12"/>
    <x v="35"/>
    <x v="7"/>
  </r>
  <r>
    <x v="0"/>
    <x v="22"/>
    <x v="148"/>
    <x v="263"/>
    <x v="0"/>
    <x v="263"/>
    <x v="263"/>
    <x v="4"/>
    <x v="6"/>
    <x v="11"/>
    <x v="34"/>
  </r>
  <r>
    <x v="0"/>
    <x v="22"/>
    <x v="149"/>
    <x v="264"/>
    <x v="0"/>
    <x v="264"/>
    <x v="264"/>
    <x v="0"/>
    <x v="28"/>
    <x v="71"/>
    <x v="53"/>
  </r>
  <r>
    <x v="0"/>
    <x v="22"/>
    <x v="149"/>
    <x v="264"/>
    <x v="0"/>
    <x v="264"/>
    <x v="264"/>
    <x v="1"/>
    <x v="12"/>
    <x v="63"/>
    <x v="13"/>
  </r>
  <r>
    <x v="0"/>
    <x v="22"/>
    <x v="150"/>
    <x v="265"/>
    <x v="0"/>
    <x v="265"/>
    <x v="265"/>
    <x v="3"/>
    <x v="63"/>
    <x v="165"/>
    <x v="11"/>
  </r>
  <r>
    <x v="0"/>
    <x v="22"/>
    <x v="151"/>
    <x v="266"/>
    <x v="0"/>
    <x v="266"/>
    <x v="266"/>
    <x v="5"/>
    <x v="33"/>
    <x v="119"/>
    <x v="15"/>
  </r>
  <r>
    <x v="0"/>
    <x v="22"/>
    <x v="152"/>
    <x v="267"/>
    <x v="0"/>
    <x v="267"/>
    <x v="267"/>
    <x v="1"/>
    <x v="6"/>
    <x v="21"/>
    <x v="5"/>
  </r>
  <r>
    <x v="0"/>
    <x v="22"/>
    <x v="152"/>
    <x v="267"/>
    <x v="0"/>
    <x v="267"/>
    <x v="267"/>
    <x v="6"/>
    <x v="20"/>
    <x v="33"/>
    <x v="17"/>
  </r>
  <r>
    <x v="0"/>
    <x v="22"/>
    <x v="153"/>
    <x v="268"/>
    <x v="0"/>
    <x v="268"/>
    <x v="268"/>
    <x v="1"/>
    <x v="12"/>
    <x v="14"/>
    <x v="7"/>
  </r>
  <r>
    <x v="0"/>
    <x v="22"/>
    <x v="154"/>
    <x v="269"/>
    <x v="0"/>
    <x v="269"/>
    <x v="269"/>
    <x v="2"/>
    <x v="18"/>
    <x v="166"/>
    <x v="94"/>
  </r>
  <r>
    <x v="0"/>
    <x v="22"/>
    <x v="146"/>
    <x v="270"/>
    <x v="0"/>
    <x v="270"/>
    <x v="270"/>
    <x v="2"/>
    <x v="52"/>
    <x v="167"/>
    <x v="106"/>
  </r>
  <r>
    <x v="0"/>
    <x v="22"/>
    <x v="146"/>
    <x v="271"/>
    <x v="0"/>
    <x v="271"/>
    <x v="271"/>
    <x v="3"/>
    <x v="74"/>
    <x v="168"/>
    <x v="111"/>
  </r>
  <r>
    <x v="0"/>
    <x v="22"/>
    <x v="155"/>
    <x v="272"/>
    <x v="0"/>
    <x v="272"/>
    <x v="272"/>
    <x v="6"/>
    <x v="34"/>
    <x v="78"/>
    <x v="68"/>
  </r>
  <r>
    <x v="0"/>
    <x v="22"/>
    <x v="156"/>
    <x v="273"/>
    <x v="0"/>
    <x v="273"/>
    <x v="273"/>
    <x v="0"/>
    <x v="5"/>
    <x v="8"/>
    <x v="20"/>
  </r>
  <r>
    <x v="0"/>
    <x v="22"/>
    <x v="154"/>
    <x v="269"/>
    <x v="0"/>
    <x v="269"/>
    <x v="269"/>
    <x v="0"/>
    <x v="15"/>
    <x v="0"/>
    <x v="14"/>
  </r>
  <r>
    <x v="0"/>
    <x v="22"/>
    <x v="150"/>
    <x v="265"/>
    <x v="0"/>
    <x v="265"/>
    <x v="265"/>
    <x v="6"/>
    <x v="15"/>
    <x v="63"/>
    <x v="6"/>
  </r>
  <r>
    <x v="0"/>
    <x v="23"/>
    <x v="157"/>
    <x v="274"/>
    <x v="0"/>
    <x v="274"/>
    <x v="274"/>
    <x v="4"/>
    <x v="12"/>
    <x v="4"/>
    <x v="5"/>
  </r>
  <r>
    <x v="0"/>
    <x v="23"/>
    <x v="157"/>
    <x v="275"/>
    <x v="0"/>
    <x v="275"/>
    <x v="275"/>
    <x v="3"/>
    <x v="1"/>
    <x v="43"/>
    <x v="90"/>
  </r>
  <r>
    <x v="0"/>
    <x v="23"/>
    <x v="157"/>
    <x v="275"/>
    <x v="0"/>
    <x v="275"/>
    <x v="275"/>
    <x v="0"/>
    <x v="19"/>
    <x v="68"/>
    <x v="67"/>
  </r>
  <r>
    <x v="0"/>
    <x v="23"/>
    <x v="157"/>
    <x v="276"/>
    <x v="0"/>
    <x v="276"/>
    <x v="276"/>
    <x v="0"/>
    <x v="1"/>
    <x v="11"/>
    <x v="34"/>
  </r>
  <r>
    <x v="0"/>
    <x v="23"/>
    <x v="157"/>
    <x v="277"/>
    <x v="0"/>
    <x v="277"/>
    <x v="277"/>
    <x v="2"/>
    <x v="19"/>
    <x v="16"/>
    <x v="36"/>
  </r>
  <r>
    <x v="0"/>
    <x v="23"/>
    <x v="157"/>
    <x v="277"/>
    <x v="0"/>
    <x v="277"/>
    <x v="277"/>
    <x v="0"/>
    <x v="4"/>
    <x v="41"/>
    <x v="22"/>
  </r>
  <r>
    <x v="0"/>
    <x v="23"/>
    <x v="157"/>
    <x v="277"/>
    <x v="0"/>
    <x v="277"/>
    <x v="277"/>
    <x v="1"/>
    <x v="12"/>
    <x v="35"/>
    <x v="7"/>
  </r>
  <r>
    <x v="0"/>
    <x v="22"/>
    <x v="158"/>
    <x v="278"/>
    <x v="0"/>
    <x v="278"/>
    <x v="278"/>
    <x v="6"/>
    <x v="44"/>
    <x v="33"/>
    <x v="14"/>
  </r>
  <r>
    <x v="0"/>
    <x v="22"/>
    <x v="158"/>
    <x v="279"/>
    <x v="0"/>
    <x v="279"/>
    <x v="279"/>
    <x v="1"/>
    <x v="40"/>
    <x v="41"/>
    <x v="13"/>
  </r>
  <r>
    <x v="0"/>
    <x v="22"/>
    <x v="158"/>
    <x v="280"/>
    <x v="0"/>
    <x v="280"/>
    <x v="280"/>
    <x v="0"/>
    <x v="47"/>
    <x v="13"/>
    <x v="34"/>
  </r>
  <r>
    <x v="0"/>
    <x v="22"/>
    <x v="158"/>
    <x v="280"/>
    <x v="0"/>
    <x v="280"/>
    <x v="280"/>
    <x v="6"/>
    <x v="40"/>
    <x v="85"/>
    <x v="18"/>
  </r>
  <r>
    <x v="0"/>
    <x v="22"/>
    <x v="159"/>
    <x v="281"/>
    <x v="0"/>
    <x v="281"/>
    <x v="281"/>
    <x v="2"/>
    <x v="20"/>
    <x v="169"/>
    <x v="81"/>
  </r>
  <r>
    <x v="0"/>
    <x v="22"/>
    <x v="159"/>
    <x v="281"/>
    <x v="0"/>
    <x v="281"/>
    <x v="281"/>
    <x v="0"/>
    <x v="44"/>
    <x v="13"/>
    <x v="56"/>
  </r>
  <r>
    <x v="0"/>
    <x v="22"/>
    <x v="160"/>
    <x v="282"/>
    <x v="0"/>
    <x v="282"/>
    <x v="282"/>
    <x v="1"/>
    <x v="1"/>
    <x v="35"/>
    <x v="1"/>
  </r>
  <r>
    <x v="0"/>
    <x v="22"/>
    <x v="160"/>
    <x v="282"/>
    <x v="0"/>
    <x v="282"/>
    <x v="282"/>
    <x v="5"/>
    <x v="7"/>
    <x v="69"/>
    <x v="75"/>
  </r>
  <r>
    <x v="0"/>
    <x v="22"/>
    <x v="161"/>
    <x v="283"/>
    <x v="0"/>
    <x v="283"/>
    <x v="283"/>
    <x v="0"/>
    <x v="19"/>
    <x v="62"/>
    <x v="8"/>
  </r>
  <r>
    <x v="0"/>
    <x v="23"/>
    <x v="162"/>
    <x v="284"/>
    <x v="0"/>
    <x v="284"/>
    <x v="284"/>
    <x v="2"/>
    <x v="21"/>
    <x v="44"/>
    <x v="68"/>
  </r>
  <r>
    <x v="0"/>
    <x v="23"/>
    <x v="162"/>
    <x v="284"/>
    <x v="0"/>
    <x v="284"/>
    <x v="284"/>
    <x v="3"/>
    <x v="0"/>
    <x v="79"/>
    <x v="75"/>
  </r>
  <r>
    <x v="0"/>
    <x v="23"/>
    <x v="162"/>
    <x v="284"/>
    <x v="0"/>
    <x v="284"/>
    <x v="284"/>
    <x v="0"/>
    <x v="7"/>
    <x v="41"/>
    <x v="16"/>
  </r>
  <r>
    <x v="0"/>
    <x v="23"/>
    <x v="162"/>
    <x v="284"/>
    <x v="0"/>
    <x v="284"/>
    <x v="284"/>
    <x v="1"/>
    <x v="1"/>
    <x v="114"/>
    <x v="90"/>
  </r>
  <r>
    <x v="0"/>
    <x v="23"/>
    <x v="162"/>
    <x v="284"/>
    <x v="0"/>
    <x v="284"/>
    <x v="284"/>
    <x v="5"/>
    <x v="40"/>
    <x v="110"/>
    <x v="34"/>
  </r>
  <r>
    <x v="0"/>
    <x v="23"/>
    <x v="157"/>
    <x v="285"/>
    <x v="0"/>
    <x v="285"/>
    <x v="285"/>
    <x v="3"/>
    <x v="45"/>
    <x v="83"/>
    <x v="63"/>
  </r>
  <r>
    <x v="0"/>
    <x v="22"/>
    <x v="163"/>
    <x v="286"/>
    <x v="0"/>
    <x v="286"/>
    <x v="286"/>
    <x v="0"/>
    <x v="4"/>
    <x v="13"/>
    <x v="35"/>
  </r>
  <r>
    <x v="0"/>
    <x v="22"/>
    <x v="163"/>
    <x v="286"/>
    <x v="0"/>
    <x v="286"/>
    <x v="286"/>
    <x v="6"/>
    <x v="40"/>
    <x v="66"/>
    <x v="88"/>
  </r>
  <r>
    <x v="0"/>
    <x v="22"/>
    <x v="164"/>
    <x v="287"/>
    <x v="0"/>
    <x v="287"/>
    <x v="287"/>
    <x v="6"/>
    <x v="15"/>
    <x v="67"/>
    <x v="35"/>
  </r>
  <r>
    <x v="0"/>
    <x v="22"/>
    <x v="164"/>
    <x v="287"/>
    <x v="0"/>
    <x v="287"/>
    <x v="287"/>
    <x v="5"/>
    <x v="42"/>
    <x v="54"/>
    <x v="72"/>
  </r>
  <r>
    <x v="0"/>
    <x v="22"/>
    <x v="165"/>
    <x v="288"/>
    <x v="0"/>
    <x v="288"/>
    <x v="288"/>
    <x v="6"/>
    <x v="25"/>
    <x v="132"/>
    <x v="75"/>
  </r>
  <r>
    <x v="0"/>
    <x v="22"/>
    <x v="163"/>
    <x v="289"/>
    <x v="0"/>
    <x v="289"/>
    <x v="289"/>
    <x v="3"/>
    <x v="9"/>
    <x v="170"/>
    <x v="119"/>
  </r>
  <r>
    <x v="0"/>
    <x v="22"/>
    <x v="166"/>
    <x v="290"/>
    <x v="0"/>
    <x v="290"/>
    <x v="290"/>
    <x v="6"/>
    <x v="2"/>
    <x v="102"/>
    <x v="81"/>
  </r>
  <r>
    <x v="0"/>
    <x v="22"/>
    <x v="167"/>
    <x v="291"/>
    <x v="0"/>
    <x v="291"/>
    <x v="291"/>
    <x v="1"/>
    <x v="40"/>
    <x v="31"/>
    <x v="34"/>
  </r>
  <r>
    <x v="0"/>
    <x v="22"/>
    <x v="167"/>
    <x v="291"/>
    <x v="0"/>
    <x v="291"/>
    <x v="291"/>
    <x v="5"/>
    <x v="9"/>
    <x v="160"/>
    <x v="60"/>
  </r>
  <r>
    <x v="0"/>
    <x v="22"/>
    <x v="168"/>
    <x v="292"/>
    <x v="0"/>
    <x v="292"/>
    <x v="292"/>
    <x v="2"/>
    <x v="19"/>
    <x v="26"/>
    <x v="24"/>
  </r>
  <r>
    <x v="0"/>
    <x v="22"/>
    <x v="163"/>
    <x v="293"/>
    <x v="0"/>
    <x v="293"/>
    <x v="293"/>
    <x v="4"/>
    <x v="12"/>
    <x v="99"/>
    <x v="5"/>
  </r>
  <r>
    <x v="0"/>
    <x v="22"/>
    <x v="163"/>
    <x v="293"/>
    <x v="0"/>
    <x v="293"/>
    <x v="293"/>
    <x v="5"/>
    <x v="65"/>
    <x v="28"/>
    <x v="3"/>
  </r>
  <r>
    <x v="0"/>
    <x v="23"/>
    <x v="169"/>
    <x v="294"/>
    <x v="0"/>
    <x v="294"/>
    <x v="294"/>
    <x v="0"/>
    <x v="0"/>
    <x v="65"/>
    <x v="75"/>
  </r>
  <r>
    <x v="0"/>
    <x v="23"/>
    <x v="170"/>
    <x v="295"/>
    <x v="0"/>
    <x v="295"/>
    <x v="295"/>
    <x v="4"/>
    <x v="18"/>
    <x v="99"/>
    <x v="20"/>
  </r>
  <r>
    <x v="0"/>
    <x v="23"/>
    <x v="170"/>
    <x v="295"/>
    <x v="0"/>
    <x v="295"/>
    <x v="295"/>
    <x v="5"/>
    <x v="15"/>
    <x v="21"/>
    <x v="13"/>
  </r>
  <r>
    <x v="0"/>
    <x v="23"/>
    <x v="171"/>
    <x v="296"/>
    <x v="0"/>
    <x v="296"/>
    <x v="296"/>
    <x v="2"/>
    <x v="20"/>
    <x v="76"/>
    <x v="105"/>
  </r>
  <r>
    <x v="0"/>
    <x v="23"/>
    <x v="172"/>
    <x v="297"/>
    <x v="0"/>
    <x v="297"/>
    <x v="297"/>
    <x v="0"/>
    <x v="2"/>
    <x v="99"/>
    <x v="20"/>
  </r>
  <r>
    <x v="0"/>
    <x v="23"/>
    <x v="172"/>
    <x v="297"/>
    <x v="0"/>
    <x v="297"/>
    <x v="297"/>
    <x v="6"/>
    <x v="25"/>
    <x v="98"/>
    <x v="29"/>
  </r>
  <r>
    <x v="0"/>
    <x v="23"/>
    <x v="173"/>
    <x v="298"/>
    <x v="0"/>
    <x v="298"/>
    <x v="298"/>
    <x v="6"/>
    <x v="7"/>
    <x v="98"/>
    <x v="6"/>
  </r>
  <r>
    <x v="0"/>
    <x v="23"/>
    <x v="174"/>
    <x v="299"/>
    <x v="0"/>
    <x v="299"/>
    <x v="299"/>
    <x v="1"/>
    <x v="12"/>
    <x v="14"/>
    <x v="7"/>
  </r>
  <r>
    <x v="0"/>
    <x v="23"/>
    <x v="174"/>
    <x v="299"/>
    <x v="0"/>
    <x v="299"/>
    <x v="299"/>
    <x v="4"/>
    <x v="20"/>
    <x v="23"/>
    <x v="43"/>
  </r>
  <r>
    <x v="0"/>
    <x v="23"/>
    <x v="175"/>
    <x v="300"/>
    <x v="0"/>
    <x v="300"/>
    <x v="300"/>
    <x v="6"/>
    <x v="12"/>
    <x v="38"/>
    <x v="5"/>
  </r>
  <r>
    <x v="0"/>
    <x v="23"/>
    <x v="176"/>
    <x v="301"/>
    <x v="0"/>
    <x v="301"/>
    <x v="301"/>
    <x v="4"/>
    <x v="8"/>
    <x v="7"/>
    <x v="9"/>
  </r>
  <r>
    <x v="0"/>
    <x v="23"/>
    <x v="176"/>
    <x v="302"/>
    <x v="0"/>
    <x v="302"/>
    <x v="302"/>
    <x v="1"/>
    <x v="8"/>
    <x v="7"/>
    <x v="9"/>
  </r>
  <r>
    <x v="0"/>
    <x v="23"/>
    <x v="177"/>
    <x v="303"/>
    <x v="0"/>
    <x v="303"/>
    <x v="303"/>
    <x v="6"/>
    <x v="28"/>
    <x v="91"/>
    <x v="28"/>
  </r>
  <r>
    <x v="0"/>
    <x v="23"/>
    <x v="178"/>
    <x v="304"/>
    <x v="0"/>
    <x v="304"/>
    <x v="304"/>
    <x v="3"/>
    <x v="84"/>
    <x v="89"/>
    <x v="73"/>
  </r>
  <r>
    <x v="0"/>
    <x v="23"/>
    <x v="178"/>
    <x v="304"/>
    <x v="0"/>
    <x v="304"/>
    <x v="304"/>
    <x v="1"/>
    <x v="1"/>
    <x v="114"/>
    <x v="90"/>
  </r>
  <r>
    <x v="0"/>
    <x v="23"/>
    <x v="178"/>
    <x v="305"/>
    <x v="0"/>
    <x v="305"/>
    <x v="305"/>
    <x v="0"/>
    <x v="14"/>
    <x v="5"/>
    <x v="6"/>
  </r>
  <r>
    <x v="0"/>
    <x v="23"/>
    <x v="179"/>
    <x v="306"/>
    <x v="0"/>
    <x v="306"/>
    <x v="306"/>
    <x v="5"/>
    <x v="56"/>
    <x v="0"/>
    <x v="25"/>
  </r>
  <r>
    <x v="0"/>
    <x v="23"/>
    <x v="157"/>
    <x v="307"/>
    <x v="0"/>
    <x v="307"/>
    <x v="307"/>
    <x v="1"/>
    <x v="4"/>
    <x v="14"/>
    <x v="4"/>
  </r>
  <r>
    <x v="0"/>
    <x v="23"/>
    <x v="176"/>
    <x v="301"/>
    <x v="0"/>
    <x v="301"/>
    <x v="301"/>
    <x v="0"/>
    <x v="8"/>
    <x v="7"/>
    <x v="9"/>
  </r>
  <r>
    <x v="0"/>
    <x v="23"/>
    <x v="157"/>
    <x v="277"/>
    <x v="0"/>
    <x v="277"/>
    <x v="277"/>
    <x v="6"/>
    <x v="16"/>
    <x v="44"/>
    <x v="53"/>
  </r>
  <r>
    <x v="0"/>
    <x v="24"/>
    <x v="180"/>
    <x v="308"/>
    <x v="0"/>
    <x v="308"/>
    <x v="308"/>
    <x v="2"/>
    <x v="73"/>
    <x v="171"/>
    <x v="15"/>
  </r>
  <r>
    <x v="0"/>
    <x v="24"/>
    <x v="180"/>
    <x v="308"/>
    <x v="0"/>
    <x v="308"/>
    <x v="308"/>
    <x v="4"/>
    <x v="28"/>
    <x v="98"/>
    <x v="6"/>
  </r>
  <r>
    <x v="0"/>
    <x v="24"/>
    <x v="180"/>
    <x v="309"/>
    <x v="0"/>
    <x v="309"/>
    <x v="309"/>
    <x v="1"/>
    <x v="4"/>
    <x v="1"/>
    <x v="4"/>
  </r>
  <r>
    <x v="0"/>
    <x v="24"/>
    <x v="180"/>
    <x v="310"/>
    <x v="0"/>
    <x v="310"/>
    <x v="310"/>
    <x v="1"/>
    <x v="6"/>
    <x v="14"/>
    <x v="4"/>
  </r>
  <r>
    <x v="0"/>
    <x v="24"/>
    <x v="180"/>
    <x v="311"/>
    <x v="0"/>
    <x v="311"/>
    <x v="311"/>
    <x v="2"/>
    <x v="38"/>
    <x v="90"/>
    <x v="55"/>
  </r>
  <r>
    <x v="0"/>
    <x v="24"/>
    <x v="180"/>
    <x v="311"/>
    <x v="0"/>
    <x v="311"/>
    <x v="311"/>
    <x v="4"/>
    <x v="40"/>
    <x v="31"/>
    <x v="6"/>
  </r>
  <r>
    <x v="0"/>
    <x v="24"/>
    <x v="180"/>
    <x v="311"/>
    <x v="0"/>
    <x v="311"/>
    <x v="311"/>
    <x v="6"/>
    <x v="84"/>
    <x v="13"/>
    <x v="0"/>
  </r>
  <r>
    <x v="0"/>
    <x v="24"/>
    <x v="180"/>
    <x v="312"/>
    <x v="0"/>
    <x v="312"/>
    <x v="312"/>
    <x v="2"/>
    <x v="13"/>
    <x v="172"/>
    <x v="125"/>
  </r>
  <r>
    <x v="0"/>
    <x v="24"/>
    <x v="180"/>
    <x v="312"/>
    <x v="0"/>
    <x v="312"/>
    <x v="312"/>
    <x v="6"/>
    <x v="12"/>
    <x v="75"/>
    <x v="96"/>
  </r>
  <r>
    <x v="0"/>
    <x v="24"/>
    <x v="180"/>
    <x v="312"/>
    <x v="0"/>
    <x v="312"/>
    <x v="312"/>
    <x v="5"/>
    <x v="25"/>
    <x v="56"/>
    <x v="51"/>
  </r>
  <r>
    <x v="0"/>
    <x v="24"/>
    <x v="180"/>
    <x v="313"/>
    <x v="0"/>
    <x v="313"/>
    <x v="313"/>
    <x v="1"/>
    <x v="1"/>
    <x v="14"/>
    <x v="4"/>
  </r>
  <r>
    <x v="0"/>
    <x v="24"/>
    <x v="180"/>
    <x v="314"/>
    <x v="0"/>
    <x v="314"/>
    <x v="314"/>
    <x v="4"/>
    <x v="19"/>
    <x v="25"/>
    <x v="86"/>
  </r>
  <r>
    <x v="0"/>
    <x v="24"/>
    <x v="180"/>
    <x v="315"/>
    <x v="0"/>
    <x v="315"/>
    <x v="315"/>
    <x v="0"/>
    <x v="17"/>
    <x v="52"/>
    <x v="80"/>
  </r>
  <r>
    <x v="0"/>
    <x v="23"/>
    <x v="175"/>
    <x v="300"/>
    <x v="0"/>
    <x v="300"/>
    <x v="300"/>
    <x v="5"/>
    <x v="19"/>
    <x v="24"/>
    <x v="28"/>
  </r>
  <r>
    <x v="0"/>
    <x v="23"/>
    <x v="181"/>
    <x v="316"/>
    <x v="0"/>
    <x v="316"/>
    <x v="316"/>
    <x v="0"/>
    <x v="12"/>
    <x v="4"/>
    <x v="7"/>
  </r>
  <r>
    <x v="0"/>
    <x v="23"/>
    <x v="181"/>
    <x v="316"/>
    <x v="0"/>
    <x v="316"/>
    <x v="316"/>
    <x v="6"/>
    <x v="44"/>
    <x v="91"/>
    <x v="43"/>
  </r>
  <r>
    <x v="0"/>
    <x v="23"/>
    <x v="182"/>
    <x v="317"/>
    <x v="0"/>
    <x v="317"/>
    <x v="317"/>
    <x v="1"/>
    <x v="6"/>
    <x v="35"/>
    <x v="7"/>
  </r>
  <r>
    <x v="0"/>
    <x v="23"/>
    <x v="183"/>
    <x v="318"/>
    <x v="0"/>
    <x v="318"/>
    <x v="318"/>
    <x v="1"/>
    <x v="12"/>
    <x v="43"/>
    <x v="1"/>
  </r>
  <r>
    <x v="0"/>
    <x v="23"/>
    <x v="184"/>
    <x v="319"/>
    <x v="0"/>
    <x v="319"/>
    <x v="319"/>
    <x v="0"/>
    <x v="4"/>
    <x v="98"/>
    <x v="22"/>
  </r>
  <r>
    <x v="0"/>
    <x v="23"/>
    <x v="184"/>
    <x v="319"/>
    <x v="0"/>
    <x v="319"/>
    <x v="319"/>
    <x v="5"/>
    <x v="40"/>
    <x v="4"/>
    <x v="82"/>
  </r>
  <r>
    <x v="0"/>
    <x v="23"/>
    <x v="185"/>
    <x v="320"/>
    <x v="0"/>
    <x v="320"/>
    <x v="320"/>
    <x v="6"/>
    <x v="6"/>
    <x v="1"/>
    <x v="7"/>
  </r>
  <r>
    <x v="0"/>
    <x v="23"/>
    <x v="186"/>
    <x v="321"/>
    <x v="0"/>
    <x v="321"/>
    <x v="321"/>
    <x v="3"/>
    <x v="56"/>
    <x v="136"/>
    <x v="126"/>
  </r>
  <r>
    <x v="0"/>
    <x v="23"/>
    <x v="186"/>
    <x v="321"/>
    <x v="0"/>
    <x v="321"/>
    <x v="321"/>
    <x v="6"/>
    <x v="21"/>
    <x v="56"/>
    <x v="56"/>
  </r>
  <r>
    <x v="0"/>
    <x v="23"/>
    <x v="186"/>
    <x v="321"/>
    <x v="0"/>
    <x v="321"/>
    <x v="321"/>
    <x v="5"/>
    <x v="1"/>
    <x v="35"/>
    <x v="90"/>
  </r>
  <r>
    <x v="0"/>
    <x v="24"/>
    <x v="180"/>
    <x v="322"/>
    <x v="0"/>
    <x v="322"/>
    <x v="322"/>
    <x v="3"/>
    <x v="85"/>
    <x v="173"/>
    <x v="127"/>
  </r>
  <r>
    <x v="0"/>
    <x v="24"/>
    <x v="180"/>
    <x v="322"/>
    <x v="0"/>
    <x v="322"/>
    <x v="322"/>
    <x v="0"/>
    <x v="47"/>
    <x v="86"/>
    <x v="100"/>
  </r>
  <r>
    <x v="0"/>
    <x v="24"/>
    <x v="180"/>
    <x v="322"/>
    <x v="0"/>
    <x v="322"/>
    <x v="322"/>
    <x v="1"/>
    <x v="1"/>
    <x v="98"/>
    <x v="5"/>
  </r>
  <r>
    <x v="0"/>
    <x v="24"/>
    <x v="180"/>
    <x v="323"/>
    <x v="0"/>
    <x v="323"/>
    <x v="323"/>
    <x v="0"/>
    <x v="19"/>
    <x v="24"/>
    <x v="28"/>
  </r>
  <r>
    <x v="0"/>
    <x v="24"/>
    <x v="180"/>
    <x v="324"/>
    <x v="0"/>
    <x v="324"/>
    <x v="324"/>
    <x v="3"/>
    <x v="49"/>
    <x v="132"/>
    <x v="72"/>
  </r>
  <r>
    <x v="0"/>
    <x v="24"/>
    <x v="180"/>
    <x v="324"/>
    <x v="0"/>
    <x v="324"/>
    <x v="324"/>
    <x v="0"/>
    <x v="44"/>
    <x v="24"/>
    <x v="28"/>
  </r>
  <r>
    <x v="0"/>
    <x v="23"/>
    <x v="187"/>
    <x v="325"/>
    <x v="0"/>
    <x v="325"/>
    <x v="325"/>
    <x v="2"/>
    <x v="9"/>
    <x v="174"/>
    <x v="112"/>
  </r>
  <r>
    <x v="0"/>
    <x v="23"/>
    <x v="183"/>
    <x v="318"/>
    <x v="0"/>
    <x v="318"/>
    <x v="318"/>
    <x v="5"/>
    <x v="2"/>
    <x v="13"/>
    <x v="0"/>
  </r>
  <r>
    <x v="0"/>
    <x v="23"/>
    <x v="188"/>
    <x v="326"/>
    <x v="0"/>
    <x v="326"/>
    <x v="326"/>
    <x v="5"/>
    <x v="44"/>
    <x v="11"/>
    <x v="14"/>
  </r>
  <r>
    <x v="0"/>
    <x v="25"/>
    <x v="189"/>
    <x v="327"/>
    <x v="0"/>
    <x v="327"/>
    <x v="327"/>
    <x v="2"/>
    <x v="44"/>
    <x v="125"/>
    <x v="0"/>
  </r>
  <r>
    <x v="0"/>
    <x v="25"/>
    <x v="189"/>
    <x v="327"/>
    <x v="0"/>
    <x v="327"/>
    <x v="327"/>
    <x v="0"/>
    <x v="14"/>
    <x v="90"/>
    <x v="17"/>
  </r>
  <r>
    <x v="0"/>
    <x v="25"/>
    <x v="189"/>
    <x v="327"/>
    <x v="0"/>
    <x v="327"/>
    <x v="327"/>
    <x v="4"/>
    <x v="69"/>
    <x v="64"/>
    <x v="49"/>
  </r>
  <r>
    <x v="0"/>
    <x v="25"/>
    <x v="189"/>
    <x v="327"/>
    <x v="0"/>
    <x v="327"/>
    <x v="327"/>
    <x v="5"/>
    <x v="6"/>
    <x v="155"/>
    <x v="126"/>
  </r>
  <r>
    <x v="0"/>
    <x v="26"/>
    <x v="190"/>
    <x v="328"/>
    <x v="0"/>
    <x v="328"/>
    <x v="328"/>
    <x v="3"/>
    <x v="34"/>
    <x v="118"/>
    <x v="49"/>
  </r>
  <r>
    <x v="0"/>
    <x v="26"/>
    <x v="190"/>
    <x v="329"/>
    <x v="0"/>
    <x v="329"/>
    <x v="329"/>
    <x v="3"/>
    <x v="57"/>
    <x v="175"/>
    <x v="128"/>
  </r>
  <r>
    <x v="0"/>
    <x v="26"/>
    <x v="190"/>
    <x v="329"/>
    <x v="0"/>
    <x v="329"/>
    <x v="329"/>
    <x v="4"/>
    <x v="28"/>
    <x v="23"/>
    <x v="6"/>
  </r>
  <r>
    <x v="0"/>
    <x v="26"/>
    <x v="191"/>
    <x v="330"/>
    <x v="0"/>
    <x v="330"/>
    <x v="330"/>
    <x v="3"/>
    <x v="80"/>
    <x v="176"/>
    <x v="84"/>
  </r>
  <r>
    <x v="0"/>
    <x v="26"/>
    <x v="191"/>
    <x v="331"/>
    <x v="0"/>
    <x v="331"/>
    <x v="331"/>
    <x v="0"/>
    <x v="8"/>
    <x v="7"/>
    <x v="9"/>
  </r>
  <r>
    <x v="0"/>
    <x v="26"/>
    <x v="191"/>
    <x v="331"/>
    <x v="0"/>
    <x v="331"/>
    <x v="331"/>
    <x v="6"/>
    <x v="2"/>
    <x v="118"/>
    <x v="43"/>
  </r>
  <r>
    <x v="0"/>
    <x v="26"/>
    <x v="191"/>
    <x v="332"/>
    <x v="0"/>
    <x v="332"/>
    <x v="332"/>
    <x v="2"/>
    <x v="46"/>
    <x v="83"/>
    <x v="61"/>
  </r>
  <r>
    <x v="0"/>
    <x v="26"/>
    <x v="191"/>
    <x v="332"/>
    <x v="0"/>
    <x v="332"/>
    <x v="332"/>
    <x v="0"/>
    <x v="44"/>
    <x v="8"/>
    <x v="67"/>
  </r>
  <r>
    <x v="0"/>
    <x v="26"/>
    <x v="191"/>
    <x v="333"/>
    <x v="0"/>
    <x v="333"/>
    <x v="333"/>
    <x v="2"/>
    <x v="13"/>
    <x v="36"/>
    <x v="32"/>
  </r>
  <r>
    <x v="0"/>
    <x v="26"/>
    <x v="191"/>
    <x v="333"/>
    <x v="0"/>
    <x v="333"/>
    <x v="333"/>
    <x v="0"/>
    <x v="56"/>
    <x v="16"/>
    <x v="112"/>
  </r>
  <r>
    <x v="0"/>
    <x v="26"/>
    <x v="192"/>
    <x v="334"/>
    <x v="0"/>
    <x v="334"/>
    <x v="334"/>
    <x v="0"/>
    <x v="12"/>
    <x v="42"/>
    <x v="7"/>
  </r>
  <r>
    <x v="0"/>
    <x v="26"/>
    <x v="193"/>
    <x v="335"/>
    <x v="0"/>
    <x v="335"/>
    <x v="335"/>
    <x v="3"/>
    <x v="22"/>
    <x v="177"/>
    <x v="107"/>
  </r>
  <r>
    <x v="0"/>
    <x v="26"/>
    <x v="194"/>
    <x v="336"/>
    <x v="0"/>
    <x v="336"/>
    <x v="336"/>
    <x v="2"/>
    <x v="34"/>
    <x v="125"/>
    <x v="37"/>
  </r>
  <r>
    <x v="0"/>
    <x v="26"/>
    <x v="194"/>
    <x v="337"/>
    <x v="0"/>
    <x v="337"/>
    <x v="337"/>
    <x v="1"/>
    <x v="12"/>
    <x v="43"/>
    <x v="1"/>
  </r>
  <r>
    <x v="0"/>
    <x v="26"/>
    <x v="190"/>
    <x v="338"/>
    <x v="0"/>
    <x v="338"/>
    <x v="338"/>
    <x v="5"/>
    <x v="15"/>
    <x v="171"/>
    <x v="77"/>
  </r>
  <r>
    <x v="0"/>
    <x v="26"/>
    <x v="190"/>
    <x v="339"/>
    <x v="0"/>
    <x v="339"/>
    <x v="339"/>
    <x v="3"/>
    <x v="50"/>
    <x v="157"/>
    <x v="60"/>
  </r>
  <r>
    <x v="0"/>
    <x v="26"/>
    <x v="190"/>
    <x v="339"/>
    <x v="0"/>
    <x v="339"/>
    <x v="339"/>
    <x v="5"/>
    <x v="12"/>
    <x v="14"/>
    <x v="7"/>
  </r>
  <r>
    <x v="0"/>
    <x v="26"/>
    <x v="195"/>
    <x v="340"/>
    <x v="0"/>
    <x v="340"/>
    <x v="340"/>
    <x v="3"/>
    <x v="51"/>
    <x v="178"/>
    <x v="73"/>
  </r>
  <r>
    <x v="0"/>
    <x v="26"/>
    <x v="196"/>
    <x v="341"/>
    <x v="0"/>
    <x v="341"/>
    <x v="341"/>
    <x v="0"/>
    <x v="8"/>
    <x v="7"/>
    <x v="9"/>
  </r>
  <r>
    <x v="0"/>
    <x v="26"/>
    <x v="196"/>
    <x v="341"/>
    <x v="0"/>
    <x v="341"/>
    <x v="341"/>
    <x v="1"/>
    <x v="8"/>
    <x v="7"/>
    <x v="9"/>
  </r>
  <r>
    <x v="0"/>
    <x v="24"/>
    <x v="180"/>
    <x v="342"/>
    <x v="0"/>
    <x v="342"/>
    <x v="342"/>
    <x v="2"/>
    <x v="65"/>
    <x v="73"/>
    <x v="117"/>
  </r>
  <r>
    <x v="0"/>
    <x v="24"/>
    <x v="180"/>
    <x v="342"/>
    <x v="0"/>
    <x v="342"/>
    <x v="342"/>
    <x v="4"/>
    <x v="16"/>
    <x v="44"/>
    <x v="36"/>
  </r>
  <r>
    <x v="0"/>
    <x v="26"/>
    <x v="197"/>
    <x v="343"/>
    <x v="0"/>
    <x v="343"/>
    <x v="343"/>
    <x v="0"/>
    <x v="0"/>
    <x v="11"/>
    <x v="67"/>
  </r>
  <r>
    <x v="0"/>
    <x v="24"/>
    <x v="180"/>
    <x v="344"/>
    <x v="0"/>
    <x v="344"/>
    <x v="344"/>
    <x v="4"/>
    <x v="12"/>
    <x v="15"/>
    <x v="82"/>
  </r>
  <r>
    <x v="0"/>
    <x v="26"/>
    <x v="198"/>
    <x v="345"/>
    <x v="0"/>
    <x v="345"/>
    <x v="345"/>
    <x v="3"/>
    <x v="8"/>
    <x v="7"/>
    <x v="9"/>
  </r>
  <r>
    <x v="0"/>
    <x v="26"/>
    <x v="199"/>
    <x v="346"/>
    <x v="0"/>
    <x v="346"/>
    <x v="346"/>
    <x v="4"/>
    <x v="4"/>
    <x v="98"/>
    <x v="22"/>
  </r>
  <r>
    <x v="0"/>
    <x v="26"/>
    <x v="199"/>
    <x v="347"/>
    <x v="0"/>
    <x v="347"/>
    <x v="347"/>
    <x v="2"/>
    <x v="34"/>
    <x v="25"/>
    <x v="68"/>
  </r>
  <r>
    <x v="0"/>
    <x v="26"/>
    <x v="199"/>
    <x v="347"/>
    <x v="0"/>
    <x v="347"/>
    <x v="347"/>
    <x v="4"/>
    <x v="6"/>
    <x v="98"/>
    <x v="82"/>
  </r>
  <r>
    <x v="0"/>
    <x v="26"/>
    <x v="200"/>
    <x v="348"/>
    <x v="0"/>
    <x v="348"/>
    <x v="348"/>
    <x v="0"/>
    <x v="69"/>
    <x v="96"/>
    <x v="96"/>
  </r>
  <r>
    <x v="0"/>
    <x v="26"/>
    <x v="200"/>
    <x v="349"/>
    <x v="0"/>
    <x v="349"/>
    <x v="349"/>
    <x v="2"/>
    <x v="28"/>
    <x v="117"/>
    <x v="6"/>
  </r>
  <r>
    <x v="0"/>
    <x v="26"/>
    <x v="200"/>
    <x v="349"/>
    <x v="0"/>
    <x v="349"/>
    <x v="349"/>
    <x v="3"/>
    <x v="14"/>
    <x v="0"/>
    <x v="67"/>
  </r>
  <r>
    <x v="0"/>
    <x v="26"/>
    <x v="200"/>
    <x v="350"/>
    <x v="0"/>
    <x v="350"/>
    <x v="350"/>
    <x v="3"/>
    <x v="59"/>
    <x v="76"/>
    <x v="78"/>
  </r>
  <r>
    <x v="0"/>
    <x v="26"/>
    <x v="200"/>
    <x v="350"/>
    <x v="0"/>
    <x v="350"/>
    <x v="350"/>
    <x v="0"/>
    <x v="9"/>
    <x v="96"/>
    <x v="10"/>
  </r>
  <r>
    <x v="0"/>
    <x v="26"/>
    <x v="200"/>
    <x v="350"/>
    <x v="0"/>
    <x v="350"/>
    <x v="350"/>
    <x v="5"/>
    <x v="18"/>
    <x v="69"/>
    <x v="20"/>
  </r>
  <r>
    <x v="0"/>
    <x v="26"/>
    <x v="200"/>
    <x v="351"/>
    <x v="0"/>
    <x v="351"/>
    <x v="351"/>
    <x v="0"/>
    <x v="84"/>
    <x v="110"/>
    <x v="86"/>
  </r>
  <r>
    <x v="0"/>
    <x v="26"/>
    <x v="200"/>
    <x v="351"/>
    <x v="0"/>
    <x v="351"/>
    <x v="351"/>
    <x v="6"/>
    <x v="12"/>
    <x v="36"/>
    <x v="13"/>
  </r>
  <r>
    <x v="0"/>
    <x v="26"/>
    <x v="201"/>
    <x v="352"/>
    <x v="0"/>
    <x v="352"/>
    <x v="352"/>
    <x v="3"/>
    <x v="13"/>
    <x v="121"/>
    <x v="66"/>
  </r>
  <r>
    <x v="0"/>
    <x v="26"/>
    <x v="202"/>
    <x v="353"/>
    <x v="0"/>
    <x v="353"/>
    <x v="353"/>
    <x v="2"/>
    <x v="16"/>
    <x v="47"/>
    <x v="100"/>
  </r>
  <r>
    <x v="0"/>
    <x v="26"/>
    <x v="202"/>
    <x v="353"/>
    <x v="0"/>
    <x v="353"/>
    <x v="353"/>
    <x v="1"/>
    <x v="4"/>
    <x v="1"/>
    <x v="4"/>
  </r>
  <r>
    <x v="0"/>
    <x v="26"/>
    <x v="202"/>
    <x v="353"/>
    <x v="0"/>
    <x v="353"/>
    <x v="353"/>
    <x v="5"/>
    <x v="16"/>
    <x v="79"/>
    <x v="24"/>
  </r>
  <r>
    <x v="0"/>
    <x v="26"/>
    <x v="202"/>
    <x v="354"/>
    <x v="0"/>
    <x v="354"/>
    <x v="354"/>
    <x v="0"/>
    <x v="9"/>
    <x v="92"/>
    <x v="24"/>
  </r>
  <r>
    <x v="0"/>
    <x v="26"/>
    <x v="202"/>
    <x v="354"/>
    <x v="0"/>
    <x v="354"/>
    <x v="354"/>
    <x v="1"/>
    <x v="47"/>
    <x v="91"/>
    <x v="29"/>
  </r>
  <r>
    <x v="0"/>
    <x v="26"/>
    <x v="202"/>
    <x v="354"/>
    <x v="0"/>
    <x v="354"/>
    <x v="354"/>
    <x v="6"/>
    <x v="1"/>
    <x v="125"/>
    <x v="96"/>
  </r>
  <r>
    <x v="0"/>
    <x v="26"/>
    <x v="200"/>
    <x v="349"/>
    <x v="0"/>
    <x v="349"/>
    <x v="349"/>
    <x v="5"/>
    <x v="86"/>
    <x v="148"/>
    <x v="15"/>
  </r>
  <r>
    <x v="0"/>
    <x v="26"/>
    <x v="200"/>
    <x v="355"/>
    <x v="0"/>
    <x v="355"/>
    <x v="355"/>
    <x v="3"/>
    <x v="27"/>
    <x v="179"/>
    <x v="2"/>
  </r>
  <r>
    <x v="0"/>
    <x v="26"/>
    <x v="200"/>
    <x v="356"/>
    <x v="0"/>
    <x v="356"/>
    <x v="356"/>
    <x v="3"/>
    <x v="35"/>
    <x v="179"/>
    <x v="40"/>
  </r>
  <r>
    <x v="0"/>
    <x v="26"/>
    <x v="197"/>
    <x v="357"/>
    <x v="0"/>
    <x v="357"/>
    <x v="357"/>
    <x v="3"/>
    <x v="33"/>
    <x v="180"/>
    <x v="47"/>
  </r>
  <r>
    <x v="0"/>
    <x v="26"/>
    <x v="197"/>
    <x v="358"/>
    <x v="0"/>
    <x v="358"/>
    <x v="358"/>
    <x v="3"/>
    <x v="14"/>
    <x v="67"/>
    <x v="43"/>
  </r>
  <r>
    <x v="0"/>
    <x v="26"/>
    <x v="202"/>
    <x v="359"/>
    <x v="0"/>
    <x v="359"/>
    <x v="359"/>
    <x v="0"/>
    <x v="28"/>
    <x v="4"/>
    <x v="22"/>
  </r>
  <r>
    <x v="0"/>
    <x v="26"/>
    <x v="202"/>
    <x v="359"/>
    <x v="0"/>
    <x v="359"/>
    <x v="359"/>
    <x v="6"/>
    <x v="15"/>
    <x v="98"/>
    <x v="16"/>
  </r>
  <r>
    <x v="0"/>
    <x v="26"/>
    <x v="202"/>
    <x v="360"/>
    <x v="0"/>
    <x v="360"/>
    <x v="360"/>
    <x v="0"/>
    <x v="57"/>
    <x v="16"/>
    <x v="126"/>
  </r>
  <r>
    <x v="0"/>
    <x v="26"/>
    <x v="202"/>
    <x v="361"/>
    <x v="0"/>
    <x v="361"/>
    <x v="361"/>
    <x v="2"/>
    <x v="56"/>
    <x v="18"/>
    <x v="129"/>
  </r>
  <r>
    <x v="0"/>
    <x v="26"/>
    <x v="203"/>
    <x v="362"/>
    <x v="0"/>
    <x v="362"/>
    <x v="362"/>
    <x v="1"/>
    <x v="1"/>
    <x v="114"/>
    <x v="90"/>
  </r>
  <r>
    <x v="0"/>
    <x v="26"/>
    <x v="204"/>
    <x v="363"/>
    <x v="0"/>
    <x v="363"/>
    <x v="363"/>
    <x v="5"/>
    <x v="16"/>
    <x v="118"/>
    <x v="0"/>
  </r>
  <r>
    <x v="0"/>
    <x v="26"/>
    <x v="204"/>
    <x v="364"/>
    <x v="0"/>
    <x v="364"/>
    <x v="364"/>
    <x v="1"/>
    <x v="6"/>
    <x v="1"/>
    <x v="4"/>
  </r>
  <r>
    <x v="0"/>
    <x v="26"/>
    <x v="204"/>
    <x v="364"/>
    <x v="0"/>
    <x v="364"/>
    <x v="364"/>
    <x v="4"/>
    <x v="45"/>
    <x v="97"/>
    <x v="85"/>
  </r>
  <r>
    <x v="0"/>
    <x v="26"/>
    <x v="204"/>
    <x v="364"/>
    <x v="0"/>
    <x v="364"/>
    <x v="364"/>
    <x v="6"/>
    <x v="1"/>
    <x v="4"/>
    <x v="1"/>
  </r>
  <r>
    <x v="0"/>
    <x v="26"/>
    <x v="204"/>
    <x v="365"/>
    <x v="0"/>
    <x v="365"/>
    <x v="365"/>
    <x v="5"/>
    <x v="4"/>
    <x v="99"/>
    <x v="82"/>
  </r>
  <r>
    <x v="0"/>
    <x v="26"/>
    <x v="205"/>
    <x v="366"/>
    <x v="0"/>
    <x v="366"/>
    <x v="366"/>
    <x v="3"/>
    <x v="2"/>
    <x v="149"/>
    <x v="130"/>
  </r>
  <r>
    <x v="0"/>
    <x v="27"/>
    <x v="206"/>
    <x v="367"/>
    <x v="0"/>
    <x v="367"/>
    <x v="367"/>
    <x v="3"/>
    <x v="87"/>
    <x v="181"/>
    <x v="19"/>
  </r>
  <r>
    <x v="0"/>
    <x v="27"/>
    <x v="206"/>
    <x v="368"/>
    <x v="0"/>
    <x v="368"/>
    <x v="368"/>
    <x v="0"/>
    <x v="21"/>
    <x v="134"/>
    <x v="85"/>
  </r>
  <r>
    <x v="0"/>
    <x v="27"/>
    <x v="206"/>
    <x v="368"/>
    <x v="0"/>
    <x v="368"/>
    <x v="368"/>
    <x v="4"/>
    <x v="30"/>
    <x v="33"/>
    <x v="37"/>
  </r>
  <r>
    <x v="0"/>
    <x v="27"/>
    <x v="207"/>
    <x v="369"/>
    <x v="0"/>
    <x v="369"/>
    <x v="369"/>
    <x v="6"/>
    <x v="0"/>
    <x v="16"/>
    <x v="85"/>
  </r>
  <r>
    <x v="0"/>
    <x v="26"/>
    <x v="208"/>
    <x v="370"/>
    <x v="0"/>
    <x v="370"/>
    <x v="370"/>
    <x v="1"/>
    <x v="25"/>
    <x v="99"/>
    <x v="28"/>
  </r>
  <r>
    <x v="0"/>
    <x v="26"/>
    <x v="208"/>
    <x v="370"/>
    <x v="0"/>
    <x v="370"/>
    <x v="370"/>
    <x v="6"/>
    <x v="52"/>
    <x v="25"/>
    <x v="78"/>
  </r>
  <r>
    <x v="0"/>
    <x v="26"/>
    <x v="208"/>
    <x v="371"/>
    <x v="0"/>
    <x v="371"/>
    <x v="371"/>
    <x v="5"/>
    <x v="0"/>
    <x v="44"/>
    <x v="68"/>
  </r>
  <r>
    <x v="0"/>
    <x v="26"/>
    <x v="208"/>
    <x v="372"/>
    <x v="0"/>
    <x v="372"/>
    <x v="372"/>
    <x v="4"/>
    <x v="69"/>
    <x v="107"/>
    <x v="10"/>
  </r>
  <r>
    <x v="0"/>
    <x v="26"/>
    <x v="208"/>
    <x v="372"/>
    <x v="0"/>
    <x v="372"/>
    <x v="372"/>
    <x v="6"/>
    <x v="0"/>
    <x v="47"/>
    <x v="0"/>
  </r>
  <r>
    <x v="0"/>
    <x v="26"/>
    <x v="208"/>
    <x v="372"/>
    <x v="0"/>
    <x v="372"/>
    <x v="372"/>
    <x v="5"/>
    <x v="17"/>
    <x v="77"/>
    <x v="66"/>
  </r>
  <r>
    <x v="0"/>
    <x v="26"/>
    <x v="209"/>
    <x v="373"/>
    <x v="0"/>
    <x v="373"/>
    <x v="373"/>
    <x v="5"/>
    <x v="25"/>
    <x v="115"/>
    <x v="68"/>
  </r>
  <r>
    <x v="0"/>
    <x v="26"/>
    <x v="209"/>
    <x v="374"/>
    <x v="0"/>
    <x v="374"/>
    <x v="374"/>
    <x v="3"/>
    <x v="59"/>
    <x v="85"/>
    <x v="131"/>
  </r>
  <r>
    <x v="0"/>
    <x v="26"/>
    <x v="209"/>
    <x v="374"/>
    <x v="0"/>
    <x v="374"/>
    <x v="374"/>
    <x v="0"/>
    <x v="47"/>
    <x v="14"/>
    <x v="5"/>
  </r>
  <r>
    <x v="0"/>
    <x v="27"/>
    <x v="210"/>
    <x v="375"/>
    <x v="0"/>
    <x v="375"/>
    <x v="375"/>
    <x v="1"/>
    <x v="6"/>
    <x v="5"/>
    <x v="22"/>
  </r>
  <r>
    <x v="0"/>
    <x v="27"/>
    <x v="210"/>
    <x v="375"/>
    <x v="0"/>
    <x v="375"/>
    <x v="375"/>
    <x v="5"/>
    <x v="34"/>
    <x v="48"/>
    <x v="100"/>
  </r>
  <r>
    <x v="0"/>
    <x v="27"/>
    <x v="210"/>
    <x v="376"/>
    <x v="0"/>
    <x v="376"/>
    <x v="376"/>
    <x v="1"/>
    <x v="15"/>
    <x v="98"/>
    <x v="16"/>
  </r>
  <r>
    <x v="0"/>
    <x v="26"/>
    <x v="205"/>
    <x v="366"/>
    <x v="0"/>
    <x v="366"/>
    <x v="366"/>
    <x v="6"/>
    <x v="30"/>
    <x v="67"/>
    <x v="67"/>
  </r>
  <r>
    <x v="0"/>
    <x v="28"/>
    <x v="211"/>
    <x v="377"/>
    <x v="0"/>
    <x v="377"/>
    <x v="377"/>
    <x v="5"/>
    <x v="18"/>
    <x v="127"/>
    <x v="53"/>
  </r>
  <r>
    <x v="0"/>
    <x v="27"/>
    <x v="212"/>
    <x v="378"/>
    <x v="0"/>
    <x v="378"/>
    <x v="378"/>
    <x v="2"/>
    <x v="35"/>
    <x v="179"/>
    <x v="132"/>
  </r>
  <r>
    <x v="0"/>
    <x v="27"/>
    <x v="212"/>
    <x v="379"/>
    <x v="0"/>
    <x v="379"/>
    <x v="379"/>
    <x v="0"/>
    <x v="28"/>
    <x v="23"/>
    <x v="16"/>
  </r>
  <r>
    <x v="0"/>
    <x v="27"/>
    <x v="210"/>
    <x v="380"/>
    <x v="0"/>
    <x v="380"/>
    <x v="380"/>
    <x v="1"/>
    <x v="12"/>
    <x v="43"/>
    <x v="1"/>
  </r>
  <r>
    <x v="0"/>
    <x v="26"/>
    <x v="204"/>
    <x v="363"/>
    <x v="0"/>
    <x v="363"/>
    <x v="363"/>
    <x v="4"/>
    <x v="18"/>
    <x v="91"/>
    <x v="8"/>
  </r>
  <r>
    <x v="0"/>
    <x v="27"/>
    <x v="212"/>
    <x v="381"/>
    <x v="0"/>
    <x v="381"/>
    <x v="381"/>
    <x v="1"/>
    <x v="47"/>
    <x v="15"/>
    <x v="22"/>
  </r>
  <r>
    <x v="0"/>
    <x v="27"/>
    <x v="212"/>
    <x v="382"/>
    <x v="0"/>
    <x v="382"/>
    <x v="382"/>
    <x v="4"/>
    <x v="15"/>
    <x v="68"/>
    <x v="29"/>
  </r>
  <r>
    <x v="0"/>
    <x v="27"/>
    <x v="212"/>
    <x v="383"/>
    <x v="0"/>
    <x v="383"/>
    <x v="383"/>
    <x v="3"/>
    <x v="88"/>
    <x v="182"/>
    <x v="133"/>
  </r>
  <r>
    <x v="0"/>
    <x v="27"/>
    <x v="212"/>
    <x v="383"/>
    <x v="0"/>
    <x v="383"/>
    <x v="383"/>
    <x v="0"/>
    <x v="47"/>
    <x v="0"/>
    <x v="49"/>
  </r>
  <r>
    <x v="0"/>
    <x v="27"/>
    <x v="212"/>
    <x v="383"/>
    <x v="0"/>
    <x v="383"/>
    <x v="383"/>
    <x v="5"/>
    <x v="7"/>
    <x v="53"/>
    <x v="85"/>
  </r>
  <r>
    <x v="0"/>
    <x v="27"/>
    <x v="213"/>
    <x v="384"/>
    <x v="0"/>
    <x v="384"/>
    <x v="384"/>
    <x v="3"/>
    <x v="36"/>
    <x v="183"/>
    <x v="134"/>
  </r>
  <r>
    <x v="0"/>
    <x v="27"/>
    <x v="213"/>
    <x v="384"/>
    <x v="0"/>
    <x v="384"/>
    <x v="384"/>
    <x v="1"/>
    <x v="1"/>
    <x v="107"/>
    <x v="16"/>
  </r>
  <r>
    <x v="0"/>
    <x v="27"/>
    <x v="213"/>
    <x v="385"/>
    <x v="0"/>
    <x v="385"/>
    <x v="385"/>
    <x v="0"/>
    <x v="38"/>
    <x v="126"/>
    <x v="15"/>
  </r>
  <r>
    <x v="0"/>
    <x v="27"/>
    <x v="213"/>
    <x v="385"/>
    <x v="0"/>
    <x v="385"/>
    <x v="385"/>
    <x v="1"/>
    <x v="40"/>
    <x v="5"/>
    <x v="29"/>
  </r>
  <r>
    <x v="0"/>
    <x v="27"/>
    <x v="213"/>
    <x v="385"/>
    <x v="0"/>
    <x v="385"/>
    <x v="385"/>
    <x v="6"/>
    <x v="47"/>
    <x v="31"/>
    <x v="34"/>
  </r>
  <r>
    <x v="0"/>
    <x v="27"/>
    <x v="213"/>
    <x v="386"/>
    <x v="0"/>
    <x v="386"/>
    <x v="386"/>
    <x v="2"/>
    <x v="13"/>
    <x v="75"/>
    <x v="105"/>
  </r>
  <r>
    <x v="0"/>
    <x v="27"/>
    <x v="213"/>
    <x v="387"/>
    <x v="0"/>
    <x v="387"/>
    <x v="387"/>
    <x v="3"/>
    <x v="75"/>
    <x v="74"/>
    <x v="135"/>
  </r>
  <r>
    <x v="0"/>
    <x v="27"/>
    <x v="213"/>
    <x v="387"/>
    <x v="0"/>
    <x v="387"/>
    <x v="387"/>
    <x v="5"/>
    <x v="40"/>
    <x v="50"/>
    <x v="105"/>
  </r>
  <r>
    <x v="0"/>
    <x v="27"/>
    <x v="213"/>
    <x v="388"/>
    <x v="0"/>
    <x v="388"/>
    <x v="388"/>
    <x v="5"/>
    <x v="40"/>
    <x v="184"/>
    <x v="42"/>
  </r>
  <r>
    <x v="0"/>
    <x v="27"/>
    <x v="214"/>
    <x v="389"/>
    <x v="0"/>
    <x v="389"/>
    <x v="389"/>
    <x v="0"/>
    <x v="30"/>
    <x v="127"/>
    <x v="75"/>
  </r>
  <r>
    <x v="0"/>
    <x v="1"/>
    <x v="3"/>
    <x v="11"/>
    <x v="0"/>
    <x v="11"/>
    <x v="11"/>
    <x v="6"/>
    <x v="21"/>
    <x v="66"/>
    <x v="68"/>
  </r>
  <r>
    <x v="0"/>
    <x v="1"/>
    <x v="9"/>
    <x v="12"/>
    <x v="0"/>
    <x v="12"/>
    <x v="12"/>
    <x v="0"/>
    <x v="3"/>
    <x v="85"/>
    <x v="83"/>
  </r>
  <r>
    <x v="0"/>
    <x v="29"/>
    <x v="215"/>
    <x v="390"/>
    <x v="0"/>
    <x v="390"/>
    <x v="390"/>
    <x v="3"/>
    <x v="8"/>
    <x v="7"/>
    <x v="9"/>
  </r>
  <r>
    <x v="0"/>
    <x v="29"/>
    <x v="215"/>
    <x v="390"/>
    <x v="0"/>
    <x v="390"/>
    <x v="390"/>
    <x v="0"/>
    <x v="4"/>
    <x v="1"/>
    <x v="4"/>
  </r>
  <r>
    <x v="0"/>
    <x v="29"/>
    <x v="215"/>
    <x v="390"/>
    <x v="0"/>
    <x v="390"/>
    <x v="390"/>
    <x v="5"/>
    <x v="6"/>
    <x v="35"/>
    <x v="7"/>
  </r>
  <r>
    <x v="0"/>
    <x v="2"/>
    <x v="216"/>
    <x v="391"/>
    <x v="0"/>
    <x v="391"/>
    <x v="391"/>
    <x v="0"/>
    <x v="8"/>
    <x v="7"/>
    <x v="9"/>
  </r>
  <r>
    <x v="0"/>
    <x v="2"/>
    <x v="216"/>
    <x v="391"/>
    <x v="0"/>
    <x v="391"/>
    <x v="391"/>
    <x v="1"/>
    <x v="8"/>
    <x v="7"/>
    <x v="9"/>
  </r>
  <r>
    <x v="0"/>
    <x v="2"/>
    <x v="216"/>
    <x v="391"/>
    <x v="0"/>
    <x v="391"/>
    <x v="391"/>
    <x v="4"/>
    <x v="8"/>
    <x v="7"/>
    <x v="9"/>
  </r>
  <r>
    <x v="0"/>
    <x v="1"/>
    <x v="217"/>
    <x v="392"/>
    <x v="0"/>
    <x v="392"/>
    <x v="392"/>
    <x v="6"/>
    <x v="0"/>
    <x v="130"/>
    <x v="75"/>
  </r>
  <r>
    <x v="0"/>
    <x v="1"/>
    <x v="10"/>
    <x v="13"/>
    <x v="0"/>
    <x v="13"/>
    <x v="13"/>
    <x v="6"/>
    <x v="9"/>
    <x v="25"/>
    <x v="85"/>
  </r>
  <r>
    <x v="0"/>
    <x v="1"/>
    <x v="218"/>
    <x v="393"/>
    <x v="0"/>
    <x v="393"/>
    <x v="393"/>
    <x v="3"/>
    <x v="37"/>
    <x v="185"/>
    <x v="117"/>
  </r>
  <r>
    <x v="0"/>
    <x v="1"/>
    <x v="218"/>
    <x v="393"/>
    <x v="0"/>
    <x v="393"/>
    <x v="393"/>
    <x v="1"/>
    <x v="1"/>
    <x v="1"/>
    <x v="1"/>
  </r>
  <r>
    <x v="0"/>
    <x v="1"/>
    <x v="218"/>
    <x v="393"/>
    <x v="0"/>
    <x v="393"/>
    <x v="393"/>
    <x v="4"/>
    <x v="6"/>
    <x v="31"/>
    <x v="6"/>
  </r>
  <r>
    <x v="0"/>
    <x v="1"/>
    <x v="11"/>
    <x v="14"/>
    <x v="0"/>
    <x v="14"/>
    <x v="14"/>
    <x v="2"/>
    <x v="11"/>
    <x v="186"/>
    <x v="89"/>
  </r>
  <r>
    <x v="0"/>
    <x v="2"/>
    <x v="6"/>
    <x v="394"/>
    <x v="0"/>
    <x v="394"/>
    <x v="394"/>
    <x v="4"/>
    <x v="30"/>
    <x v="56"/>
    <x v="14"/>
  </r>
  <r>
    <x v="0"/>
    <x v="2"/>
    <x v="6"/>
    <x v="8"/>
    <x v="0"/>
    <x v="8"/>
    <x v="8"/>
    <x v="2"/>
    <x v="37"/>
    <x v="187"/>
    <x v="136"/>
  </r>
  <r>
    <x v="0"/>
    <x v="2"/>
    <x v="6"/>
    <x v="395"/>
    <x v="0"/>
    <x v="395"/>
    <x v="395"/>
    <x v="5"/>
    <x v="20"/>
    <x v="31"/>
    <x v="8"/>
  </r>
  <r>
    <x v="0"/>
    <x v="2"/>
    <x v="6"/>
    <x v="396"/>
    <x v="0"/>
    <x v="396"/>
    <x v="396"/>
    <x v="4"/>
    <x v="20"/>
    <x v="63"/>
    <x v="43"/>
  </r>
  <r>
    <x v="0"/>
    <x v="2"/>
    <x v="7"/>
    <x v="9"/>
    <x v="0"/>
    <x v="9"/>
    <x v="9"/>
    <x v="1"/>
    <x v="1"/>
    <x v="43"/>
    <x v="90"/>
  </r>
  <r>
    <x v="0"/>
    <x v="3"/>
    <x v="5"/>
    <x v="7"/>
    <x v="0"/>
    <x v="7"/>
    <x v="7"/>
    <x v="6"/>
    <x v="0"/>
    <x v="85"/>
    <x v="10"/>
  </r>
  <r>
    <x v="0"/>
    <x v="3"/>
    <x v="219"/>
    <x v="397"/>
    <x v="0"/>
    <x v="397"/>
    <x v="397"/>
    <x v="0"/>
    <x v="47"/>
    <x v="21"/>
    <x v="22"/>
  </r>
  <r>
    <x v="0"/>
    <x v="3"/>
    <x v="219"/>
    <x v="397"/>
    <x v="0"/>
    <x v="397"/>
    <x v="397"/>
    <x v="5"/>
    <x v="12"/>
    <x v="121"/>
    <x v="65"/>
  </r>
  <r>
    <x v="0"/>
    <x v="1"/>
    <x v="3"/>
    <x v="4"/>
    <x v="0"/>
    <x v="4"/>
    <x v="4"/>
    <x v="2"/>
    <x v="8"/>
    <x v="7"/>
    <x v="9"/>
  </r>
  <r>
    <x v="0"/>
    <x v="1"/>
    <x v="3"/>
    <x v="5"/>
    <x v="0"/>
    <x v="5"/>
    <x v="5"/>
    <x v="0"/>
    <x v="89"/>
    <x v="16"/>
    <x v="55"/>
  </r>
  <r>
    <x v="0"/>
    <x v="1"/>
    <x v="3"/>
    <x v="5"/>
    <x v="0"/>
    <x v="5"/>
    <x v="5"/>
    <x v="1"/>
    <x v="6"/>
    <x v="1"/>
    <x v="7"/>
  </r>
  <r>
    <x v="0"/>
    <x v="2"/>
    <x v="13"/>
    <x v="16"/>
    <x v="0"/>
    <x v="16"/>
    <x v="16"/>
    <x v="2"/>
    <x v="13"/>
    <x v="132"/>
    <x v="95"/>
  </r>
  <r>
    <x v="0"/>
    <x v="2"/>
    <x v="13"/>
    <x v="16"/>
    <x v="0"/>
    <x v="16"/>
    <x v="16"/>
    <x v="3"/>
    <x v="73"/>
    <x v="131"/>
    <x v="40"/>
  </r>
  <r>
    <x v="0"/>
    <x v="2"/>
    <x v="13"/>
    <x v="16"/>
    <x v="0"/>
    <x v="16"/>
    <x v="16"/>
    <x v="1"/>
    <x v="1"/>
    <x v="35"/>
    <x v="1"/>
  </r>
  <r>
    <x v="0"/>
    <x v="0"/>
    <x v="0"/>
    <x v="0"/>
    <x v="0"/>
    <x v="0"/>
    <x v="0"/>
    <x v="2"/>
    <x v="15"/>
    <x v="188"/>
    <x v="83"/>
  </r>
  <r>
    <x v="0"/>
    <x v="0"/>
    <x v="0"/>
    <x v="0"/>
    <x v="0"/>
    <x v="0"/>
    <x v="0"/>
    <x v="5"/>
    <x v="6"/>
    <x v="19"/>
    <x v="34"/>
  </r>
  <r>
    <x v="0"/>
    <x v="1"/>
    <x v="12"/>
    <x v="15"/>
    <x v="0"/>
    <x v="15"/>
    <x v="15"/>
    <x v="3"/>
    <x v="8"/>
    <x v="7"/>
    <x v="9"/>
  </r>
  <r>
    <x v="0"/>
    <x v="1"/>
    <x v="12"/>
    <x v="15"/>
    <x v="0"/>
    <x v="15"/>
    <x v="15"/>
    <x v="0"/>
    <x v="8"/>
    <x v="7"/>
    <x v="9"/>
  </r>
  <r>
    <x v="0"/>
    <x v="1"/>
    <x v="12"/>
    <x v="15"/>
    <x v="0"/>
    <x v="15"/>
    <x v="15"/>
    <x v="1"/>
    <x v="8"/>
    <x v="7"/>
    <x v="9"/>
  </r>
  <r>
    <x v="0"/>
    <x v="1"/>
    <x v="2"/>
    <x v="2"/>
    <x v="0"/>
    <x v="2"/>
    <x v="2"/>
    <x v="6"/>
    <x v="40"/>
    <x v="42"/>
    <x v="16"/>
  </r>
  <r>
    <x v="0"/>
    <x v="2"/>
    <x v="8"/>
    <x v="10"/>
    <x v="0"/>
    <x v="10"/>
    <x v="10"/>
    <x v="3"/>
    <x v="86"/>
    <x v="34"/>
    <x v="137"/>
  </r>
  <r>
    <x v="0"/>
    <x v="3"/>
    <x v="220"/>
    <x v="398"/>
    <x v="0"/>
    <x v="398"/>
    <x v="398"/>
    <x v="5"/>
    <x v="19"/>
    <x v="17"/>
    <x v="85"/>
  </r>
  <r>
    <x v="0"/>
    <x v="3"/>
    <x v="32"/>
    <x v="39"/>
    <x v="0"/>
    <x v="39"/>
    <x v="39"/>
    <x v="0"/>
    <x v="14"/>
    <x v="23"/>
    <x v="29"/>
  </r>
  <r>
    <x v="0"/>
    <x v="3"/>
    <x v="32"/>
    <x v="39"/>
    <x v="0"/>
    <x v="39"/>
    <x v="39"/>
    <x v="6"/>
    <x v="30"/>
    <x v="27"/>
    <x v="49"/>
  </r>
  <r>
    <x v="0"/>
    <x v="3"/>
    <x v="32"/>
    <x v="39"/>
    <x v="0"/>
    <x v="39"/>
    <x v="39"/>
    <x v="5"/>
    <x v="34"/>
    <x v="33"/>
    <x v="49"/>
  </r>
  <r>
    <x v="0"/>
    <x v="3"/>
    <x v="32"/>
    <x v="399"/>
    <x v="0"/>
    <x v="399"/>
    <x v="399"/>
    <x v="1"/>
    <x v="12"/>
    <x v="35"/>
    <x v="7"/>
  </r>
  <r>
    <x v="0"/>
    <x v="3"/>
    <x v="32"/>
    <x v="399"/>
    <x v="0"/>
    <x v="399"/>
    <x v="399"/>
    <x v="4"/>
    <x v="7"/>
    <x v="24"/>
    <x v="29"/>
  </r>
  <r>
    <x v="0"/>
    <x v="3"/>
    <x v="32"/>
    <x v="40"/>
    <x v="0"/>
    <x v="40"/>
    <x v="40"/>
    <x v="4"/>
    <x v="4"/>
    <x v="41"/>
    <x v="22"/>
  </r>
  <r>
    <x v="0"/>
    <x v="3"/>
    <x v="32"/>
    <x v="40"/>
    <x v="0"/>
    <x v="40"/>
    <x v="40"/>
    <x v="6"/>
    <x v="2"/>
    <x v="48"/>
    <x v="85"/>
  </r>
  <r>
    <x v="0"/>
    <x v="3"/>
    <x v="28"/>
    <x v="400"/>
    <x v="0"/>
    <x v="400"/>
    <x v="400"/>
    <x v="5"/>
    <x v="5"/>
    <x v="125"/>
    <x v="10"/>
  </r>
  <r>
    <x v="0"/>
    <x v="3"/>
    <x v="18"/>
    <x v="22"/>
    <x v="0"/>
    <x v="22"/>
    <x v="22"/>
    <x v="2"/>
    <x v="8"/>
    <x v="7"/>
    <x v="9"/>
  </r>
  <r>
    <x v="0"/>
    <x v="3"/>
    <x v="18"/>
    <x v="22"/>
    <x v="0"/>
    <x v="22"/>
    <x v="22"/>
    <x v="6"/>
    <x v="56"/>
    <x v="52"/>
    <x v="15"/>
  </r>
  <r>
    <x v="0"/>
    <x v="3"/>
    <x v="19"/>
    <x v="23"/>
    <x v="0"/>
    <x v="23"/>
    <x v="23"/>
    <x v="0"/>
    <x v="44"/>
    <x v="118"/>
    <x v="67"/>
  </r>
  <r>
    <x v="0"/>
    <x v="3"/>
    <x v="23"/>
    <x v="28"/>
    <x v="0"/>
    <x v="28"/>
    <x v="28"/>
    <x v="5"/>
    <x v="22"/>
    <x v="109"/>
    <x v="61"/>
  </r>
  <r>
    <x v="0"/>
    <x v="3"/>
    <x v="20"/>
    <x v="24"/>
    <x v="0"/>
    <x v="24"/>
    <x v="24"/>
    <x v="2"/>
    <x v="13"/>
    <x v="6"/>
    <x v="81"/>
  </r>
  <r>
    <x v="0"/>
    <x v="3"/>
    <x v="15"/>
    <x v="18"/>
    <x v="0"/>
    <x v="18"/>
    <x v="18"/>
    <x v="3"/>
    <x v="74"/>
    <x v="189"/>
    <x v="73"/>
  </r>
  <r>
    <x v="0"/>
    <x v="3"/>
    <x v="15"/>
    <x v="18"/>
    <x v="0"/>
    <x v="18"/>
    <x v="18"/>
    <x v="0"/>
    <x v="47"/>
    <x v="14"/>
    <x v="5"/>
  </r>
  <r>
    <x v="0"/>
    <x v="3"/>
    <x v="220"/>
    <x v="398"/>
    <x v="0"/>
    <x v="398"/>
    <x v="398"/>
    <x v="2"/>
    <x v="65"/>
    <x v="170"/>
    <x v="116"/>
  </r>
  <r>
    <x v="0"/>
    <x v="3"/>
    <x v="220"/>
    <x v="398"/>
    <x v="0"/>
    <x v="398"/>
    <x v="398"/>
    <x v="0"/>
    <x v="38"/>
    <x v="130"/>
    <x v="77"/>
  </r>
  <r>
    <x v="0"/>
    <x v="3"/>
    <x v="16"/>
    <x v="27"/>
    <x v="0"/>
    <x v="27"/>
    <x v="27"/>
    <x v="2"/>
    <x v="9"/>
    <x v="48"/>
    <x v="53"/>
  </r>
  <r>
    <x v="0"/>
    <x v="3"/>
    <x v="16"/>
    <x v="27"/>
    <x v="0"/>
    <x v="27"/>
    <x v="27"/>
    <x v="0"/>
    <x v="20"/>
    <x v="63"/>
    <x v="14"/>
  </r>
  <r>
    <x v="0"/>
    <x v="3"/>
    <x v="16"/>
    <x v="19"/>
    <x v="0"/>
    <x v="19"/>
    <x v="19"/>
    <x v="2"/>
    <x v="13"/>
    <x v="74"/>
    <x v="106"/>
  </r>
  <r>
    <x v="0"/>
    <x v="3"/>
    <x v="16"/>
    <x v="19"/>
    <x v="0"/>
    <x v="19"/>
    <x v="19"/>
    <x v="5"/>
    <x v="30"/>
    <x v="117"/>
    <x v="14"/>
  </r>
  <r>
    <x v="0"/>
    <x v="3"/>
    <x v="17"/>
    <x v="21"/>
    <x v="0"/>
    <x v="21"/>
    <x v="21"/>
    <x v="0"/>
    <x v="27"/>
    <x v="16"/>
    <x v="131"/>
  </r>
  <r>
    <x v="0"/>
    <x v="3"/>
    <x v="220"/>
    <x v="398"/>
    <x v="0"/>
    <x v="398"/>
    <x v="398"/>
    <x v="1"/>
    <x v="47"/>
    <x v="4"/>
    <x v="82"/>
  </r>
  <r>
    <x v="0"/>
    <x v="5"/>
    <x v="31"/>
    <x v="44"/>
    <x v="0"/>
    <x v="44"/>
    <x v="44"/>
    <x v="6"/>
    <x v="15"/>
    <x v="90"/>
    <x v="51"/>
  </r>
  <r>
    <x v="0"/>
    <x v="5"/>
    <x v="34"/>
    <x v="50"/>
    <x v="0"/>
    <x v="50"/>
    <x v="50"/>
    <x v="3"/>
    <x v="86"/>
    <x v="80"/>
    <x v="44"/>
  </r>
  <r>
    <x v="0"/>
    <x v="5"/>
    <x v="34"/>
    <x v="50"/>
    <x v="0"/>
    <x v="50"/>
    <x v="50"/>
    <x v="4"/>
    <x v="5"/>
    <x v="64"/>
    <x v="75"/>
  </r>
  <r>
    <x v="0"/>
    <x v="5"/>
    <x v="35"/>
    <x v="51"/>
    <x v="0"/>
    <x v="51"/>
    <x v="51"/>
    <x v="3"/>
    <x v="83"/>
    <x v="190"/>
    <x v="138"/>
  </r>
  <r>
    <x v="0"/>
    <x v="5"/>
    <x v="35"/>
    <x v="51"/>
    <x v="0"/>
    <x v="51"/>
    <x v="51"/>
    <x v="0"/>
    <x v="69"/>
    <x v="65"/>
    <x v="36"/>
  </r>
  <r>
    <x v="0"/>
    <x v="5"/>
    <x v="35"/>
    <x v="51"/>
    <x v="0"/>
    <x v="51"/>
    <x v="51"/>
    <x v="4"/>
    <x v="44"/>
    <x v="120"/>
    <x v="0"/>
  </r>
  <r>
    <x v="0"/>
    <x v="3"/>
    <x v="26"/>
    <x v="32"/>
    <x v="0"/>
    <x v="32"/>
    <x v="32"/>
    <x v="5"/>
    <x v="8"/>
    <x v="7"/>
    <x v="9"/>
  </r>
  <r>
    <x v="0"/>
    <x v="3"/>
    <x v="27"/>
    <x v="33"/>
    <x v="0"/>
    <x v="33"/>
    <x v="33"/>
    <x v="1"/>
    <x v="8"/>
    <x v="7"/>
    <x v="9"/>
  </r>
  <r>
    <x v="0"/>
    <x v="3"/>
    <x v="27"/>
    <x v="33"/>
    <x v="0"/>
    <x v="33"/>
    <x v="33"/>
    <x v="6"/>
    <x v="72"/>
    <x v="104"/>
    <x v="71"/>
  </r>
  <r>
    <x v="0"/>
    <x v="3"/>
    <x v="28"/>
    <x v="401"/>
    <x v="0"/>
    <x v="401"/>
    <x v="401"/>
    <x v="0"/>
    <x v="19"/>
    <x v="24"/>
    <x v="35"/>
  </r>
  <r>
    <x v="0"/>
    <x v="3"/>
    <x v="28"/>
    <x v="34"/>
    <x v="0"/>
    <x v="34"/>
    <x v="34"/>
    <x v="0"/>
    <x v="13"/>
    <x v="83"/>
    <x v="105"/>
  </r>
  <r>
    <x v="0"/>
    <x v="3"/>
    <x v="28"/>
    <x v="34"/>
    <x v="0"/>
    <x v="34"/>
    <x v="34"/>
    <x v="1"/>
    <x v="6"/>
    <x v="40"/>
    <x v="4"/>
  </r>
  <r>
    <x v="0"/>
    <x v="5"/>
    <x v="36"/>
    <x v="52"/>
    <x v="0"/>
    <x v="52"/>
    <x v="52"/>
    <x v="2"/>
    <x v="8"/>
    <x v="7"/>
    <x v="9"/>
  </r>
  <r>
    <x v="0"/>
    <x v="5"/>
    <x v="36"/>
    <x v="52"/>
    <x v="0"/>
    <x v="52"/>
    <x v="52"/>
    <x v="3"/>
    <x v="8"/>
    <x v="7"/>
    <x v="9"/>
  </r>
  <r>
    <x v="0"/>
    <x v="5"/>
    <x v="36"/>
    <x v="52"/>
    <x v="0"/>
    <x v="52"/>
    <x v="52"/>
    <x v="0"/>
    <x v="50"/>
    <x v="85"/>
    <x v="126"/>
  </r>
  <r>
    <x v="0"/>
    <x v="5"/>
    <x v="36"/>
    <x v="52"/>
    <x v="0"/>
    <x v="52"/>
    <x v="52"/>
    <x v="4"/>
    <x v="28"/>
    <x v="5"/>
    <x v="16"/>
  </r>
  <r>
    <x v="0"/>
    <x v="4"/>
    <x v="30"/>
    <x v="41"/>
    <x v="0"/>
    <x v="41"/>
    <x v="41"/>
    <x v="4"/>
    <x v="7"/>
    <x v="107"/>
    <x v="8"/>
  </r>
  <r>
    <x v="0"/>
    <x v="4"/>
    <x v="30"/>
    <x v="41"/>
    <x v="0"/>
    <x v="41"/>
    <x v="41"/>
    <x v="6"/>
    <x v="0"/>
    <x v="66"/>
    <x v="36"/>
  </r>
  <r>
    <x v="0"/>
    <x v="5"/>
    <x v="31"/>
    <x v="42"/>
    <x v="0"/>
    <x v="42"/>
    <x v="42"/>
    <x v="6"/>
    <x v="19"/>
    <x v="22"/>
    <x v="85"/>
  </r>
  <r>
    <x v="0"/>
    <x v="5"/>
    <x v="37"/>
    <x v="53"/>
    <x v="0"/>
    <x v="53"/>
    <x v="53"/>
    <x v="0"/>
    <x v="69"/>
    <x v="139"/>
    <x v="75"/>
  </r>
  <r>
    <x v="0"/>
    <x v="3"/>
    <x v="29"/>
    <x v="36"/>
    <x v="0"/>
    <x v="36"/>
    <x v="36"/>
    <x v="0"/>
    <x v="7"/>
    <x v="23"/>
    <x v="28"/>
  </r>
  <r>
    <x v="0"/>
    <x v="3"/>
    <x v="29"/>
    <x v="36"/>
    <x v="0"/>
    <x v="36"/>
    <x v="36"/>
    <x v="1"/>
    <x v="6"/>
    <x v="35"/>
    <x v="7"/>
  </r>
  <r>
    <x v="0"/>
    <x v="5"/>
    <x v="38"/>
    <x v="55"/>
    <x v="0"/>
    <x v="55"/>
    <x v="55"/>
    <x v="5"/>
    <x v="15"/>
    <x v="44"/>
    <x v="13"/>
  </r>
  <r>
    <x v="0"/>
    <x v="5"/>
    <x v="38"/>
    <x v="56"/>
    <x v="0"/>
    <x v="56"/>
    <x v="56"/>
    <x v="2"/>
    <x v="13"/>
    <x v="93"/>
    <x v="105"/>
  </r>
  <r>
    <x v="0"/>
    <x v="5"/>
    <x v="38"/>
    <x v="56"/>
    <x v="0"/>
    <x v="56"/>
    <x v="56"/>
    <x v="3"/>
    <x v="61"/>
    <x v="128"/>
    <x v="3"/>
  </r>
  <r>
    <x v="0"/>
    <x v="5"/>
    <x v="40"/>
    <x v="59"/>
    <x v="0"/>
    <x v="59"/>
    <x v="59"/>
    <x v="3"/>
    <x v="90"/>
    <x v="191"/>
    <x v="104"/>
  </r>
  <r>
    <x v="0"/>
    <x v="5"/>
    <x v="40"/>
    <x v="59"/>
    <x v="0"/>
    <x v="59"/>
    <x v="59"/>
    <x v="0"/>
    <x v="5"/>
    <x v="26"/>
    <x v="75"/>
  </r>
  <r>
    <x v="0"/>
    <x v="5"/>
    <x v="40"/>
    <x v="59"/>
    <x v="0"/>
    <x v="59"/>
    <x v="59"/>
    <x v="1"/>
    <x v="1"/>
    <x v="43"/>
    <x v="90"/>
  </r>
  <r>
    <x v="0"/>
    <x v="5"/>
    <x v="37"/>
    <x v="53"/>
    <x v="0"/>
    <x v="53"/>
    <x v="53"/>
    <x v="4"/>
    <x v="1"/>
    <x v="38"/>
    <x v="82"/>
  </r>
  <r>
    <x v="0"/>
    <x v="5"/>
    <x v="37"/>
    <x v="53"/>
    <x v="0"/>
    <x v="53"/>
    <x v="53"/>
    <x v="6"/>
    <x v="34"/>
    <x v="137"/>
    <x v="112"/>
  </r>
  <r>
    <x v="0"/>
    <x v="5"/>
    <x v="38"/>
    <x v="402"/>
    <x v="0"/>
    <x v="402"/>
    <x v="402"/>
    <x v="4"/>
    <x v="14"/>
    <x v="139"/>
    <x v="75"/>
  </r>
  <r>
    <x v="0"/>
    <x v="5"/>
    <x v="38"/>
    <x v="402"/>
    <x v="0"/>
    <x v="402"/>
    <x v="402"/>
    <x v="5"/>
    <x v="47"/>
    <x v="92"/>
    <x v="34"/>
  </r>
  <r>
    <x v="0"/>
    <x v="5"/>
    <x v="38"/>
    <x v="55"/>
    <x v="0"/>
    <x v="55"/>
    <x v="55"/>
    <x v="2"/>
    <x v="48"/>
    <x v="44"/>
    <x v="36"/>
  </r>
  <r>
    <x v="0"/>
    <x v="5"/>
    <x v="38"/>
    <x v="55"/>
    <x v="0"/>
    <x v="55"/>
    <x v="55"/>
    <x v="3"/>
    <x v="24"/>
    <x v="100"/>
    <x v="95"/>
  </r>
  <r>
    <x v="0"/>
    <x v="5"/>
    <x v="38"/>
    <x v="402"/>
    <x v="0"/>
    <x v="402"/>
    <x v="402"/>
    <x v="3"/>
    <x v="57"/>
    <x v="192"/>
    <x v="120"/>
  </r>
  <r>
    <x v="0"/>
    <x v="5"/>
    <x v="38"/>
    <x v="55"/>
    <x v="0"/>
    <x v="55"/>
    <x v="55"/>
    <x v="1"/>
    <x v="12"/>
    <x v="35"/>
    <x v="1"/>
  </r>
  <r>
    <x v="0"/>
    <x v="5"/>
    <x v="38"/>
    <x v="54"/>
    <x v="0"/>
    <x v="54"/>
    <x v="54"/>
    <x v="6"/>
    <x v="21"/>
    <x v="8"/>
    <x v="67"/>
  </r>
  <r>
    <x v="0"/>
    <x v="5"/>
    <x v="38"/>
    <x v="54"/>
    <x v="0"/>
    <x v="54"/>
    <x v="54"/>
    <x v="1"/>
    <x v="28"/>
    <x v="4"/>
    <x v="22"/>
  </r>
  <r>
    <x v="0"/>
    <x v="6"/>
    <x v="33"/>
    <x v="403"/>
    <x v="0"/>
    <x v="403"/>
    <x v="403"/>
    <x v="0"/>
    <x v="7"/>
    <x v="23"/>
    <x v="35"/>
  </r>
  <r>
    <x v="0"/>
    <x v="6"/>
    <x v="33"/>
    <x v="404"/>
    <x v="0"/>
    <x v="404"/>
    <x v="404"/>
    <x v="3"/>
    <x v="51"/>
    <x v="193"/>
    <x v="139"/>
  </r>
  <r>
    <x v="0"/>
    <x v="6"/>
    <x v="33"/>
    <x v="404"/>
    <x v="0"/>
    <x v="404"/>
    <x v="404"/>
    <x v="0"/>
    <x v="7"/>
    <x v="67"/>
    <x v="51"/>
  </r>
  <r>
    <x v="0"/>
    <x v="6"/>
    <x v="33"/>
    <x v="404"/>
    <x v="0"/>
    <x v="404"/>
    <x v="404"/>
    <x v="4"/>
    <x v="40"/>
    <x v="15"/>
    <x v="13"/>
  </r>
  <r>
    <x v="0"/>
    <x v="6"/>
    <x v="33"/>
    <x v="404"/>
    <x v="0"/>
    <x v="404"/>
    <x v="404"/>
    <x v="6"/>
    <x v="38"/>
    <x v="16"/>
    <x v="83"/>
  </r>
  <r>
    <x v="0"/>
    <x v="6"/>
    <x v="33"/>
    <x v="405"/>
    <x v="0"/>
    <x v="405"/>
    <x v="405"/>
    <x v="2"/>
    <x v="50"/>
    <x v="95"/>
    <x v="45"/>
  </r>
  <r>
    <x v="0"/>
    <x v="6"/>
    <x v="33"/>
    <x v="405"/>
    <x v="0"/>
    <x v="405"/>
    <x v="405"/>
    <x v="0"/>
    <x v="25"/>
    <x v="118"/>
    <x v="14"/>
  </r>
  <r>
    <x v="0"/>
    <x v="6"/>
    <x v="33"/>
    <x v="79"/>
    <x v="0"/>
    <x v="79"/>
    <x v="79"/>
    <x v="5"/>
    <x v="35"/>
    <x v="119"/>
    <x v="2"/>
  </r>
  <r>
    <x v="0"/>
    <x v="6"/>
    <x v="33"/>
    <x v="73"/>
    <x v="0"/>
    <x v="73"/>
    <x v="73"/>
    <x v="1"/>
    <x v="4"/>
    <x v="4"/>
    <x v="5"/>
  </r>
  <r>
    <x v="0"/>
    <x v="6"/>
    <x v="33"/>
    <x v="61"/>
    <x v="0"/>
    <x v="61"/>
    <x v="61"/>
    <x v="5"/>
    <x v="56"/>
    <x v="119"/>
    <x v="83"/>
  </r>
  <r>
    <x v="0"/>
    <x v="6"/>
    <x v="33"/>
    <x v="62"/>
    <x v="0"/>
    <x v="62"/>
    <x v="62"/>
    <x v="0"/>
    <x v="84"/>
    <x v="97"/>
    <x v="75"/>
  </r>
  <r>
    <x v="0"/>
    <x v="6"/>
    <x v="33"/>
    <x v="62"/>
    <x v="0"/>
    <x v="62"/>
    <x v="62"/>
    <x v="6"/>
    <x v="7"/>
    <x v="63"/>
    <x v="28"/>
  </r>
  <r>
    <x v="0"/>
    <x v="6"/>
    <x v="33"/>
    <x v="63"/>
    <x v="0"/>
    <x v="63"/>
    <x v="63"/>
    <x v="4"/>
    <x v="12"/>
    <x v="66"/>
    <x v="16"/>
  </r>
  <r>
    <x v="0"/>
    <x v="6"/>
    <x v="33"/>
    <x v="406"/>
    <x v="0"/>
    <x v="406"/>
    <x v="406"/>
    <x v="2"/>
    <x v="5"/>
    <x v="47"/>
    <x v="65"/>
  </r>
  <r>
    <x v="0"/>
    <x v="6"/>
    <x v="33"/>
    <x v="406"/>
    <x v="0"/>
    <x v="406"/>
    <x v="406"/>
    <x v="3"/>
    <x v="17"/>
    <x v="192"/>
    <x v="59"/>
  </r>
  <r>
    <x v="0"/>
    <x v="6"/>
    <x v="33"/>
    <x v="67"/>
    <x v="0"/>
    <x v="67"/>
    <x v="67"/>
    <x v="1"/>
    <x v="4"/>
    <x v="21"/>
    <x v="82"/>
  </r>
  <r>
    <x v="0"/>
    <x v="6"/>
    <x v="33"/>
    <x v="67"/>
    <x v="0"/>
    <x v="67"/>
    <x v="67"/>
    <x v="4"/>
    <x v="40"/>
    <x v="91"/>
    <x v="6"/>
  </r>
  <r>
    <x v="0"/>
    <x v="6"/>
    <x v="33"/>
    <x v="69"/>
    <x v="0"/>
    <x v="69"/>
    <x v="69"/>
    <x v="3"/>
    <x v="74"/>
    <x v="194"/>
    <x v="120"/>
  </r>
  <r>
    <x v="0"/>
    <x v="6"/>
    <x v="33"/>
    <x v="69"/>
    <x v="0"/>
    <x v="69"/>
    <x v="69"/>
    <x v="4"/>
    <x v="28"/>
    <x v="56"/>
    <x v="51"/>
  </r>
  <r>
    <x v="0"/>
    <x v="6"/>
    <x v="33"/>
    <x v="72"/>
    <x v="0"/>
    <x v="72"/>
    <x v="72"/>
    <x v="5"/>
    <x v="84"/>
    <x v="107"/>
    <x v="37"/>
  </r>
  <r>
    <x v="0"/>
    <x v="6"/>
    <x v="33"/>
    <x v="66"/>
    <x v="0"/>
    <x v="66"/>
    <x v="66"/>
    <x v="2"/>
    <x v="73"/>
    <x v="195"/>
    <x v="87"/>
  </r>
  <r>
    <x v="0"/>
    <x v="6"/>
    <x v="33"/>
    <x v="66"/>
    <x v="0"/>
    <x v="66"/>
    <x v="66"/>
    <x v="3"/>
    <x v="80"/>
    <x v="157"/>
    <x v="89"/>
  </r>
  <r>
    <x v="0"/>
    <x v="6"/>
    <x v="33"/>
    <x v="60"/>
    <x v="0"/>
    <x v="60"/>
    <x v="60"/>
    <x v="3"/>
    <x v="51"/>
    <x v="49"/>
    <x v="117"/>
  </r>
  <r>
    <x v="0"/>
    <x v="6"/>
    <x v="33"/>
    <x v="75"/>
    <x v="0"/>
    <x v="75"/>
    <x v="75"/>
    <x v="2"/>
    <x v="41"/>
    <x v="85"/>
    <x v="55"/>
  </r>
  <r>
    <x v="0"/>
    <x v="6"/>
    <x v="33"/>
    <x v="75"/>
    <x v="0"/>
    <x v="75"/>
    <x v="75"/>
    <x v="3"/>
    <x v="73"/>
    <x v="196"/>
    <x v="92"/>
  </r>
  <r>
    <x v="0"/>
    <x v="6"/>
    <x v="33"/>
    <x v="75"/>
    <x v="0"/>
    <x v="75"/>
    <x v="75"/>
    <x v="1"/>
    <x v="7"/>
    <x v="99"/>
    <x v="35"/>
  </r>
  <r>
    <x v="0"/>
    <x v="6"/>
    <x v="33"/>
    <x v="75"/>
    <x v="0"/>
    <x v="75"/>
    <x v="75"/>
    <x v="6"/>
    <x v="15"/>
    <x v="110"/>
    <x v="14"/>
  </r>
  <r>
    <x v="0"/>
    <x v="6"/>
    <x v="33"/>
    <x v="80"/>
    <x v="0"/>
    <x v="80"/>
    <x v="80"/>
    <x v="0"/>
    <x v="25"/>
    <x v="91"/>
    <x v="20"/>
  </r>
  <r>
    <x v="0"/>
    <x v="6"/>
    <x v="33"/>
    <x v="70"/>
    <x v="0"/>
    <x v="70"/>
    <x v="70"/>
    <x v="2"/>
    <x v="86"/>
    <x v="100"/>
    <x v="95"/>
  </r>
  <r>
    <x v="0"/>
    <x v="6"/>
    <x v="33"/>
    <x v="45"/>
    <x v="0"/>
    <x v="45"/>
    <x v="45"/>
    <x v="5"/>
    <x v="12"/>
    <x v="98"/>
    <x v="82"/>
  </r>
  <r>
    <x v="0"/>
    <x v="6"/>
    <x v="33"/>
    <x v="46"/>
    <x v="0"/>
    <x v="46"/>
    <x v="46"/>
    <x v="5"/>
    <x v="5"/>
    <x v="62"/>
    <x v="8"/>
  </r>
  <r>
    <x v="0"/>
    <x v="6"/>
    <x v="33"/>
    <x v="71"/>
    <x v="0"/>
    <x v="71"/>
    <x v="71"/>
    <x v="3"/>
    <x v="8"/>
    <x v="7"/>
    <x v="9"/>
  </r>
  <r>
    <x v="0"/>
    <x v="6"/>
    <x v="33"/>
    <x v="71"/>
    <x v="0"/>
    <x v="71"/>
    <x v="71"/>
    <x v="1"/>
    <x v="8"/>
    <x v="7"/>
    <x v="9"/>
  </r>
  <r>
    <x v="0"/>
    <x v="6"/>
    <x v="33"/>
    <x v="71"/>
    <x v="0"/>
    <x v="71"/>
    <x v="71"/>
    <x v="4"/>
    <x v="8"/>
    <x v="7"/>
    <x v="9"/>
  </r>
  <r>
    <x v="0"/>
    <x v="6"/>
    <x v="33"/>
    <x v="78"/>
    <x v="0"/>
    <x v="78"/>
    <x v="78"/>
    <x v="2"/>
    <x v="70"/>
    <x v="52"/>
    <x v="60"/>
  </r>
  <r>
    <x v="0"/>
    <x v="6"/>
    <x v="33"/>
    <x v="78"/>
    <x v="0"/>
    <x v="78"/>
    <x v="78"/>
    <x v="3"/>
    <x v="43"/>
    <x v="157"/>
    <x v="117"/>
  </r>
  <r>
    <x v="0"/>
    <x v="7"/>
    <x v="41"/>
    <x v="407"/>
    <x v="0"/>
    <x v="407"/>
    <x v="407"/>
    <x v="4"/>
    <x v="69"/>
    <x v="159"/>
    <x v="85"/>
  </r>
  <r>
    <x v="0"/>
    <x v="7"/>
    <x v="41"/>
    <x v="407"/>
    <x v="0"/>
    <x v="407"/>
    <x v="407"/>
    <x v="6"/>
    <x v="4"/>
    <x v="33"/>
    <x v="34"/>
  </r>
  <r>
    <x v="0"/>
    <x v="7"/>
    <x v="45"/>
    <x v="92"/>
    <x v="0"/>
    <x v="92"/>
    <x v="92"/>
    <x v="2"/>
    <x v="51"/>
    <x v="108"/>
    <x v="106"/>
  </r>
  <r>
    <x v="0"/>
    <x v="7"/>
    <x v="45"/>
    <x v="92"/>
    <x v="0"/>
    <x v="92"/>
    <x v="92"/>
    <x v="0"/>
    <x v="27"/>
    <x v="120"/>
    <x v="81"/>
  </r>
  <r>
    <x v="0"/>
    <x v="7"/>
    <x v="45"/>
    <x v="92"/>
    <x v="0"/>
    <x v="92"/>
    <x v="92"/>
    <x v="1"/>
    <x v="12"/>
    <x v="1"/>
    <x v="7"/>
  </r>
  <r>
    <x v="0"/>
    <x v="7"/>
    <x v="46"/>
    <x v="93"/>
    <x v="0"/>
    <x v="93"/>
    <x v="93"/>
    <x v="3"/>
    <x v="53"/>
    <x v="185"/>
    <x v="47"/>
  </r>
  <r>
    <x v="0"/>
    <x v="7"/>
    <x v="46"/>
    <x v="93"/>
    <x v="0"/>
    <x v="93"/>
    <x v="93"/>
    <x v="1"/>
    <x v="6"/>
    <x v="21"/>
    <x v="4"/>
  </r>
  <r>
    <x v="0"/>
    <x v="7"/>
    <x v="46"/>
    <x v="98"/>
    <x v="0"/>
    <x v="98"/>
    <x v="98"/>
    <x v="2"/>
    <x v="80"/>
    <x v="105"/>
    <x v="11"/>
  </r>
  <r>
    <x v="0"/>
    <x v="6"/>
    <x v="33"/>
    <x v="88"/>
    <x v="0"/>
    <x v="88"/>
    <x v="88"/>
    <x v="3"/>
    <x v="21"/>
    <x v="184"/>
    <x v="60"/>
  </r>
  <r>
    <x v="0"/>
    <x v="6"/>
    <x v="33"/>
    <x v="408"/>
    <x v="0"/>
    <x v="408"/>
    <x v="408"/>
    <x v="2"/>
    <x v="70"/>
    <x v="140"/>
    <x v="55"/>
  </r>
  <r>
    <x v="0"/>
    <x v="6"/>
    <x v="33"/>
    <x v="408"/>
    <x v="0"/>
    <x v="408"/>
    <x v="408"/>
    <x v="5"/>
    <x v="21"/>
    <x v="126"/>
    <x v="2"/>
  </r>
  <r>
    <x v="0"/>
    <x v="6"/>
    <x v="33"/>
    <x v="89"/>
    <x v="0"/>
    <x v="89"/>
    <x v="89"/>
    <x v="4"/>
    <x v="7"/>
    <x v="23"/>
    <x v="35"/>
  </r>
  <r>
    <x v="0"/>
    <x v="6"/>
    <x v="33"/>
    <x v="90"/>
    <x v="0"/>
    <x v="90"/>
    <x v="90"/>
    <x v="3"/>
    <x v="91"/>
    <x v="197"/>
    <x v="140"/>
  </r>
  <r>
    <x v="0"/>
    <x v="7"/>
    <x v="41"/>
    <x v="82"/>
    <x v="0"/>
    <x v="82"/>
    <x v="82"/>
    <x v="2"/>
    <x v="92"/>
    <x v="177"/>
    <x v="141"/>
  </r>
  <r>
    <x v="0"/>
    <x v="7"/>
    <x v="41"/>
    <x v="82"/>
    <x v="0"/>
    <x v="82"/>
    <x v="82"/>
    <x v="3"/>
    <x v="93"/>
    <x v="198"/>
    <x v="142"/>
  </r>
  <r>
    <x v="0"/>
    <x v="7"/>
    <x v="41"/>
    <x v="84"/>
    <x v="0"/>
    <x v="84"/>
    <x v="84"/>
    <x v="0"/>
    <x v="70"/>
    <x v="118"/>
    <x v="68"/>
  </r>
  <r>
    <x v="0"/>
    <x v="7"/>
    <x v="41"/>
    <x v="409"/>
    <x v="0"/>
    <x v="409"/>
    <x v="409"/>
    <x v="0"/>
    <x v="70"/>
    <x v="185"/>
    <x v="64"/>
  </r>
  <r>
    <x v="0"/>
    <x v="7"/>
    <x v="41"/>
    <x v="409"/>
    <x v="0"/>
    <x v="409"/>
    <x v="409"/>
    <x v="4"/>
    <x v="47"/>
    <x v="75"/>
    <x v="34"/>
  </r>
  <r>
    <x v="0"/>
    <x v="6"/>
    <x v="33"/>
    <x v="410"/>
    <x v="0"/>
    <x v="410"/>
    <x v="410"/>
    <x v="3"/>
    <x v="80"/>
    <x v="199"/>
    <x v="92"/>
  </r>
  <r>
    <x v="0"/>
    <x v="6"/>
    <x v="33"/>
    <x v="410"/>
    <x v="0"/>
    <x v="410"/>
    <x v="410"/>
    <x v="4"/>
    <x v="40"/>
    <x v="23"/>
    <x v="35"/>
  </r>
  <r>
    <x v="0"/>
    <x v="6"/>
    <x v="33"/>
    <x v="81"/>
    <x v="0"/>
    <x v="81"/>
    <x v="81"/>
    <x v="6"/>
    <x v="4"/>
    <x v="19"/>
    <x v="35"/>
  </r>
  <r>
    <x v="0"/>
    <x v="6"/>
    <x v="33"/>
    <x v="81"/>
    <x v="0"/>
    <x v="81"/>
    <x v="81"/>
    <x v="5"/>
    <x v="25"/>
    <x v="11"/>
    <x v="20"/>
  </r>
  <r>
    <x v="0"/>
    <x v="7"/>
    <x v="41"/>
    <x v="96"/>
    <x v="0"/>
    <x v="96"/>
    <x v="96"/>
    <x v="3"/>
    <x v="75"/>
    <x v="200"/>
    <x v="104"/>
  </r>
  <r>
    <x v="0"/>
    <x v="7"/>
    <x v="46"/>
    <x v="411"/>
    <x v="0"/>
    <x v="411"/>
    <x v="411"/>
    <x v="2"/>
    <x v="60"/>
    <x v="48"/>
    <x v="78"/>
  </r>
  <r>
    <x v="0"/>
    <x v="6"/>
    <x v="33"/>
    <x v="81"/>
    <x v="0"/>
    <x v="81"/>
    <x v="81"/>
    <x v="2"/>
    <x v="47"/>
    <x v="50"/>
    <x v="61"/>
  </r>
  <r>
    <x v="0"/>
    <x v="6"/>
    <x v="33"/>
    <x v="412"/>
    <x v="0"/>
    <x v="412"/>
    <x v="412"/>
    <x v="5"/>
    <x v="55"/>
    <x v="77"/>
    <x v="60"/>
  </r>
  <r>
    <x v="0"/>
    <x v="7"/>
    <x v="46"/>
    <x v="411"/>
    <x v="0"/>
    <x v="411"/>
    <x v="411"/>
    <x v="3"/>
    <x v="73"/>
    <x v="195"/>
    <x v="111"/>
  </r>
  <r>
    <x v="0"/>
    <x v="7"/>
    <x v="42"/>
    <x v="86"/>
    <x v="0"/>
    <x v="86"/>
    <x v="86"/>
    <x v="0"/>
    <x v="18"/>
    <x v="117"/>
    <x v="43"/>
  </r>
  <r>
    <x v="0"/>
    <x v="7"/>
    <x v="43"/>
    <x v="87"/>
    <x v="0"/>
    <x v="87"/>
    <x v="87"/>
    <x v="1"/>
    <x v="7"/>
    <x v="41"/>
    <x v="16"/>
  </r>
  <r>
    <x v="0"/>
    <x v="7"/>
    <x v="221"/>
    <x v="413"/>
    <x v="0"/>
    <x v="413"/>
    <x v="413"/>
    <x v="1"/>
    <x v="1"/>
    <x v="43"/>
    <x v="90"/>
  </r>
  <r>
    <x v="0"/>
    <x v="7"/>
    <x v="221"/>
    <x v="413"/>
    <x v="0"/>
    <x v="413"/>
    <x v="413"/>
    <x v="6"/>
    <x v="20"/>
    <x v="31"/>
    <x v="8"/>
  </r>
  <r>
    <x v="0"/>
    <x v="7"/>
    <x v="221"/>
    <x v="413"/>
    <x v="0"/>
    <x v="413"/>
    <x v="413"/>
    <x v="5"/>
    <x v="1"/>
    <x v="43"/>
    <x v="1"/>
  </r>
  <r>
    <x v="0"/>
    <x v="8"/>
    <x v="48"/>
    <x v="95"/>
    <x v="0"/>
    <x v="95"/>
    <x v="95"/>
    <x v="5"/>
    <x v="7"/>
    <x v="130"/>
    <x v="86"/>
  </r>
  <r>
    <x v="0"/>
    <x v="8"/>
    <x v="48"/>
    <x v="114"/>
    <x v="0"/>
    <x v="114"/>
    <x v="114"/>
    <x v="2"/>
    <x v="58"/>
    <x v="201"/>
    <x v="143"/>
  </r>
  <r>
    <x v="0"/>
    <x v="8"/>
    <x v="48"/>
    <x v="114"/>
    <x v="0"/>
    <x v="114"/>
    <x v="114"/>
    <x v="3"/>
    <x v="55"/>
    <x v="202"/>
    <x v="144"/>
  </r>
  <r>
    <x v="0"/>
    <x v="8"/>
    <x v="222"/>
    <x v="414"/>
    <x v="0"/>
    <x v="414"/>
    <x v="414"/>
    <x v="1"/>
    <x v="4"/>
    <x v="42"/>
    <x v="22"/>
  </r>
  <r>
    <x v="0"/>
    <x v="8"/>
    <x v="222"/>
    <x v="414"/>
    <x v="0"/>
    <x v="414"/>
    <x v="414"/>
    <x v="4"/>
    <x v="12"/>
    <x v="5"/>
    <x v="13"/>
  </r>
  <r>
    <x v="0"/>
    <x v="11"/>
    <x v="52"/>
    <x v="103"/>
    <x v="0"/>
    <x v="103"/>
    <x v="103"/>
    <x v="0"/>
    <x v="25"/>
    <x v="98"/>
    <x v="29"/>
  </r>
  <r>
    <x v="0"/>
    <x v="11"/>
    <x v="52"/>
    <x v="103"/>
    <x v="0"/>
    <x v="103"/>
    <x v="103"/>
    <x v="6"/>
    <x v="50"/>
    <x v="47"/>
    <x v="61"/>
  </r>
  <r>
    <x v="0"/>
    <x v="11"/>
    <x v="52"/>
    <x v="104"/>
    <x v="0"/>
    <x v="104"/>
    <x v="104"/>
    <x v="3"/>
    <x v="94"/>
    <x v="179"/>
    <x v="47"/>
  </r>
  <r>
    <x v="0"/>
    <x v="11"/>
    <x v="52"/>
    <x v="415"/>
    <x v="0"/>
    <x v="415"/>
    <x v="415"/>
    <x v="5"/>
    <x v="6"/>
    <x v="203"/>
    <x v="58"/>
  </r>
  <r>
    <x v="0"/>
    <x v="12"/>
    <x v="53"/>
    <x v="109"/>
    <x v="0"/>
    <x v="109"/>
    <x v="109"/>
    <x v="2"/>
    <x v="21"/>
    <x v="204"/>
    <x v="69"/>
  </r>
  <r>
    <x v="0"/>
    <x v="12"/>
    <x v="53"/>
    <x v="109"/>
    <x v="0"/>
    <x v="109"/>
    <x v="109"/>
    <x v="0"/>
    <x v="47"/>
    <x v="99"/>
    <x v="6"/>
  </r>
  <r>
    <x v="0"/>
    <x v="9"/>
    <x v="49"/>
    <x v="99"/>
    <x v="0"/>
    <x v="99"/>
    <x v="99"/>
    <x v="2"/>
    <x v="22"/>
    <x v="69"/>
    <x v="105"/>
  </r>
  <r>
    <x v="0"/>
    <x v="11"/>
    <x v="52"/>
    <x v="106"/>
    <x v="0"/>
    <x v="106"/>
    <x v="106"/>
    <x v="0"/>
    <x v="5"/>
    <x v="98"/>
    <x v="29"/>
  </r>
  <r>
    <x v="0"/>
    <x v="11"/>
    <x v="52"/>
    <x v="106"/>
    <x v="0"/>
    <x v="106"/>
    <x v="106"/>
    <x v="5"/>
    <x v="5"/>
    <x v="63"/>
    <x v="20"/>
  </r>
  <r>
    <x v="0"/>
    <x v="11"/>
    <x v="52"/>
    <x v="112"/>
    <x v="0"/>
    <x v="112"/>
    <x v="112"/>
    <x v="2"/>
    <x v="41"/>
    <x v="205"/>
    <x v="119"/>
  </r>
  <r>
    <x v="0"/>
    <x v="8"/>
    <x v="48"/>
    <x v="416"/>
    <x v="0"/>
    <x v="416"/>
    <x v="416"/>
    <x v="6"/>
    <x v="21"/>
    <x v="62"/>
    <x v="96"/>
  </r>
  <r>
    <x v="0"/>
    <x v="8"/>
    <x v="48"/>
    <x v="95"/>
    <x v="0"/>
    <x v="95"/>
    <x v="95"/>
    <x v="3"/>
    <x v="95"/>
    <x v="206"/>
    <x v="134"/>
  </r>
  <r>
    <x v="0"/>
    <x v="11"/>
    <x v="51"/>
    <x v="101"/>
    <x v="0"/>
    <x v="101"/>
    <x v="101"/>
    <x v="1"/>
    <x v="6"/>
    <x v="14"/>
    <x v="4"/>
  </r>
  <r>
    <x v="0"/>
    <x v="11"/>
    <x v="51"/>
    <x v="101"/>
    <x v="0"/>
    <x v="101"/>
    <x v="101"/>
    <x v="6"/>
    <x v="2"/>
    <x v="110"/>
    <x v="56"/>
  </r>
  <r>
    <x v="0"/>
    <x v="8"/>
    <x v="44"/>
    <x v="91"/>
    <x v="0"/>
    <x v="91"/>
    <x v="91"/>
    <x v="2"/>
    <x v="17"/>
    <x v="146"/>
    <x v="94"/>
  </r>
  <r>
    <x v="0"/>
    <x v="8"/>
    <x v="44"/>
    <x v="91"/>
    <x v="0"/>
    <x v="91"/>
    <x v="91"/>
    <x v="3"/>
    <x v="52"/>
    <x v="163"/>
    <x v="71"/>
  </r>
  <r>
    <x v="0"/>
    <x v="8"/>
    <x v="47"/>
    <x v="97"/>
    <x v="0"/>
    <x v="97"/>
    <x v="97"/>
    <x v="1"/>
    <x v="47"/>
    <x v="14"/>
    <x v="5"/>
  </r>
  <r>
    <x v="0"/>
    <x v="11"/>
    <x v="52"/>
    <x v="111"/>
    <x v="0"/>
    <x v="111"/>
    <x v="111"/>
    <x v="3"/>
    <x v="96"/>
    <x v="128"/>
    <x v="109"/>
  </r>
  <r>
    <x v="0"/>
    <x v="11"/>
    <x v="52"/>
    <x v="111"/>
    <x v="0"/>
    <x v="111"/>
    <x v="111"/>
    <x v="6"/>
    <x v="40"/>
    <x v="95"/>
    <x v="86"/>
  </r>
  <r>
    <x v="0"/>
    <x v="11"/>
    <x v="52"/>
    <x v="417"/>
    <x v="0"/>
    <x v="417"/>
    <x v="417"/>
    <x v="3"/>
    <x v="8"/>
    <x v="7"/>
    <x v="9"/>
  </r>
  <r>
    <x v="0"/>
    <x v="11"/>
    <x v="52"/>
    <x v="417"/>
    <x v="0"/>
    <x v="417"/>
    <x v="417"/>
    <x v="4"/>
    <x v="47"/>
    <x v="40"/>
    <x v="82"/>
  </r>
  <r>
    <x v="0"/>
    <x v="11"/>
    <x v="52"/>
    <x v="418"/>
    <x v="0"/>
    <x v="418"/>
    <x v="418"/>
    <x v="4"/>
    <x v="28"/>
    <x v="4"/>
    <x v="22"/>
  </r>
  <r>
    <x v="0"/>
    <x v="11"/>
    <x v="52"/>
    <x v="107"/>
    <x v="0"/>
    <x v="107"/>
    <x v="107"/>
    <x v="4"/>
    <x v="25"/>
    <x v="47"/>
    <x v="58"/>
  </r>
  <r>
    <x v="0"/>
    <x v="11"/>
    <x v="68"/>
    <x v="129"/>
    <x v="0"/>
    <x v="129"/>
    <x v="129"/>
    <x v="3"/>
    <x v="8"/>
    <x v="7"/>
    <x v="9"/>
  </r>
  <r>
    <x v="0"/>
    <x v="11"/>
    <x v="68"/>
    <x v="129"/>
    <x v="0"/>
    <x v="129"/>
    <x v="129"/>
    <x v="1"/>
    <x v="12"/>
    <x v="1"/>
    <x v="1"/>
  </r>
  <r>
    <x v="0"/>
    <x v="11"/>
    <x v="223"/>
    <x v="419"/>
    <x v="0"/>
    <x v="419"/>
    <x v="419"/>
    <x v="1"/>
    <x v="8"/>
    <x v="7"/>
    <x v="9"/>
  </r>
  <r>
    <x v="0"/>
    <x v="11"/>
    <x v="223"/>
    <x v="419"/>
    <x v="0"/>
    <x v="419"/>
    <x v="419"/>
    <x v="4"/>
    <x v="8"/>
    <x v="7"/>
    <x v="9"/>
  </r>
  <r>
    <x v="0"/>
    <x v="11"/>
    <x v="224"/>
    <x v="420"/>
    <x v="0"/>
    <x v="420"/>
    <x v="420"/>
    <x v="5"/>
    <x v="19"/>
    <x v="125"/>
    <x v="56"/>
  </r>
  <r>
    <x v="0"/>
    <x v="11"/>
    <x v="72"/>
    <x v="133"/>
    <x v="0"/>
    <x v="133"/>
    <x v="133"/>
    <x v="2"/>
    <x v="35"/>
    <x v="28"/>
    <x v="30"/>
  </r>
  <r>
    <x v="0"/>
    <x v="11"/>
    <x v="72"/>
    <x v="133"/>
    <x v="0"/>
    <x v="133"/>
    <x v="133"/>
    <x v="3"/>
    <x v="8"/>
    <x v="7"/>
    <x v="9"/>
  </r>
  <r>
    <x v="0"/>
    <x v="11"/>
    <x v="70"/>
    <x v="131"/>
    <x v="0"/>
    <x v="131"/>
    <x v="131"/>
    <x v="5"/>
    <x v="40"/>
    <x v="134"/>
    <x v="37"/>
  </r>
  <r>
    <x v="0"/>
    <x v="11"/>
    <x v="73"/>
    <x v="134"/>
    <x v="0"/>
    <x v="134"/>
    <x v="134"/>
    <x v="2"/>
    <x v="8"/>
    <x v="7"/>
    <x v="9"/>
  </r>
  <r>
    <x v="0"/>
    <x v="11"/>
    <x v="70"/>
    <x v="131"/>
    <x v="0"/>
    <x v="131"/>
    <x v="131"/>
    <x v="0"/>
    <x v="30"/>
    <x v="56"/>
    <x v="67"/>
  </r>
  <r>
    <x v="0"/>
    <x v="11"/>
    <x v="70"/>
    <x v="131"/>
    <x v="0"/>
    <x v="131"/>
    <x v="131"/>
    <x v="4"/>
    <x v="6"/>
    <x v="21"/>
    <x v="5"/>
  </r>
  <r>
    <x v="0"/>
    <x v="11"/>
    <x v="52"/>
    <x v="108"/>
    <x v="0"/>
    <x v="108"/>
    <x v="108"/>
    <x v="0"/>
    <x v="19"/>
    <x v="207"/>
    <x v="37"/>
  </r>
  <r>
    <x v="0"/>
    <x v="11"/>
    <x v="52"/>
    <x v="108"/>
    <x v="0"/>
    <x v="108"/>
    <x v="108"/>
    <x v="4"/>
    <x v="15"/>
    <x v="31"/>
    <x v="29"/>
  </r>
  <r>
    <x v="0"/>
    <x v="11"/>
    <x v="68"/>
    <x v="128"/>
    <x v="0"/>
    <x v="128"/>
    <x v="128"/>
    <x v="6"/>
    <x v="70"/>
    <x v="115"/>
    <x v="52"/>
  </r>
  <r>
    <x v="0"/>
    <x v="11"/>
    <x v="55"/>
    <x v="115"/>
    <x v="0"/>
    <x v="115"/>
    <x v="115"/>
    <x v="5"/>
    <x v="47"/>
    <x v="97"/>
    <x v="37"/>
  </r>
  <r>
    <x v="0"/>
    <x v="11"/>
    <x v="55"/>
    <x v="115"/>
    <x v="0"/>
    <x v="115"/>
    <x v="115"/>
    <x v="4"/>
    <x v="21"/>
    <x v="191"/>
    <x v="58"/>
  </r>
  <r>
    <x v="0"/>
    <x v="13"/>
    <x v="69"/>
    <x v="130"/>
    <x v="0"/>
    <x v="130"/>
    <x v="130"/>
    <x v="4"/>
    <x v="1"/>
    <x v="35"/>
    <x v="1"/>
  </r>
  <r>
    <x v="0"/>
    <x v="13"/>
    <x v="69"/>
    <x v="130"/>
    <x v="0"/>
    <x v="130"/>
    <x v="130"/>
    <x v="6"/>
    <x v="25"/>
    <x v="23"/>
    <x v="20"/>
  </r>
  <r>
    <x v="0"/>
    <x v="13"/>
    <x v="81"/>
    <x v="144"/>
    <x v="0"/>
    <x v="144"/>
    <x v="144"/>
    <x v="4"/>
    <x v="1"/>
    <x v="23"/>
    <x v="5"/>
  </r>
  <r>
    <x v="0"/>
    <x v="13"/>
    <x v="81"/>
    <x v="144"/>
    <x v="0"/>
    <x v="144"/>
    <x v="144"/>
    <x v="6"/>
    <x v="22"/>
    <x v="139"/>
    <x v="83"/>
  </r>
  <r>
    <x v="0"/>
    <x v="13"/>
    <x v="81"/>
    <x v="145"/>
    <x v="0"/>
    <x v="145"/>
    <x v="145"/>
    <x v="2"/>
    <x v="70"/>
    <x v="190"/>
    <x v="145"/>
  </r>
  <r>
    <x v="0"/>
    <x v="13"/>
    <x v="81"/>
    <x v="145"/>
    <x v="0"/>
    <x v="145"/>
    <x v="145"/>
    <x v="0"/>
    <x v="14"/>
    <x v="27"/>
    <x v="20"/>
  </r>
  <r>
    <x v="0"/>
    <x v="13"/>
    <x v="81"/>
    <x v="145"/>
    <x v="0"/>
    <x v="145"/>
    <x v="145"/>
    <x v="1"/>
    <x v="12"/>
    <x v="35"/>
    <x v="1"/>
  </r>
  <r>
    <x v="0"/>
    <x v="13"/>
    <x v="81"/>
    <x v="145"/>
    <x v="0"/>
    <x v="145"/>
    <x v="145"/>
    <x v="6"/>
    <x v="19"/>
    <x v="111"/>
    <x v="8"/>
  </r>
  <r>
    <x v="0"/>
    <x v="13"/>
    <x v="82"/>
    <x v="146"/>
    <x v="0"/>
    <x v="146"/>
    <x v="146"/>
    <x v="3"/>
    <x v="97"/>
    <x v="100"/>
    <x v="71"/>
  </r>
  <r>
    <x v="0"/>
    <x v="11"/>
    <x v="61"/>
    <x v="121"/>
    <x v="0"/>
    <x v="121"/>
    <x v="121"/>
    <x v="6"/>
    <x v="12"/>
    <x v="13"/>
    <x v="96"/>
  </r>
  <r>
    <x v="0"/>
    <x v="11"/>
    <x v="61"/>
    <x v="121"/>
    <x v="0"/>
    <x v="121"/>
    <x v="121"/>
    <x v="5"/>
    <x v="34"/>
    <x v="91"/>
    <x v="88"/>
  </r>
  <r>
    <x v="0"/>
    <x v="13"/>
    <x v="62"/>
    <x v="122"/>
    <x v="0"/>
    <x v="122"/>
    <x v="122"/>
    <x v="2"/>
    <x v="46"/>
    <x v="17"/>
    <x v="55"/>
  </r>
  <r>
    <x v="0"/>
    <x v="13"/>
    <x v="62"/>
    <x v="122"/>
    <x v="0"/>
    <x v="122"/>
    <x v="122"/>
    <x v="4"/>
    <x v="6"/>
    <x v="35"/>
    <x v="7"/>
  </r>
  <r>
    <x v="0"/>
    <x v="13"/>
    <x v="63"/>
    <x v="123"/>
    <x v="0"/>
    <x v="123"/>
    <x v="123"/>
    <x v="3"/>
    <x v="61"/>
    <x v="75"/>
    <x v="55"/>
  </r>
  <r>
    <x v="0"/>
    <x v="13"/>
    <x v="63"/>
    <x v="123"/>
    <x v="0"/>
    <x v="123"/>
    <x v="123"/>
    <x v="4"/>
    <x v="12"/>
    <x v="1"/>
    <x v="4"/>
  </r>
  <r>
    <x v="0"/>
    <x v="13"/>
    <x v="63"/>
    <x v="123"/>
    <x v="0"/>
    <x v="123"/>
    <x v="123"/>
    <x v="6"/>
    <x v="3"/>
    <x v="79"/>
    <x v="112"/>
  </r>
  <r>
    <x v="0"/>
    <x v="13"/>
    <x v="63"/>
    <x v="123"/>
    <x v="0"/>
    <x v="123"/>
    <x v="123"/>
    <x v="5"/>
    <x v="84"/>
    <x v="107"/>
    <x v="0"/>
  </r>
  <r>
    <x v="0"/>
    <x v="14"/>
    <x v="86"/>
    <x v="155"/>
    <x v="0"/>
    <x v="155"/>
    <x v="155"/>
    <x v="3"/>
    <x v="35"/>
    <x v="2"/>
    <x v="76"/>
  </r>
  <r>
    <x v="0"/>
    <x v="14"/>
    <x v="86"/>
    <x v="157"/>
    <x v="0"/>
    <x v="157"/>
    <x v="157"/>
    <x v="0"/>
    <x v="45"/>
    <x v="22"/>
    <x v="60"/>
  </r>
  <r>
    <x v="0"/>
    <x v="14"/>
    <x v="86"/>
    <x v="157"/>
    <x v="0"/>
    <x v="157"/>
    <x v="157"/>
    <x v="1"/>
    <x v="47"/>
    <x v="24"/>
    <x v="13"/>
  </r>
  <r>
    <x v="0"/>
    <x v="14"/>
    <x v="86"/>
    <x v="421"/>
    <x v="0"/>
    <x v="421"/>
    <x v="421"/>
    <x v="5"/>
    <x v="5"/>
    <x v="56"/>
    <x v="43"/>
  </r>
  <r>
    <x v="0"/>
    <x v="14"/>
    <x v="85"/>
    <x v="150"/>
    <x v="0"/>
    <x v="150"/>
    <x v="150"/>
    <x v="3"/>
    <x v="86"/>
    <x v="95"/>
    <x v="66"/>
  </r>
  <r>
    <x v="0"/>
    <x v="14"/>
    <x v="85"/>
    <x v="150"/>
    <x v="0"/>
    <x v="150"/>
    <x v="150"/>
    <x v="1"/>
    <x v="6"/>
    <x v="35"/>
    <x v="7"/>
  </r>
  <r>
    <x v="0"/>
    <x v="13"/>
    <x v="82"/>
    <x v="146"/>
    <x v="0"/>
    <x v="146"/>
    <x v="146"/>
    <x v="0"/>
    <x v="15"/>
    <x v="41"/>
    <x v="34"/>
  </r>
  <r>
    <x v="0"/>
    <x v="14"/>
    <x v="77"/>
    <x v="140"/>
    <x v="0"/>
    <x v="140"/>
    <x v="140"/>
    <x v="4"/>
    <x v="15"/>
    <x v="112"/>
    <x v="56"/>
  </r>
  <r>
    <x v="0"/>
    <x v="14"/>
    <x v="78"/>
    <x v="141"/>
    <x v="0"/>
    <x v="141"/>
    <x v="141"/>
    <x v="2"/>
    <x v="40"/>
    <x v="64"/>
    <x v="88"/>
  </r>
  <r>
    <x v="0"/>
    <x v="14"/>
    <x v="78"/>
    <x v="141"/>
    <x v="0"/>
    <x v="141"/>
    <x v="141"/>
    <x v="4"/>
    <x v="0"/>
    <x v="67"/>
    <x v="49"/>
  </r>
  <r>
    <x v="0"/>
    <x v="11"/>
    <x v="56"/>
    <x v="116"/>
    <x v="0"/>
    <x v="116"/>
    <x v="116"/>
    <x v="1"/>
    <x v="12"/>
    <x v="35"/>
    <x v="1"/>
  </r>
  <r>
    <x v="0"/>
    <x v="11"/>
    <x v="56"/>
    <x v="116"/>
    <x v="0"/>
    <x v="116"/>
    <x v="116"/>
    <x v="6"/>
    <x v="74"/>
    <x v="132"/>
    <x v="102"/>
  </r>
  <r>
    <x v="0"/>
    <x v="11"/>
    <x v="57"/>
    <x v="117"/>
    <x v="0"/>
    <x v="117"/>
    <x v="117"/>
    <x v="5"/>
    <x v="2"/>
    <x v="53"/>
    <x v="25"/>
  </r>
  <r>
    <x v="0"/>
    <x v="11"/>
    <x v="58"/>
    <x v="118"/>
    <x v="0"/>
    <x v="118"/>
    <x v="118"/>
    <x v="5"/>
    <x v="47"/>
    <x v="40"/>
    <x v="82"/>
  </r>
  <r>
    <x v="0"/>
    <x v="11"/>
    <x v="66"/>
    <x v="126"/>
    <x v="0"/>
    <x v="126"/>
    <x v="126"/>
    <x v="0"/>
    <x v="12"/>
    <x v="63"/>
    <x v="34"/>
  </r>
  <r>
    <x v="0"/>
    <x v="11"/>
    <x v="67"/>
    <x v="127"/>
    <x v="0"/>
    <x v="127"/>
    <x v="127"/>
    <x v="1"/>
    <x v="12"/>
    <x v="35"/>
    <x v="7"/>
  </r>
  <r>
    <x v="0"/>
    <x v="11"/>
    <x v="67"/>
    <x v="127"/>
    <x v="0"/>
    <x v="127"/>
    <x v="127"/>
    <x v="4"/>
    <x v="4"/>
    <x v="21"/>
    <x v="13"/>
  </r>
  <r>
    <x v="0"/>
    <x v="11"/>
    <x v="225"/>
    <x v="422"/>
    <x v="0"/>
    <x v="422"/>
    <x v="422"/>
    <x v="4"/>
    <x v="15"/>
    <x v="41"/>
    <x v="34"/>
  </r>
  <r>
    <x v="0"/>
    <x v="14"/>
    <x v="79"/>
    <x v="142"/>
    <x v="0"/>
    <x v="142"/>
    <x v="142"/>
    <x v="2"/>
    <x v="18"/>
    <x v="25"/>
    <x v="53"/>
  </r>
  <r>
    <x v="0"/>
    <x v="14"/>
    <x v="79"/>
    <x v="142"/>
    <x v="0"/>
    <x v="142"/>
    <x v="142"/>
    <x v="0"/>
    <x v="39"/>
    <x v="171"/>
    <x v="61"/>
  </r>
  <r>
    <x v="0"/>
    <x v="14"/>
    <x v="80"/>
    <x v="423"/>
    <x v="0"/>
    <x v="423"/>
    <x v="423"/>
    <x v="3"/>
    <x v="51"/>
    <x v="208"/>
    <x v="98"/>
  </r>
  <r>
    <x v="0"/>
    <x v="14"/>
    <x v="80"/>
    <x v="423"/>
    <x v="0"/>
    <x v="423"/>
    <x v="423"/>
    <x v="6"/>
    <x v="26"/>
    <x v="137"/>
    <x v="45"/>
  </r>
  <r>
    <x v="0"/>
    <x v="14"/>
    <x v="85"/>
    <x v="151"/>
    <x v="0"/>
    <x v="151"/>
    <x v="151"/>
    <x v="2"/>
    <x v="47"/>
    <x v="169"/>
    <x v="37"/>
  </r>
  <r>
    <x v="0"/>
    <x v="14"/>
    <x v="85"/>
    <x v="151"/>
    <x v="0"/>
    <x v="151"/>
    <x v="151"/>
    <x v="0"/>
    <x v="0"/>
    <x v="48"/>
    <x v="52"/>
  </r>
  <r>
    <x v="0"/>
    <x v="14"/>
    <x v="85"/>
    <x v="151"/>
    <x v="0"/>
    <x v="151"/>
    <x v="151"/>
    <x v="6"/>
    <x v="20"/>
    <x v="115"/>
    <x v="14"/>
  </r>
  <r>
    <x v="0"/>
    <x v="11"/>
    <x v="64"/>
    <x v="124"/>
    <x v="0"/>
    <x v="124"/>
    <x v="124"/>
    <x v="2"/>
    <x v="45"/>
    <x v="171"/>
    <x v="32"/>
  </r>
  <r>
    <x v="0"/>
    <x v="11"/>
    <x v="64"/>
    <x v="124"/>
    <x v="0"/>
    <x v="124"/>
    <x v="124"/>
    <x v="0"/>
    <x v="7"/>
    <x v="110"/>
    <x v="14"/>
  </r>
  <r>
    <x v="0"/>
    <x v="15"/>
    <x v="96"/>
    <x v="170"/>
    <x v="0"/>
    <x v="170"/>
    <x v="170"/>
    <x v="0"/>
    <x v="27"/>
    <x v="2"/>
    <x v="45"/>
  </r>
  <r>
    <x v="0"/>
    <x v="15"/>
    <x v="96"/>
    <x v="170"/>
    <x v="0"/>
    <x v="170"/>
    <x v="170"/>
    <x v="1"/>
    <x v="12"/>
    <x v="11"/>
    <x v="22"/>
  </r>
  <r>
    <x v="0"/>
    <x v="15"/>
    <x v="97"/>
    <x v="171"/>
    <x v="0"/>
    <x v="171"/>
    <x v="171"/>
    <x v="2"/>
    <x v="33"/>
    <x v="209"/>
    <x v="98"/>
  </r>
  <r>
    <x v="0"/>
    <x v="15"/>
    <x v="226"/>
    <x v="424"/>
    <x v="0"/>
    <x v="424"/>
    <x v="424"/>
    <x v="2"/>
    <x v="27"/>
    <x v="81"/>
    <x v="64"/>
  </r>
  <r>
    <x v="0"/>
    <x v="15"/>
    <x v="226"/>
    <x v="424"/>
    <x v="0"/>
    <x v="424"/>
    <x v="424"/>
    <x v="0"/>
    <x v="9"/>
    <x v="55"/>
    <x v="100"/>
  </r>
  <r>
    <x v="0"/>
    <x v="15"/>
    <x v="98"/>
    <x v="172"/>
    <x v="0"/>
    <x v="172"/>
    <x v="172"/>
    <x v="2"/>
    <x v="60"/>
    <x v="83"/>
    <x v="2"/>
  </r>
  <r>
    <x v="0"/>
    <x v="15"/>
    <x v="98"/>
    <x v="172"/>
    <x v="0"/>
    <x v="172"/>
    <x v="172"/>
    <x v="5"/>
    <x v="8"/>
    <x v="7"/>
    <x v="9"/>
  </r>
  <r>
    <x v="0"/>
    <x v="15"/>
    <x v="89"/>
    <x v="161"/>
    <x v="0"/>
    <x v="161"/>
    <x v="161"/>
    <x v="0"/>
    <x v="21"/>
    <x v="76"/>
    <x v="53"/>
  </r>
  <r>
    <x v="0"/>
    <x v="15"/>
    <x v="88"/>
    <x v="159"/>
    <x v="0"/>
    <x v="159"/>
    <x v="159"/>
    <x v="2"/>
    <x v="46"/>
    <x v="171"/>
    <x v="63"/>
  </r>
  <r>
    <x v="0"/>
    <x v="15"/>
    <x v="88"/>
    <x v="159"/>
    <x v="0"/>
    <x v="159"/>
    <x v="159"/>
    <x v="0"/>
    <x v="6"/>
    <x v="0"/>
    <x v="29"/>
  </r>
  <r>
    <x v="0"/>
    <x v="15"/>
    <x v="88"/>
    <x v="159"/>
    <x v="0"/>
    <x v="159"/>
    <x v="159"/>
    <x v="5"/>
    <x v="44"/>
    <x v="132"/>
    <x v="95"/>
  </r>
  <r>
    <x v="0"/>
    <x v="15"/>
    <x v="22"/>
    <x v="425"/>
    <x v="0"/>
    <x v="425"/>
    <x v="425"/>
    <x v="3"/>
    <x v="28"/>
    <x v="126"/>
    <x v="87"/>
  </r>
  <r>
    <x v="0"/>
    <x v="15"/>
    <x v="22"/>
    <x v="425"/>
    <x v="0"/>
    <x v="425"/>
    <x v="425"/>
    <x v="4"/>
    <x v="34"/>
    <x v="64"/>
    <x v="10"/>
  </r>
  <r>
    <x v="0"/>
    <x v="15"/>
    <x v="22"/>
    <x v="426"/>
    <x v="0"/>
    <x v="426"/>
    <x v="426"/>
    <x v="1"/>
    <x v="6"/>
    <x v="14"/>
    <x v="4"/>
  </r>
  <r>
    <x v="0"/>
    <x v="14"/>
    <x v="74"/>
    <x v="135"/>
    <x v="0"/>
    <x v="135"/>
    <x v="135"/>
    <x v="6"/>
    <x v="60"/>
    <x v="207"/>
    <x v="32"/>
  </r>
  <r>
    <x v="0"/>
    <x v="14"/>
    <x v="75"/>
    <x v="136"/>
    <x v="0"/>
    <x v="136"/>
    <x v="136"/>
    <x v="2"/>
    <x v="52"/>
    <x v="77"/>
    <x v="60"/>
  </r>
  <r>
    <x v="0"/>
    <x v="14"/>
    <x v="75"/>
    <x v="136"/>
    <x v="0"/>
    <x v="136"/>
    <x v="136"/>
    <x v="0"/>
    <x v="70"/>
    <x v="107"/>
    <x v="36"/>
  </r>
  <r>
    <x v="0"/>
    <x v="14"/>
    <x v="76"/>
    <x v="137"/>
    <x v="0"/>
    <x v="137"/>
    <x v="137"/>
    <x v="3"/>
    <x v="21"/>
    <x v="120"/>
    <x v="100"/>
  </r>
  <r>
    <x v="0"/>
    <x v="14"/>
    <x v="87"/>
    <x v="156"/>
    <x v="0"/>
    <x v="156"/>
    <x v="156"/>
    <x v="1"/>
    <x v="6"/>
    <x v="14"/>
    <x v="4"/>
  </r>
  <r>
    <x v="0"/>
    <x v="14"/>
    <x v="87"/>
    <x v="156"/>
    <x v="0"/>
    <x v="156"/>
    <x v="156"/>
    <x v="4"/>
    <x v="28"/>
    <x v="110"/>
    <x v="56"/>
  </r>
  <r>
    <x v="0"/>
    <x v="14"/>
    <x v="87"/>
    <x v="156"/>
    <x v="0"/>
    <x v="156"/>
    <x v="156"/>
    <x v="5"/>
    <x v="24"/>
    <x v="160"/>
    <x v="40"/>
  </r>
  <r>
    <x v="0"/>
    <x v="14"/>
    <x v="227"/>
    <x v="427"/>
    <x v="0"/>
    <x v="427"/>
    <x v="427"/>
    <x v="3"/>
    <x v="98"/>
    <x v="189"/>
    <x v="114"/>
  </r>
  <r>
    <x v="0"/>
    <x v="14"/>
    <x v="227"/>
    <x v="427"/>
    <x v="0"/>
    <x v="427"/>
    <x v="427"/>
    <x v="0"/>
    <x v="34"/>
    <x v="115"/>
    <x v="24"/>
  </r>
  <r>
    <x v="0"/>
    <x v="14"/>
    <x v="227"/>
    <x v="427"/>
    <x v="0"/>
    <x v="427"/>
    <x v="427"/>
    <x v="6"/>
    <x v="84"/>
    <x v="140"/>
    <x v="81"/>
  </r>
  <r>
    <x v="0"/>
    <x v="14"/>
    <x v="74"/>
    <x v="135"/>
    <x v="0"/>
    <x v="135"/>
    <x v="135"/>
    <x v="2"/>
    <x v="26"/>
    <x v="129"/>
    <x v="62"/>
  </r>
  <r>
    <x v="0"/>
    <x v="14"/>
    <x v="228"/>
    <x v="428"/>
    <x v="0"/>
    <x v="428"/>
    <x v="428"/>
    <x v="4"/>
    <x v="7"/>
    <x v="118"/>
    <x v="51"/>
  </r>
  <r>
    <x v="0"/>
    <x v="15"/>
    <x v="102"/>
    <x v="176"/>
    <x v="0"/>
    <x v="176"/>
    <x v="176"/>
    <x v="2"/>
    <x v="38"/>
    <x v="108"/>
    <x v="132"/>
  </r>
  <r>
    <x v="0"/>
    <x v="14"/>
    <x v="85"/>
    <x v="152"/>
    <x v="0"/>
    <x v="152"/>
    <x v="152"/>
    <x v="4"/>
    <x v="47"/>
    <x v="31"/>
    <x v="6"/>
  </r>
  <r>
    <x v="0"/>
    <x v="14"/>
    <x v="85"/>
    <x v="153"/>
    <x v="0"/>
    <x v="153"/>
    <x v="153"/>
    <x v="2"/>
    <x v="25"/>
    <x v="0"/>
    <x v="10"/>
  </r>
  <r>
    <x v="0"/>
    <x v="14"/>
    <x v="85"/>
    <x v="153"/>
    <x v="0"/>
    <x v="153"/>
    <x v="153"/>
    <x v="0"/>
    <x v="2"/>
    <x v="19"/>
    <x v="0"/>
  </r>
  <r>
    <x v="0"/>
    <x v="15"/>
    <x v="88"/>
    <x v="158"/>
    <x v="0"/>
    <x v="158"/>
    <x v="158"/>
    <x v="3"/>
    <x v="99"/>
    <x v="210"/>
    <x v="70"/>
  </r>
  <r>
    <x v="0"/>
    <x v="15"/>
    <x v="88"/>
    <x v="158"/>
    <x v="0"/>
    <x v="158"/>
    <x v="158"/>
    <x v="0"/>
    <x v="15"/>
    <x v="27"/>
    <x v="43"/>
  </r>
  <r>
    <x v="0"/>
    <x v="15"/>
    <x v="102"/>
    <x v="176"/>
    <x v="0"/>
    <x v="176"/>
    <x v="176"/>
    <x v="4"/>
    <x v="1"/>
    <x v="4"/>
    <x v="4"/>
  </r>
  <r>
    <x v="0"/>
    <x v="15"/>
    <x v="89"/>
    <x v="162"/>
    <x v="0"/>
    <x v="162"/>
    <x v="162"/>
    <x v="0"/>
    <x v="27"/>
    <x v="13"/>
    <x v="24"/>
  </r>
  <r>
    <x v="0"/>
    <x v="15"/>
    <x v="89"/>
    <x v="162"/>
    <x v="0"/>
    <x v="162"/>
    <x v="162"/>
    <x v="1"/>
    <x v="1"/>
    <x v="114"/>
    <x v="90"/>
  </r>
  <r>
    <x v="0"/>
    <x v="15"/>
    <x v="90"/>
    <x v="163"/>
    <x v="0"/>
    <x v="163"/>
    <x v="163"/>
    <x v="2"/>
    <x v="52"/>
    <x v="55"/>
    <x v="58"/>
  </r>
  <r>
    <x v="0"/>
    <x v="15"/>
    <x v="90"/>
    <x v="163"/>
    <x v="0"/>
    <x v="163"/>
    <x v="163"/>
    <x v="6"/>
    <x v="44"/>
    <x v="44"/>
    <x v="96"/>
  </r>
  <r>
    <x v="0"/>
    <x v="15"/>
    <x v="91"/>
    <x v="164"/>
    <x v="0"/>
    <x v="164"/>
    <x v="164"/>
    <x v="3"/>
    <x v="90"/>
    <x v="211"/>
    <x v="41"/>
  </r>
  <r>
    <x v="0"/>
    <x v="15"/>
    <x v="91"/>
    <x v="164"/>
    <x v="0"/>
    <x v="164"/>
    <x v="164"/>
    <x v="1"/>
    <x v="12"/>
    <x v="41"/>
    <x v="22"/>
  </r>
  <r>
    <x v="0"/>
    <x v="15"/>
    <x v="92"/>
    <x v="165"/>
    <x v="0"/>
    <x v="165"/>
    <x v="165"/>
    <x v="4"/>
    <x v="40"/>
    <x v="4"/>
    <x v="82"/>
  </r>
  <r>
    <x v="0"/>
    <x v="15"/>
    <x v="92"/>
    <x v="165"/>
    <x v="0"/>
    <x v="165"/>
    <x v="165"/>
    <x v="6"/>
    <x v="14"/>
    <x v="98"/>
    <x v="6"/>
  </r>
  <r>
    <x v="0"/>
    <x v="15"/>
    <x v="101"/>
    <x v="193"/>
    <x v="0"/>
    <x v="193"/>
    <x v="193"/>
    <x v="2"/>
    <x v="27"/>
    <x v="81"/>
    <x v="131"/>
  </r>
  <r>
    <x v="0"/>
    <x v="15"/>
    <x v="101"/>
    <x v="193"/>
    <x v="0"/>
    <x v="193"/>
    <x v="193"/>
    <x v="1"/>
    <x v="4"/>
    <x v="1"/>
    <x v="4"/>
  </r>
  <r>
    <x v="0"/>
    <x v="15"/>
    <x v="101"/>
    <x v="193"/>
    <x v="0"/>
    <x v="193"/>
    <x v="193"/>
    <x v="4"/>
    <x v="8"/>
    <x v="7"/>
    <x v="9"/>
  </r>
  <r>
    <x v="0"/>
    <x v="15"/>
    <x v="101"/>
    <x v="194"/>
    <x v="0"/>
    <x v="194"/>
    <x v="194"/>
    <x v="1"/>
    <x v="8"/>
    <x v="7"/>
    <x v="9"/>
  </r>
  <r>
    <x v="0"/>
    <x v="15"/>
    <x v="101"/>
    <x v="194"/>
    <x v="0"/>
    <x v="194"/>
    <x v="194"/>
    <x v="4"/>
    <x v="5"/>
    <x v="77"/>
    <x v="81"/>
  </r>
  <r>
    <x v="0"/>
    <x v="15"/>
    <x v="101"/>
    <x v="187"/>
    <x v="0"/>
    <x v="187"/>
    <x v="187"/>
    <x v="5"/>
    <x v="14"/>
    <x v="21"/>
    <x v="34"/>
  </r>
  <r>
    <x v="0"/>
    <x v="15"/>
    <x v="101"/>
    <x v="429"/>
    <x v="0"/>
    <x v="429"/>
    <x v="429"/>
    <x v="2"/>
    <x v="61"/>
    <x v="174"/>
    <x v="15"/>
  </r>
  <r>
    <x v="0"/>
    <x v="15"/>
    <x v="101"/>
    <x v="188"/>
    <x v="0"/>
    <x v="188"/>
    <x v="188"/>
    <x v="2"/>
    <x v="40"/>
    <x v="168"/>
    <x v="95"/>
  </r>
  <r>
    <x v="0"/>
    <x v="15"/>
    <x v="101"/>
    <x v="188"/>
    <x v="0"/>
    <x v="188"/>
    <x v="188"/>
    <x v="5"/>
    <x v="6"/>
    <x v="50"/>
    <x v="52"/>
  </r>
  <r>
    <x v="0"/>
    <x v="15"/>
    <x v="101"/>
    <x v="189"/>
    <x v="0"/>
    <x v="189"/>
    <x v="189"/>
    <x v="3"/>
    <x v="100"/>
    <x v="87"/>
    <x v="146"/>
  </r>
  <r>
    <x v="0"/>
    <x v="15"/>
    <x v="101"/>
    <x v="190"/>
    <x v="0"/>
    <x v="190"/>
    <x v="190"/>
    <x v="3"/>
    <x v="67"/>
    <x v="103"/>
    <x v="139"/>
  </r>
  <r>
    <x v="0"/>
    <x v="15"/>
    <x v="101"/>
    <x v="190"/>
    <x v="0"/>
    <x v="190"/>
    <x v="190"/>
    <x v="0"/>
    <x v="28"/>
    <x v="41"/>
    <x v="13"/>
  </r>
  <r>
    <x v="0"/>
    <x v="15"/>
    <x v="101"/>
    <x v="198"/>
    <x v="0"/>
    <x v="198"/>
    <x v="198"/>
    <x v="4"/>
    <x v="60"/>
    <x v="22"/>
    <x v="81"/>
  </r>
  <r>
    <x v="0"/>
    <x v="15"/>
    <x v="101"/>
    <x v="199"/>
    <x v="0"/>
    <x v="199"/>
    <x v="199"/>
    <x v="2"/>
    <x v="46"/>
    <x v="95"/>
    <x v="126"/>
  </r>
  <r>
    <x v="0"/>
    <x v="15"/>
    <x v="101"/>
    <x v="199"/>
    <x v="0"/>
    <x v="199"/>
    <x v="199"/>
    <x v="1"/>
    <x v="6"/>
    <x v="1"/>
    <x v="4"/>
  </r>
  <r>
    <x v="0"/>
    <x v="15"/>
    <x v="101"/>
    <x v="186"/>
    <x v="0"/>
    <x v="186"/>
    <x v="186"/>
    <x v="3"/>
    <x v="49"/>
    <x v="106"/>
    <x v="108"/>
  </r>
  <r>
    <x v="0"/>
    <x v="15"/>
    <x v="101"/>
    <x v="186"/>
    <x v="0"/>
    <x v="186"/>
    <x v="186"/>
    <x v="0"/>
    <x v="25"/>
    <x v="62"/>
    <x v="8"/>
  </r>
  <r>
    <x v="0"/>
    <x v="15"/>
    <x v="101"/>
    <x v="186"/>
    <x v="0"/>
    <x v="186"/>
    <x v="186"/>
    <x v="4"/>
    <x v="1"/>
    <x v="40"/>
    <x v="4"/>
  </r>
  <r>
    <x v="0"/>
    <x v="15"/>
    <x v="101"/>
    <x v="191"/>
    <x v="0"/>
    <x v="191"/>
    <x v="191"/>
    <x v="2"/>
    <x v="53"/>
    <x v="129"/>
    <x v="128"/>
  </r>
  <r>
    <x v="0"/>
    <x v="15"/>
    <x v="101"/>
    <x v="192"/>
    <x v="0"/>
    <x v="192"/>
    <x v="192"/>
    <x v="4"/>
    <x v="12"/>
    <x v="66"/>
    <x v="88"/>
  </r>
  <r>
    <x v="0"/>
    <x v="15"/>
    <x v="93"/>
    <x v="167"/>
    <x v="0"/>
    <x v="167"/>
    <x v="167"/>
    <x v="6"/>
    <x v="1"/>
    <x v="96"/>
    <x v="88"/>
  </r>
  <r>
    <x v="0"/>
    <x v="15"/>
    <x v="94"/>
    <x v="168"/>
    <x v="0"/>
    <x v="168"/>
    <x v="168"/>
    <x v="3"/>
    <x v="65"/>
    <x v="179"/>
    <x v="115"/>
  </r>
  <r>
    <x v="0"/>
    <x v="15"/>
    <x v="94"/>
    <x v="430"/>
    <x v="0"/>
    <x v="430"/>
    <x v="430"/>
    <x v="4"/>
    <x v="12"/>
    <x v="15"/>
    <x v="5"/>
  </r>
  <r>
    <x v="0"/>
    <x v="15"/>
    <x v="95"/>
    <x v="169"/>
    <x v="0"/>
    <x v="169"/>
    <x v="169"/>
    <x v="6"/>
    <x v="28"/>
    <x v="53"/>
    <x v="20"/>
  </r>
  <r>
    <x v="0"/>
    <x v="15"/>
    <x v="95"/>
    <x v="169"/>
    <x v="0"/>
    <x v="169"/>
    <x v="169"/>
    <x v="5"/>
    <x v="70"/>
    <x v="174"/>
    <x v="64"/>
  </r>
  <r>
    <x v="0"/>
    <x v="15"/>
    <x v="229"/>
    <x v="431"/>
    <x v="0"/>
    <x v="431"/>
    <x v="431"/>
    <x v="3"/>
    <x v="8"/>
    <x v="7"/>
    <x v="9"/>
  </r>
  <r>
    <x v="0"/>
    <x v="15"/>
    <x v="229"/>
    <x v="431"/>
    <x v="0"/>
    <x v="431"/>
    <x v="431"/>
    <x v="1"/>
    <x v="8"/>
    <x v="7"/>
    <x v="9"/>
  </r>
  <r>
    <x v="0"/>
    <x v="15"/>
    <x v="101"/>
    <x v="432"/>
    <x v="0"/>
    <x v="432"/>
    <x v="432"/>
    <x v="3"/>
    <x v="101"/>
    <x v="212"/>
    <x v="147"/>
  </r>
  <r>
    <x v="0"/>
    <x v="15"/>
    <x v="101"/>
    <x v="432"/>
    <x v="0"/>
    <x v="432"/>
    <x v="432"/>
    <x v="4"/>
    <x v="6"/>
    <x v="5"/>
    <x v="22"/>
  </r>
  <r>
    <x v="0"/>
    <x v="15"/>
    <x v="101"/>
    <x v="175"/>
    <x v="0"/>
    <x v="175"/>
    <x v="175"/>
    <x v="3"/>
    <x v="94"/>
    <x v="58"/>
    <x v="101"/>
  </r>
  <r>
    <x v="0"/>
    <x v="15"/>
    <x v="101"/>
    <x v="178"/>
    <x v="0"/>
    <x v="178"/>
    <x v="178"/>
    <x v="5"/>
    <x v="15"/>
    <x v="108"/>
    <x v="100"/>
  </r>
  <r>
    <x v="0"/>
    <x v="15"/>
    <x v="101"/>
    <x v="182"/>
    <x v="0"/>
    <x v="182"/>
    <x v="182"/>
    <x v="1"/>
    <x v="1"/>
    <x v="23"/>
    <x v="82"/>
  </r>
  <r>
    <x v="0"/>
    <x v="15"/>
    <x v="106"/>
    <x v="433"/>
    <x v="0"/>
    <x v="433"/>
    <x v="433"/>
    <x v="0"/>
    <x v="6"/>
    <x v="15"/>
    <x v="82"/>
  </r>
  <r>
    <x v="0"/>
    <x v="15"/>
    <x v="106"/>
    <x v="433"/>
    <x v="0"/>
    <x v="433"/>
    <x v="433"/>
    <x v="4"/>
    <x v="47"/>
    <x v="63"/>
    <x v="6"/>
  </r>
  <r>
    <x v="0"/>
    <x v="15"/>
    <x v="106"/>
    <x v="433"/>
    <x v="0"/>
    <x v="433"/>
    <x v="433"/>
    <x v="6"/>
    <x v="28"/>
    <x v="134"/>
    <x v="96"/>
  </r>
  <r>
    <x v="0"/>
    <x v="15"/>
    <x v="106"/>
    <x v="433"/>
    <x v="0"/>
    <x v="433"/>
    <x v="433"/>
    <x v="5"/>
    <x v="14"/>
    <x v="127"/>
    <x v="75"/>
  </r>
  <r>
    <x v="0"/>
    <x v="15"/>
    <x v="106"/>
    <x v="202"/>
    <x v="0"/>
    <x v="202"/>
    <x v="202"/>
    <x v="2"/>
    <x v="11"/>
    <x v="177"/>
    <x v="148"/>
  </r>
  <r>
    <x v="0"/>
    <x v="15"/>
    <x v="109"/>
    <x v="215"/>
    <x v="0"/>
    <x v="215"/>
    <x v="215"/>
    <x v="3"/>
    <x v="102"/>
    <x v="213"/>
    <x v="149"/>
  </r>
  <r>
    <x v="0"/>
    <x v="15"/>
    <x v="109"/>
    <x v="215"/>
    <x v="0"/>
    <x v="215"/>
    <x v="215"/>
    <x v="5"/>
    <x v="1"/>
    <x v="36"/>
    <x v="14"/>
  </r>
  <r>
    <x v="0"/>
    <x v="15"/>
    <x v="109"/>
    <x v="216"/>
    <x v="0"/>
    <x v="216"/>
    <x v="216"/>
    <x v="0"/>
    <x v="21"/>
    <x v="108"/>
    <x v="54"/>
  </r>
  <r>
    <x v="0"/>
    <x v="15"/>
    <x v="106"/>
    <x v="213"/>
    <x v="0"/>
    <x v="213"/>
    <x v="213"/>
    <x v="3"/>
    <x v="83"/>
    <x v="34"/>
    <x v="150"/>
  </r>
  <r>
    <x v="0"/>
    <x v="15"/>
    <x v="106"/>
    <x v="214"/>
    <x v="0"/>
    <x v="214"/>
    <x v="214"/>
    <x v="0"/>
    <x v="40"/>
    <x v="31"/>
    <x v="6"/>
  </r>
  <r>
    <x v="0"/>
    <x v="15"/>
    <x v="105"/>
    <x v="204"/>
    <x v="0"/>
    <x v="204"/>
    <x v="204"/>
    <x v="4"/>
    <x v="12"/>
    <x v="23"/>
    <x v="34"/>
  </r>
  <r>
    <x v="0"/>
    <x v="15"/>
    <x v="105"/>
    <x v="434"/>
    <x v="0"/>
    <x v="434"/>
    <x v="434"/>
    <x v="2"/>
    <x v="37"/>
    <x v="214"/>
    <x v="26"/>
  </r>
  <r>
    <x v="0"/>
    <x v="15"/>
    <x v="104"/>
    <x v="200"/>
    <x v="0"/>
    <x v="200"/>
    <x v="200"/>
    <x v="5"/>
    <x v="89"/>
    <x v="77"/>
    <x v="66"/>
  </r>
  <r>
    <x v="0"/>
    <x v="15"/>
    <x v="104"/>
    <x v="195"/>
    <x v="0"/>
    <x v="195"/>
    <x v="195"/>
    <x v="6"/>
    <x v="56"/>
    <x v="160"/>
    <x v="65"/>
  </r>
  <r>
    <x v="0"/>
    <x v="15"/>
    <x v="105"/>
    <x v="201"/>
    <x v="0"/>
    <x v="201"/>
    <x v="201"/>
    <x v="4"/>
    <x v="4"/>
    <x v="108"/>
    <x v="49"/>
  </r>
  <r>
    <x v="0"/>
    <x v="15"/>
    <x v="110"/>
    <x v="217"/>
    <x v="0"/>
    <x v="217"/>
    <x v="217"/>
    <x v="0"/>
    <x v="47"/>
    <x v="65"/>
    <x v="28"/>
  </r>
  <r>
    <x v="0"/>
    <x v="15"/>
    <x v="105"/>
    <x v="203"/>
    <x v="0"/>
    <x v="203"/>
    <x v="203"/>
    <x v="6"/>
    <x v="34"/>
    <x v="92"/>
    <x v="0"/>
  </r>
  <r>
    <x v="0"/>
    <x v="15"/>
    <x v="104"/>
    <x v="197"/>
    <x v="0"/>
    <x v="197"/>
    <x v="197"/>
    <x v="6"/>
    <x v="7"/>
    <x v="91"/>
    <x v="29"/>
  </r>
  <r>
    <x v="0"/>
    <x v="19"/>
    <x v="121"/>
    <x v="232"/>
    <x v="0"/>
    <x v="232"/>
    <x v="232"/>
    <x v="3"/>
    <x v="64"/>
    <x v="148"/>
    <x v="128"/>
  </r>
  <r>
    <x v="0"/>
    <x v="19"/>
    <x v="121"/>
    <x v="232"/>
    <x v="0"/>
    <x v="232"/>
    <x v="232"/>
    <x v="5"/>
    <x v="44"/>
    <x v="173"/>
    <x v="87"/>
  </r>
  <r>
    <x v="0"/>
    <x v="19"/>
    <x v="122"/>
    <x v="233"/>
    <x v="0"/>
    <x v="233"/>
    <x v="233"/>
    <x v="0"/>
    <x v="4"/>
    <x v="97"/>
    <x v="14"/>
  </r>
  <r>
    <x v="0"/>
    <x v="19"/>
    <x v="122"/>
    <x v="233"/>
    <x v="0"/>
    <x v="233"/>
    <x v="233"/>
    <x v="6"/>
    <x v="9"/>
    <x v="71"/>
    <x v="112"/>
  </r>
  <r>
    <x v="0"/>
    <x v="19"/>
    <x v="122"/>
    <x v="233"/>
    <x v="0"/>
    <x v="233"/>
    <x v="233"/>
    <x v="5"/>
    <x v="1"/>
    <x v="40"/>
    <x v="4"/>
  </r>
  <r>
    <x v="0"/>
    <x v="19"/>
    <x v="123"/>
    <x v="234"/>
    <x v="0"/>
    <x v="234"/>
    <x v="234"/>
    <x v="1"/>
    <x v="1"/>
    <x v="40"/>
    <x v="4"/>
  </r>
  <r>
    <x v="0"/>
    <x v="15"/>
    <x v="114"/>
    <x v="225"/>
    <x v="0"/>
    <x v="225"/>
    <x v="225"/>
    <x v="0"/>
    <x v="19"/>
    <x v="75"/>
    <x v="96"/>
  </r>
  <r>
    <x v="0"/>
    <x v="16"/>
    <x v="115"/>
    <x v="226"/>
    <x v="0"/>
    <x v="226"/>
    <x v="226"/>
    <x v="3"/>
    <x v="17"/>
    <x v="119"/>
    <x v="44"/>
  </r>
  <r>
    <x v="0"/>
    <x v="16"/>
    <x v="115"/>
    <x v="226"/>
    <x v="0"/>
    <x v="226"/>
    <x v="226"/>
    <x v="0"/>
    <x v="28"/>
    <x v="38"/>
    <x v="13"/>
  </r>
  <r>
    <x v="0"/>
    <x v="16"/>
    <x v="115"/>
    <x v="226"/>
    <x v="0"/>
    <x v="226"/>
    <x v="226"/>
    <x v="6"/>
    <x v="40"/>
    <x v="40"/>
    <x v="82"/>
  </r>
  <r>
    <x v="0"/>
    <x v="18"/>
    <x v="117"/>
    <x v="228"/>
    <x v="0"/>
    <x v="228"/>
    <x v="228"/>
    <x v="4"/>
    <x v="57"/>
    <x v="115"/>
    <x v="55"/>
  </r>
  <r>
    <x v="0"/>
    <x v="15"/>
    <x v="112"/>
    <x v="237"/>
    <x v="0"/>
    <x v="237"/>
    <x v="237"/>
    <x v="4"/>
    <x v="47"/>
    <x v="62"/>
    <x v="28"/>
  </r>
  <r>
    <x v="0"/>
    <x v="15"/>
    <x v="113"/>
    <x v="224"/>
    <x v="0"/>
    <x v="224"/>
    <x v="224"/>
    <x v="4"/>
    <x v="4"/>
    <x v="165"/>
    <x v="43"/>
  </r>
  <r>
    <x v="0"/>
    <x v="15"/>
    <x v="114"/>
    <x v="225"/>
    <x v="0"/>
    <x v="225"/>
    <x v="225"/>
    <x v="2"/>
    <x v="15"/>
    <x v="134"/>
    <x v="52"/>
  </r>
  <r>
    <x v="0"/>
    <x v="15"/>
    <x v="111"/>
    <x v="221"/>
    <x v="0"/>
    <x v="221"/>
    <x v="221"/>
    <x v="1"/>
    <x v="28"/>
    <x v="118"/>
    <x v="51"/>
  </r>
  <r>
    <x v="0"/>
    <x v="15"/>
    <x v="111"/>
    <x v="221"/>
    <x v="0"/>
    <x v="221"/>
    <x v="221"/>
    <x v="4"/>
    <x v="6"/>
    <x v="24"/>
    <x v="22"/>
  </r>
  <r>
    <x v="0"/>
    <x v="15"/>
    <x v="111"/>
    <x v="435"/>
    <x v="0"/>
    <x v="435"/>
    <x v="435"/>
    <x v="3"/>
    <x v="53"/>
    <x v="57"/>
    <x v="101"/>
  </r>
  <r>
    <x v="0"/>
    <x v="15"/>
    <x v="109"/>
    <x v="436"/>
    <x v="0"/>
    <x v="436"/>
    <x v="436"/>
    <x v="1"/>
    <x v="8"/>
    <x v="7"/>
    <x v="9"/>
  </r>
  <r>
    <x v="0"/>
    <x v="15"/>
    <x v="107"/>
    <x v="220"/>
    <x v="0"/>
    <x v="220"/>
    <x v="220"/>
    <x v="0"/>
    <x v="95"/>
    <x v="215"/>
    <x v="91"/>
  </r>
  <r>
    <x v="0"/>
    <x v="15"/>
    <x v="107"/>
    <x v="205"/>
    <x v="0"/>
    <x v="205"/>
    <x v="205"/>
    <x v="3"/>
    <x v="41"/>
    <x v="216"/>
    <x v="111"/>
  </r>
  <r>
    <x v="0"/>
    <x v="15"/>
    <x v="107"/>
    <x v="206"/>
    <x v="0"/>
    <x v="206"/>
    <x v="206"/>
    <x v="6"/>
    <x v="38"/>
    <x v="50"/>
    <x v="76"/>
  </r>
  <r>
    <x v="0"/>
    <x v="15"/>
    <x v="107"/>
    <x v="210"/>
    <x v="0"/>
    <x v="210"/>
    <x v="210"/>
    <x v="2"/>
    <x v="84"/>
    <x v="137"/>
    <x v="78"/>
  </r>
  <r>
    <x v="0"/>
    <x v="15"/>
    <x v="107"/>
    <x v="210"/>
    <x v="0"/>
    <x v="210"/>
    <x v="210"/>
    <x v="4"/>
    <x v="1"/>
    <x v="41"/>
    <x v="5"/>
  </r>
  <r>
    <x v="0"/>
    <x v="15"/>
    <x v="111"/>
    <x v="435"/>
    <x v="0"/>
    <x v="435"/>
    <x v="435"/>
    <x v="4"/>
    <x v="1"/>
    <x v="140"/>
    <x v="25"/>
  </r>
  <r>
    <x v="0"/>
    <x v="19"/>
    <x v="126"/>
    <x v="238"/>
    <x v="0"/>
    <x v="238"/>
    <x v="238"/>
    <x v="1"/>
    <x v="12"/>
    <x v="14"/>
    <x v="7"/>
  </r>
  <r>
    <x v="0"/>
    <x v="19"/>
    <x v="230"/>
    <x v="437"/>
    <x v="0"/>
    <x v="437"/>
    <x v="437"/>
    <x v="2"/>
    <x v="21"/>
    <x v="126"/>
    <x v="2"/>
  </r>
  <r>
    <x v="0"/>
    <x v="19"/>
    <x v="230"/>
    <x v="437"/>
    <x v="0"/>
    <x v="437"/>
    <x v="437"/>
    <x v="1"/>
    <x v="1"/>
    <x v="11"/>
    <x v="51"/>
  </r>
  <r>
    <x v="0"/>
    <x v="20"/>
    <x v="131"/>
    <x v="243"/>
    <x v="0"/>
    <x v="243"/>
    <x v="243"/>
    <x v="3"/>
    <x v="7"/>
    <x v="207"/>
    <x v="24"/>
  </r>
  <r>
    <x v="0"/>
    <x v="20"/>
    <x v="131"/>
    <x v="243"/>
    <x v="0"/>
    <x v="243"/>
    <x v="243"/>
    <x v="6"/>
    <x v="44"/>
    <x v="53"/>
    <x v="25"/>
  </r>
  <r>
    <x v="0"/>
    <x v="21"/>
    <x v="132"/>
    <x v="244"/>
    <x v="0"/>
    <x v="244"/>
    <x v="244"/>
    <x v="2"/>
    <x v="0"/>
    <x v="115"/>
    <x v="75"/>
  </r>
  <r>
    <x v="0"/>
    <x v="21"/>
    <x v="132"/>
    <x v="244"/>
    <x v="0"/>
    <x v="244"/>
    <x v="244"/>
    <x v="6"/>
    <x v="7"/>
    <x v="174"/>
    <x v="17"/>
  </r>
  <r>
    <x v="0"/>
    <x v="21"/>
    <x v="133"/>
    <x v="245"/>
    <x v="0"/>
    <x v="245"/>
    <x v="245"/>
    <x v="4"/>
    <x v="47"/>
    <x v="91"/>
    <x v="6"/>
  </r>
  <r>
    <x v="0"/>
    <x v="21"/>
    <x v="133"/>
    <x v="245"/>
    <x v="0"/>
    <x v="245"/>
    <x v="245"/>
    <x v="6"/>
    <x v="15"/>
    <x v="105"/>
    <x v="55"/>
  </r>
  <r>
    <x v="0"/>
    <x v="21"/>
    <x v="134"/>
    <x v="246"/>
    <x v="0"/>
    <x v="246"/>
    <x v="246"/>
    <x v="3"/>
    <x v="48"/>
    <x v="93"/>
    <x v="105"/>
  </r>
  <r>
    <x v="0"/>
    <x v="21"/>
    <x v="134"/>
    <x v="246"/>
    <x v="0"/>
    <x v="246"/>
    <x v="246"/>
    <x v="5"/>
    <x v="19"/>
    <x v="78"/>
    <x v="37"/>
  </r>
  <r>
    <x v="0"/>
    <x v="19"/>
    <x v="143"/>
    <x v="255"/>
    <x v="0"/>
    <x v="255"/>
    <x v="255"/>
    <x v="5"/>
    <x v="12"/>
    <x v="52"/>
    <x v="25"/>
  </r>
  <r>
    <x v="0"/>
    <x v="19"/>
    <x v="143"/>
    <x v="256"/>
    <x v="0"/>
    <x v="256"/>
    <x v="256"/>
    <x v="6"/>
    <x v="44"/>
    <x v="140"/>
    <x v="8"/>
  </r>
  <r>
    <x v="0"/>
    <x v="19"/>
    <x v="129"/>
    <x v="241"/>
    <x v="0"/>
    <x v="241"/>
    <x v="241"/>
    <x v="5"/>
    <x v="30"/>
    <x v="48"/>
    <x v="81"/>
  </r>
  <r>
    <x v="0"/>
    <x v="19"/>
    <x v="120"/>
    <x v="231"/>
    <x v="0"/>
    <x v="231"/>
    <x v="231"/>
    <x v="4"/>
    <x v="47"/>
    <x v="25"/>
    <x v="29"/>
  </r>
  <r>
    <x v="0"/>
    <x v="19"/>
    <x v="143"/>
    <x v="438"/>
    <x v="0"/>
    <x v="438"/>
    <x v="438"/>
    <x v="3"/>
    <x v="51"/>
    <x v="217"/>
    <x v="72"/>
  </r>
  <r>
    <x v="0"/>
    <x v="19"/>
    <x v="128"/>
    <x v="240"/>
    <x v="0"/>
    <x v="240"/>
    <x v="240"/>
    <x v="0"/>
    <x v="19"/>
    <x v="19"/>
    <x v="52"/>
  </r>
  <r>
    <x v="0"/>
    <x v="19"/>
    <x v="128"/>
    <x v="240"/>
    <x v="0"/>
    <x v="240"/>
    <x v="240"/>
    <x v="1"/>
    <x v="12"/>
    <x v="1"/>
    <x v="7"/>
  </r>
  <r>
    <x v="0"/>
    <x v="19"/>
    <x v="128"/>
    <x v="240"/>
    <x v="0"/>
    <x v="240"/>
    <x v="240"/>
    <x v="4"/>
    <x v="6"/>
    <x v="97"/>
    <x v="16"/>
  </r>
  <r>
    <x v="0"/>
    <x v="19"/>
    <x v="118"/>
    <x v="229"/>
    <x v="0"/>
    <x v="229"/>
    <x v="229"/>
    <x v="1"/>
    <x v="47"/>
    <x v="4"/>
    <x v="82"/>
  </r>
  <r>
    <x v="0"/>
    <x v="19"/>
    <x v="118"/>
    <x v="229"/>
    <x v="0"/>
    <x v="229"/>
    <x v="229"/>
    <x v="4"/>
    <x v="34"/>
    <x v="66"/>
    <x v="49"/>
  </r>
  <r>
    <x v="0"/>
    <x v="19"/>
    <x v="125"/>
    <x v="236"/>
    <x v="0"/>
    <x v="236"/>
    <x v="236"/>
    <x v="6"/>
    <x v="25"/>
    <x v="44"/>
    <x v="24"/>
  </r>
  <r>
    <x v="0"/>
    <x v="19"/>
    <x v="124"/>
    <x v="235"/>
    <x v="0"/>
    <x v="235"/>
    <x v="235"/>
    <x v="0"/>
    <x v="7"/>
    <x v="15"/>
    <x v="16"/>
  </r>
  <r>
    <x v="0"/>
    <x v="19"/>
    <x v="127"/>
    <x v="439"/>
    <x v="0"/>
    <x v="439"/>
    <x v="439"/>
    <x v="5"/>
    <x v="45"/>
    <x v="218"/>
    <x v="132"/>
  </r>
  <r>
    <x v="0"/>
    <x v="22"/>
    <x v="231"/>
    <x v="440"/>
    <x v="0"/>
    <x v="440"/>
    <x v="440"/>
    <x v="4"/>
    <x v="5"/>
    <x v="33"/>
    <x v="8"/>
  </r>
  <r>
    <x v="0"/>
    <x v="22"/>
    <x v="231"/>
    <x v="440"/>
    <x v="0"/>
    <x v="440"/>
    <x v="440"/>
    <x v="6"/>
    <x v="34"/>
    <x v="88"/>
    <x v="52"/>
  </r>
  <r>
    <x v="0"/>
    <x v="22"/>
    <x v="139"/>
    <x v="251"/>
    <x v="0"/>
    <x v="251"/>
    <x v="251"/>
    <x v="0"/>
    <x v="5"/>
    <x v="16"/>
    <x v="14"/>
  </r>
  <r>
    <x v="0"/>
    <x v="22"/>
    <x v="140"/>
    <x v="252"/>
    <x v="0"/>
    <x v="252"/>
    <x v="252"/>
    <x v="2"/>
    <x v="44"/>
    <x v="83"/>
    <x v="65"/>
  </r>
  <r>
    <x v="0"/>
    <x v="22"/>
    <x v="140"/>
    <x v="252"/>
    <x v="0"/>
    <x v="252"/>
    <x v="252"/>
    <x v="3"/>
    <x v="103"/>
    <x v="219"/>
    <x v="151"/>
  </r>
  <r>
    <x v="0"/>
    <x v="21"/>
    <x v="135"/>
    <x v="247"/>
    <x v="0"/>
    <x v="247"/>
    <x v="247"/>
    <x v="5"/>
    <x v="18"/>
    <x v="110"/>
    <x v="88"/>
  </r>
  <r>
    <x v="0"/>
    <x v="21"/>
    <x v="136"/>
    <x v="248"/>
    <x v="0"/>
    <x v="248"/>
    <x v="248"/>
    <x v="5"/>
    <x v="40"/>
    <x v="23"/>
    <x v="16"/>
  </r>
  <r>
    <x v="0"/>
    <x v="21"/>
    <x v="138"/>
    <x v="250"/>
    <x v="0"/>
    <x v="250"/>
    <x v="250"/>
    <x v="2"/>
    <x v="59"/>
    <x v="65"/>
    <x v="24"/>
  </r>
  <r>
    <x v="0"/>
    <x v="21"/>
    <x v="138"/>
    <x v="250"/>
    <x v="0"/>
    <x v="250"/>
    <x v="250"/>
    <x v="3"/>
    <x v="45"/>
    <x v="85"/>
    <x v="45"/>
  </r>
  <r>
    <x v="0"/>
    <x v="22"/>
    <x v="140"/>
    <x v="252"/>
    <x v="0"/>
    <x v="252"/>
    <x v="252"/>
    <x v="4"/>
    <x v="1"/>
    <x v="4"/>
    <x v="5"/>
  </r>
  <r>
    <x v="0"/>
    <x v="22"/>
    <x v="141"/>
    <x v="253"/>
    <x v="0"/>
    <x v="253"/>
    <x v="253"/>
    <x v="3"/>
    <x v="56"/>
    <x v="220"/>
    <x v="108"/>
  </r>
  <r>
    <x v="0"/>
    <x v="22"/>
    <x v="141"/>
    <x v="253"/>
    <x v="0"/>
    <x v="253"/>
    <x v="253"/>
    <x v="0"/>
    <x v="12"/>
    <x v="56"/>
    <x v="34"/>
  </r>
  <r>
    <x v="0"/>
    <x v="22"/>
    <x v="232"/>
    <x v="441"/>
    <x v="0"/>
    <x v="441"/>
    <x v="441"/>
    <x v="1"/>
    <x v="12"/>
    <x v="38"/>
    <x v="5"/>
  </r>
  <r>
    <x v="0"/>
    <x v="22"/>
    <x v="233"/>
    <x v="442"/>
    <x v="0"/>
    <x v="442"/>
    <x v="442"/>
    <x v="1"/>
    <x v="5"/>
    <x v="99"/>
    <x v="35"/>
  </r>
  <r>
    <x v="0"/>
    <x v="22"/>
    <x v="233"/>
    <x v="442"/>
    <x v="0"/>
    <x v="442"/>
    <x v="442"/>
    <x v="4"/>
    <x v="40"/>
    <x v="25"/>
    <x v="51"/>
  </r>
  <r>
    <x v="0"/>
    <x v="22"/>
    <x v="233"/>
    <x v="442"/>
    <x v="0"/>
    <x v="442"/>
    <x v="442"/>
    <x v="5"/>
    <x v="7"/>
    <x v="19"/>
    <x v="49"/>
  </r>
  <r>
    <x v="0"/>
    <x v="22"/>
    <x v="231"/>
    <x v="440"/>
    <x v="0"/>
    <x v="440"/>
    <x v="440"/>
    <x v="3"/>
    <x v="94"/>
    <x v="60"/>
    <x v="152"/>
  </r>
  <r>
    <x v="0"/>
    <x v="22"/>
    <x v="145"/>
    <x v="443"/>
    <x v="0"/>
    <x v="443"/>
    <x v="443"/>
    <x v="5"/>
    <x v="14"/>
    <x v="120"/>
    <x v="36"/>
  </r>
  <r>
    <x v="0"/>
    <x v="22"/>
    <x v="145"/>
    <x v="258"/>
    <x v="0"/>
    <x v="258"/>
    <x v="258"/>
    <x v="0"/>
    <x v="34"/>
    <x v="0"/>
    <x v="37"/>
  </r>
  <r>
    <x v="0"/>
    <x v="22"/>
    <x v="145"/>
    <x v="443"/>
    <x v="0"/>
    <x v="443"/>
    <x v="443"/>
    <x v="2"/>
    <x v="13"/>
    <x v="121"/>
    <x v="98"/>
  </r>
  <r>
    <x v="0"/>
    <x v="22"/>
    <x v="145"/>
    <x v="443"/>
    <x v="0"/>
    <x v="443"/>
    <x v="443"/>
    <x v="0"/>
    <x v="47"/>
    <x v="0"/>
    <x v="85"/>
  </r>
  <r>
    <x v="0"/>
    <x v="22"/>
    <x v="145"/>
    <x v="443"/>
    <x v="0"/>
    <x v="443"/>
    <x v="443"/>
    <x v="4"/>
    <x v="12"/>
    <x v="96"/>
    <x v="34"/>
  </r>
  <r>
    <x v="0"/>
    <x v="22"/>
    <x v="145"/>
    <x v="443"/>
    <x v="0"/>
    <x v="443"/>
    <x v="443"/>
    <x v="6"/>
    <x v="12"/>
    <x v="165"/>
    <x v="125"/>
  </r>
  <r>
    <x v="0"/>
    <x v="22"/>
    <x v="149"/>
    <x v="264"/>
    <x v="0"/>
    <x v="264"/>
    <x v="264"/>
    <x v="3"/>
    <x v="104"/>
    <x v="135"/>
    <x v="127"/>
  </r>
  <r>
    <x v="0"/>
    <x v="21"/>
    <x v="144"/>
    <x v="257"/>
    <x v="0"/>
    <x v="257"/>
    <x v="257"/>
    <x v="2"/>
    <x v="4"/>
    <x v="27"/>
    <x v="14"/>
  </r>
  <r>
    <x v="0"/>
    <x v="22"/>
    <x v="147"/>
    <x v="262"/>
    <x v="0"/>
    <x v="262"/>
    <x v="262"/>
    <x v="5"/>
    <x v="52"/>
    <x v="167"/>
    <x v="11"/>
  </r>
  <r>
    <x v="0"/>
    <x v="22"/>
    <x v="148"/>
    <x v="263"/>
    <x v="0"/>
    <x v="263"/>
    <x v="263"/>
    <x v="2"/>
    <x v="12"/>
    <x v="17"/>
    <x v="100"/>
  </r>
  <r>
    <x v="0"/>
    <x v="22"/>
    <x v="148"/>
    <x v="263"/>
    <x v="0"/>
    <x v="263"/>
    <x v="263"/>
    <x v="5"/>
    <x v="65"/>
    <x v="138"/>
    <x v="44"/>
  </r>
  <r>
    <x v="0"/>
    <x v="22"/>
    <x v="165"/>
    <x v="288"/>
    <x v="0"/>
    <x v="288"/>
    <x v="288"/>
    <x v="2"/>
    <x v="25"/>
    <x v="209"/>
    <x v="131"/>
  </r>
  <r>
    <x v="0"/>
    <x v="22"/>
    <x v="165"/>
    <x v="288"/>
    <x v="0"/>
    <x v="288"/>
    <x v="288"/>
    <x v="3"/>
    <x v="58"/>
    <x v="61"/>
    <x v="116"/>
  </r>
  <r>
    <x v="0"/>
    <x v="22"/>
    <x v="165"/>
    <x v="288"/>
    <x v="0"/>
    <x v="288"/>
    <x v="288"/>
    <x v="4"/>
    <x v="6"/>
    <x v="15"/>
    <x v="22"/>
  </r>
  <r>
    <x v="0"/>
    <x v="22"/>
    <x v="149"/>
    <x v="264"/>
    <x v="0"/>
    <x v="264"/>
    <x v="264"/>
    <x v="6"/>
    <x v="40"/>
    <x v="107"/>
    <x v="88"/>
  </r>
  <r>
    <x v="0"/>
    <x v="22"/>
    <x v="149"/>
    <x v="264"/>
    <x v="0"/>
    <x v="264"/>
    <x v="264"/>
    <x v="5"/>
    <x v="40"/>
    <x v="163"/>
    <x v="81"/>
  </r>
  <r>
    <x v="0"/>
    <x v="22"/>
    <x v="150"/>
    <x v="265"/>
    <x v="0"/>
    <x v="265"/>
    <x v="265"/>
    <x v="1"/>
    <x v="6"/>
    <x v="40"/>
    <x v="4"/>
  </r>
  <r>
    <x v="0"/>
    <x v="22"/>
    <x v="150"/>
    <x v="265"/>
    <x v="0"/>
    <x v="265"/>
    <x v="265"/>
    <x v="4"/>
    <x v="4"/>
    <x v="15"/>
    <x v="22"/>
  </r>
  <r>
    <x v="0"/>
    <x v="22"/>
    <x v="156"/>
    <x v="273"/>
    <x v="0"/>
    <x v="273"/>
    <x v="273"/>
    <x v="6"/>
    <x v="34"/>
    <x v="13"/>
    <x v="14"/>
  </r>
  <r>
    <x v="0"/>
    <x v="22"/>
    <x v="153"/>
    <x v="268"/>
    <x v="0"/>
    <x v="268"/>
    <x v="268"/>
    <x v="2"/>
    <x v="64"/>
    <x v="60"/>
    <x v="92"/>
  </r>
  <r>
    <x v="0"/>
    <x v="22"/>
    <x v="146"/>
    <x v="444"/>
    <x v="0"/>
    <x v="444"/>
    <x v="444"/>
    <x v="2"/>
    <x v="52"/>
    <x v="160"/>
    <x v="132"/>
  </r>
  <r>
    <x v="0"/>
    <x v="22"/>
    <x v="146"/>
    <x v="444"/>
    <x v="0"/>
    <x v="444"/>
    <x v="444"/>
    <x v="1"/>
    <x v="6"/>
    <x v="21"/>
    <x v="82"/>
  </r>
  <r>
    <x v="0"/>
    <x v="22"/>
    <x v="154"/>
    <x v="269"/>
    <x v="0"/>
    <x v="269"/>
    <x v="269"/>
    <x v="6"/>
    <x v="25"/>
    <x v="130"/>
    <x v="96"/>
  </r>
  <r>
    <x v="0"/>
    <x v="22"/>
    <x v="155"/>
    <x v="272"/>
    <x v="0"/>
    <x v="272"/>
    <x v="272"/>
    <x v="5"/>
    <x v="51"/>
    <x v="47"/>
    <x v="46"/>
  </r>
  <r>
    <x v="0"/>
    <x v="22"/>
    <x v="146"/>
    <x v="444"/>
    <x v="0"/>
    <x v="444"/>
    <x v="444"/>
    <x v="5"/>
    <x v="50"/>
    <x v="75"/>
    <x v="45"/>
  </r>
  <r>
    <x v="0"/>
    <x v="22"/>
    <x v="146"/>
    <x v="270"/>
    <x v="0"/>
    <x v="270"/>
    <x v="270"/>
    <x v="5"/>
    <x v="46"/>
    <x v="134"/>
    <x v="100"/>
  </r>
  <r>
    <x v="0"/>
    <x v="22"/>
    <x v="153"/>
    <x v="268"/>
    <x v="0"/>
    <x v="268"/>
    <x v="268"/>
    <x v="4"/>
    <x v="6"/>
    <x v="41"/>
    <x v="82"/>
  </r>
  <r>
    <x v="0"/>
    <x v="22"/>
    <x v="234"/>
    <x v="445"/>
    <x v="0"/>
    <x v="445"/>
    <x v="445"/>
    <x v="5"/>
    <x v="38"/>
    <x v="76"/>
    <x v="42"/>
  </r>
  <r>
    <x v="0"/>
    <x v="22"/>
    <x v="161"/>
    <x v="283"/>
    <x v="0"/>
    <x v="283"/>
    <x v="283"/>
    <x v="2"/>
    <x v="20"/>
    <x v="79"/>
    <x v="0"/>
  </r>
  <r>
    <x v="0"/>
    <x v="22"/>
    <x v="161"/>
    <x v="283"/>
    <x v="0"/>
    <x v="283"/>
    <x v="283"/>
    <x v="5"/>
    <x v="70"/>
    <x v="171"/>
    <x v="64"/>
  </r>
  <r>
    <x v="0"/>
    <x v="22"/>
    <x v="235"/>
    <x v="446"/>
    <x v="0"/>
    <x v="446"/>
    <x v="446"/>
    <x v="3"/>
    <x v="64"/>
    <x v="148"/>
    <x v="104"/>
  </r>
  <r>
    <x v="0"/>
    <x v="22"/>
    <x v="235"/>
    <x v="446"/>
    <x v="0"/>
    <x v="446"/>
    <x v="446"/>
    <x v="6"/>
    <x v="47"/>
    <x v="119"/>
    <x v="86"/>
  </r>
  <r>
    <x v="0"/>
    <x v="23"/>
    <x v="162"/>
    <x v="284"/>
    <x v="0"/>
    <x v="284"/>
    <x v="284"/>
    <x v="4"/>
    <x v="14"/>
    <x v="21"/>
    <x v="34"/>
  </r>
  <r>
    <x v="0"/>
    <x v="23"/>
    <x v="236"/>
    <x v="447"/>
    <x v="0"/>
    <x v="447"/>
    <x v="447"/>
    <x v="2"/>
    <x v="89"/>
    <x v="95"/>
    <x v="40"/>
  </r>
  <r>
    <x v="0"/>
    <x v="23"/>
    <x v="236"/>
    <x v="447"/>
    <x v="0"/>
    <x v="447"/>
    <x v="447"/>
    <x v="3"/>
    <x v="89"/>
    <x v="86"/>
    <x v="80"/>
  </r>
  <r>
    <x v="0"/>
    <x v="23"/>
    <x v="236"/>
    <x v="447"/>
    <x v="0"/>
    <x v="447"/>
    <x v="447"/>
    <x v="0"/>
    <x v="44"/>
    <x v="24"/>
    <x v="28"/>
  </r>
  <r>
    <x v="0"/>
    <x v="22"/>
    <x v="159"/>
    <x v="281"/>
    <x v="0"/>
    <x v="281"/>
    <x v="281"/>
    <x v="1"/>
    <x v="4"/>
    <x v="4"/>
    <x v="4"/>
  </r>
  <r>
    <x v="0"/>
    <x v="22"/>
    <x v="159"/>
    <x v="281"/>
    <x v="0"/>
    <x v="281"/>
    <x v="281"/>
    <x v="6"/>
    <x v="15"/>
    <x v="11"/>
    <x v="88"/>
  </r>
  <r>
    <x v="0"/>
    <x v="22"/>
    <x v="166"/>
    <x v="290"/>
    <x v="0"/>
    <x v="290"/>
    <x v="290"/>
    <x v="2"/>
    <x v="90"/>
    <x v="221"/>
    <x v="38"/>
  </r>
  <r>
    <x v="0"/>
    <x v="22"/>
    <x v="166"/>
    <x v="290"/>
    <x v="0"/>
    <x v="290"/>
    <x v="290"/>
    <x v="0"/>
    <x v="56"/>
    <x v="16"/>
    <x v="100"/>
  </r>
  <r>
    <x v="0"/>
    <x v="22"/>
    <x v="237"/>
    <x v="448"/>
    <x v="0"/>
    <x v="448"/>
    <x v="448"/>
    <x v="0"/>
    <x v="40"/>
    <x v="36"/>
    <x v="8"/>
  </r>
  <r>
    <x v="0"/>
    <x v="22"/>
    <x v="237"/>
    <x v="448"/>
    <x v="0"/>
    <x v="448"/>
    <x v="448"/>
    <x v="4"/>
    <x v="12"/>
    <x v="41"/>
    <x v="4"/>
  </r>
  <r>
    <x v="0"/>
    <x v="22"/>
    <x v="237"/>
    <x v="448"/>
    <x v="0"/>
    <x v="448"/>
    <x v="448"/>
    <x v="6"/>
    <x v="1"/>
    <x v="23"/>
    <x v="51"/>
  </r>
  <r>
    <x v="0"/>
    <x v="22"/>
    <x v="167"/>
    <x v="291"/>
    <x v="0"/>
    <x v="291"/>
    <x v="291"/>
    <x v="3"/>
    <x v="60"/>
    <x v="61"/>
    <x v="97"/>
  </r>
  <r>
    <x v="0"/>
    <x v="22"/>
    <x v="167"/>
    <x v="291"/>
    <x v="0"/>
    <x v="291"/>
    <x v="291"/>
    <x v="4"/>
    <x v="6"/>
    <x v="41"/>
    <x v="5"/>
  </r>
  <r>
    <x v="0"/>
    <x v="22"/>
    <x v="167"/>
    <x v="291"/>
    <x v="0"/>
    <x v="291"/>
    <x v="291"/>
    <x v="6"/>
    <x v="7"/>
    <x v="30"/>
    <x v="43"/>
  </r>
  <r>
    <x v="0"/>
    <x v="22"/>
    <x v="168"/>
    <x v="292"/>
    <x v="0"/>
    <x v="292"/>
    <x v="292"/>
    <x v="3"/>
    <x v="66"/>
    <x v="222"/>
    <x v="133"/>
  </r>
  <r>
    <x v="0"/>
    <x v="22"/>
    <x v="168"/>
    <x v="292"/>
    <x v="0"/>
    <x v="292"/>
    <x v="292"/>
    <x v="1"/>
    <x v="7"/>
    <x v="117"/>
    <x v="35"/>
  </r>
  <r>
    <x v="0"/>
    <x v="22"/>
    <x v="238"/>
    <x v="449"/>
    <x v="0"/>
    <x v="449"/>
    <x v="449"/>
    <x v="3"/>
    <x v="105"/>
    <x v="223"/>
    <x v="153"/>
  </r>
  <r>
    <x v="0"/>
    <x v="22"/>
    <x v="238"/>
    <x v="449"/>
    <x v="0"/>
    <x v="449"/>
    <x v="449"/>
    <x v="1"/>
    <x v="4"/>
    <x v="40"/>
    <x v="5"/>
  </r>
  <r>
    <x v="0"/>
    <x v="23"/>
    <x v="157"/>
    <x v="275"/>
    <x v="0"/>
    <x v="275"/>
    <x v="275"/>
    <x v="1"/>
    <x v="40"/>
    <x v="63"/>
    <x v="34"/>
  </r>
  <r>
    <x v="0"/>
    <x v="23"/>
    <x v="157"/>
    <x v="275"/>
    <x v="0"/>
    <x v="275"/>
    <x v="275"/>
    <x v="6"/>
    <x v="8"/>
    <x v="7"/>
    <x v="9"/>
  </r>
  <r>
    <x v="0"/>
    <x v="23"/>
    <x v="157"/>
    <x v="275"/>
    <x v="0"/>
    <x v="275"/>
    <x v="275"/>
    <x v="5"/>
    <x v="1"/>
    <x v="92"/>
    <x v="35"/>
  </r>
  <r>
    <x v="0"/>
    <x v="23"/>
    <x v="157"/>
    <x v="276"/>
    <x v="0"/>
    <x v="276"/>
    <x v="276"/>
    <x v="5"/>
    <x v="56"/>
    <x v="115"/>
    <x v="64"/>
  </r>
  <r>
    <x v="0"/>
    <x v="23"/>
    <x v="157"/>
    <x v="450"/>
    <x v="0"/>
    <x v="450"/>
    <x v="450"/>
    <x v="5"/>
    <x v="34"/>
    <x v="8"/>
    <x v="10"/>
  </r>
  <r>
    <x v="0"/>
    <x v="23"/>
    <x v="157"/>
    <x v="277"/>
    <x v="0"/>
    <x v="277"/>
    <x v="277"/>
    <x v="4"/>
    <x v="1"/>
    <x v="21"/>
    <x v="5"/>
  </r>
  <r>
    <x v="0"/>
    <x v="22"/>
    <x v="163"/>
    <x v="293"/>
    <x v="0"/>
    <x v="293"/>
    <x v="293"/>
    <x v="0"/>
    <x v="21"/>
    <x v="110"/>
    <x v="96"/>
  </r>
  <r>
    <x v="0"/>
    <x v="22"/>
    <x v="163"/>
    <x v="293"/>
    <x v="0"/>
    <x v="293"/>
    <x v="293"/>
    <x v="6"/>
    <x v="25"/>
    <x v="110"/>
    <x v="67"/>
  </r>
  <r>
    <x v="0"/>
    <x v="22"/>
    <x v="163"/>
    <x v="286"/>
    <x v="0"/>
    <x v="286"/>
    <x v="286"/>
    <x v="2"/>
    <x v="59"/>
    <x v="95"/>
    <x v="61"/>
  </r>
  <r>
    <x v="0"/>
    <x v="22"/>
    <x v="163"/>
    <x v="286"/>
    <x v="0"/>
    <x v="286"/>
    <x v="286"/>
    <x v="1"/>
    <x v="28"/>
    <x v="15"/>
    <x v="34"/>
  </r>
  <r>
    <x v="0"/>
    <x v="22"/>
    <x v="164"/>
    <x v="287"/>
    <x v="0"/>
    <x v="287"/>
    <x v="287"/>
    <x v="2"/>
    <x v="19"/>
    <x v="36"/>
    <x v="131"/>
  </r>
  <r>
    <x v="0"/>
    <x v="22"/>
    <x v="165"/>
    <x v="288"/>
    <x v="0"/>
    <x v="288"/>
    <x v="288"/>
    <x v="5"/>
    <x v="9"/>
    <x v="22"/>
    <x v="30"/>
  </r>
  <r>
    <x v="0"/>
    <x v="22"/>
    <x v="163"/>
    <x v="451"/>
    <x v="0"/>
    <x v="451"/>
    <x v="451"/>
    <x v="3"/>
    <x v="62"/>
    <x v="20"/>
    <x v="154"/>
  </r>
  <r>
    <x v="0"/>
    <x v="22"/>
    <x v="163"/>
    <x v="451"/>
    <x v="0"/>
    <x v="451"/>
    <x v="451"/>
    <x v="5"/>
    <x v="52"/>
    <x v="214"/>
    <x v="66"/>
  </r>
  <r>
    <x v="0"/>
    <x v="22"/>
    <x v="163"/>
    <x v="452"/>
    <x v="0"/>
    <x v="452"/>
    <x v="452"/>
    <x v="0"/>
    <x v="40"/>
    <x v="69"/>
    <x v="14"/>
  </r>
  <r>
    <x v="0"/>
    <x v="22"/>
    <x v="158"/>
    <x v="278"/>
    <x v="0"/>
    <x v="278"/>
    <x v="278"/>
    <x v="2"/>
    <x v="44"/>
    <x v="26"/>
    <x v="131"/>
  </r>
  <r>
    <x v="0"/>
    <x v="22"/>
    <x v="158"/>
    <x v="278"/>
    <x v="0"/>
    <x v="278"/>
    <x v="278"/>
    <x v="0"/>
    <x v="16"/>
    <x v="140"/>
    <x v="78"/>
  </r>
  <r>
    <x v="0"/>
    <x v="22"/>
    <x v="234"/>
    <x v="445"/>
    <x v="0"/>
    <x v="445"/>
    <x v="445"/>
    <x v="0"/>
    <x v="19"/>
    <x v="26"/>
    <x v="17"/>
  </r>
  <r>
    <x v="0"/>
    <x v="23"/>
    <x v="157"/>
    <x v="285"/>
    <x v="0"/>
    <x v="285"/>
    <x v="285"/>
    <x v="0"/>
    <x v="2"/>
    <x v="31"/>
    <x v="20"/>
  </r>
  <r>
    <x v="0"/>
    <x v="23"/>
    <x v="169"/>
    <x v="294"/>
    <x v="0"/>
    <x v="294"/>
    <x v="294"/>
    <x v="3"/>
    <x v="86"/>
    <x v="184"/>
    <x v="44"/>
  </r>
  <r>
    <x v="0"/>
    <x v="23"/>
    <x v="169"/>
    <x v="294"/>
    <x v="0"/>
    <x v="294"/>
    <x v="294"/>
    <x v="4"/>
    <x v="4"/>
    <x v="54"/>
    <x v="0"/>
  </r>
  <r>
    <x v="0"/>
    <x v="23"/>
    <x v="170"/>
    <x v="295"/>
    <x v="0"/>
    <x v="295"/>
    <x v="295"/>
    <x v="2"/>
    <x v="20"/>
    <x v="6"/>
    <x v="24"/>
  </r>
  <r>
    <x v="0"/>
    <x v="23"/>
    <x v="170"/>
    <x v="295"/>
    <x v="0"/>
    <x v="295"/>
    <x v="295"/>
    <x v="3"/>
    <x v="69"/>
    <x v="79"/>
    <x v="18"/>
  </r>
  <r>
    <x v="0"/>
    <x v="23"/>
    <x v="170"/>
    <x v="295"/>
    <x v="0"/>
    <x v="295"/>
    <x v="295"/>
    <x v="0"/>
    <x v="1"/>
    <x v="38"/>
    <x v="4"/>
  </r>
  <r>
    <x v="0"/>
    <x v="23"/>
    <x v="171"/>
    <x v="296"/>
    <x v="0"/>
    <x v="296"/>
    <x v="296"/>
    <x v="3"/>
    <x v="34"/>
    <x v="160"/>
    <x v="100"/>
  </r>
  <r>
    <x v="0"/>
    <x v="23"/>
    <x v="171"/>
    <x v="296"/>
    <x v="0"/>
    <x v="296"/>
    <x v="296"/>
    <x v="0"/>
    <x v="40"/>
    <x v="105"/>
    <x v="88"/>
  </r>
  <r>
    <x v="0"/>
    <x v="23"/>
    <x v="171"/>
    <x v="296"/>
    <x v="0"/>
    <x v="296"/>
    <x v="296"/>
    <x v="1"/>
    <x v="8"/>
    <x v="7"/>
    <x v="9"/>
  </r>
  <r>
    <x v="0"/>
    <x v="23"/>
    <x v="171"/>
    <x v="296"/>
    <x v="0"/>
    <x v="296"/>
    <x v="296"/>
    <x v="4"/>
    <x v="4"/>
    <x v="130"/>
    <x v="75"/>
  </r>
  <r>
    <x v="0"/>
    <x v="23"/>
    <x v="172"/>
    <x v="297"/>
    <x v="0"/>
    <x v="297"/>
    <x v="297"/>
    <x v="2"/>
    <x v="0"/>
    <x v="224"/>
    <x v="55"/>
  </r>
  <r>
    <x v="0"/>
    <x v="23"/>
    <x v="239"/>
    <x v="453"/>
    <x v="0"/>
    <x v="453"/>
    <x v="453"/>
    <x v="3"/>
    <x v="8"/>
    <x v="7"/>
    <x v="9"/>
  </r>
  <r>
    <x v="0"/>
    <x v="23"/>
    <x v="173"/>
    <x v="298"/>
    <x v="0"/>
    <x v="298"/>
    <x v="298"/>
    <x v="2"/>
    <x v="8"/>
    <x v="7"/>
    <x v="9"/>
  </r>
  <r>
    <x v="0"/>
    <x v="23"/>
    <x v="173"/>
    <x v="298"/>
    <x v="0"/>
    <x v="298"/>
    <x v="298"/>
    <x v="0"/>
    <x v="7"/>
    <x v="41"/>
    <x v="16"/>
  </r>
  <r>
    <x v="0"/>
    <x v="23"/>
    <x v="173"/>
    <x v="298"/>
    <x v="0"/>
    <x v="298"/>
    <x v="298"/>
    <x v="1"/>
    <x v="6"/>
    <x v="35"/>
    <x v="7"/>
  </r>
  <r>
    <x v="0"/>
    <x v="23"/>
    <x v="174"/>
    <x v="299"/>
    <x v="0"/>
    <x v="299"/>
    <x v="299"/>
    <x v="3"/>
    <x v="46"/>
    <x v="76"/>
    <x v="64"/>
  </r>
  <r>
    <x v="0"/>
    <x v="23"/>
    <x v="174"/>
    <x v="299"/>
    <x v="0"/>
    <x v="299"/>
    <x v="299"/>
    <x v="5"/>
    <x v="7"/>
    <x v="96"/>
    <x v="16"/>
  </r>
  <r>
    <x v="0"/>
    <x v="23"/>
    <x v="172"/>
    <x v="297"/>
    <x v="0"/>
    <x v="297"/>
    <x v="297"/>
    <x v="5"/>
    <x v="40"/>
    <x v="40"/>
    <x v="82"/>
  </r>
  <r>
    <x v="0"/>
    <x v="23"/>
    <x v="179"/>
    <x v="306"/>
    <x v="0"/>
    <x v="306"/>
    <x v="306"/>
    <x v="2"/>
    <x v="28"/>
    <x v="10"/>
    <x v="67"/>
  </r>
  <r>
    <x v="0"/>
    <x v="23"/>
    <x v="179"/>
    <x v="306"/>
    <x v="0"/>
    <x v="306"/>
    <x v="306"/>
    <x v="3"/>
    <x v="25"/>
    <x v="27"/>
    <x v="14"/>
  </r>
  <r>
    <x v="0"/>
    <x v="23"/>
    <x v="179"/>
    <x v="306"/>
    <x v="0"/>
    <x v="306"/>
    <x v="306"/>
    <x v="0"/>
    <x v="4"/>
    <x v="14"/>
    <x v="5"/>
  </r>
  <r>
    <x v="0"/>
    <x v="23"/>
    <x v="179"/>
    <x v="306"/>
    <x v="0"/>
    <x v="306"/>
    <x v="306"/>
    <x v="6"/>
    <x v="25"/>
    <x v="67"/>
    <x v="88"/>
  </r>
  <r>
    <x v="0"/>
    <x v="23"/>
    <x v="178"/>
    <x v="305"/>
    <x v="0"/>
    <x v="305"/>
    <x v="305"/>
    <x v="3"/>
    <x v="46"/>
    <x v="50"/>
    <x v="63"/>
  </r>
  <r>
    <x v="0"/>
    <x v="23"/>
    <x v="178"/>
    <x v="305"/>
    <x v="0"/>
    <x v="305"/>
    <x v="305"/>
    <x v="1"/>
    <x v="12"/>
    <x v="43"/>
    <x v="1"/>
  </r>
  <r>
    <x v="0"/>
    <x v="23"/>
    <x v="157"/>
    <x v="307"/>
    <x v="0"/>
    <x v="307"/>
    <x v="307"/>
    <x v="3"/>
    <x v="45"/>
    <x v="100"/>
    <x v="83"/>
  </r>
  <r>
    <x v="0"/>
    <x v="23"/>
    <x v="157"/>
    <x v="307"/>
    <x v="0"/>
    <x v="307"/>
    <x v="307"/>
    <x v="0"/>
    <x v="19"/>
    <x v="99"/>
    <x v="28"/>
  </r>
  <r>
    <x v="0"/>
    <x v="23"/>
    <x v="157"/>
    <x v="454"/>
    <x v="0"/>
    <x v="454"/>
    <x v="454"/>
    <x v="2"/>
    <x v="15"/>
    <x v="68"/>
    <x v="14"/>
  </r>
  <r>
    <x v="0"/>
    <x v="23"/>
    <x v="157"/>
    <x v="454"/>
    <x v="0"/>
    <x v="454"/>
    <x v="454"/>
    <x v="3"/>
    <x v="25"/>
    <x v="26"/>
    <x v="23"/>
  </r>
  <r>
    <x v="0"/>
    <x v="23"/>
    <x v="177"/>
    <x v="303"/>
    <x v="0"/>
    <x v="303"/>
    <x v="303"/>
    <x v="3"/>
    <x v="70"/>
    <x v="199"/>
    <x v="76"/>
  </r>
  <r>
    <x v="0"/>
    <x v="23"/>
    <x v="176"/>
    <x v="302"/>
    <x v="0"/>
    <x v="302"/>
    <x v="302"/>
    <x v="0"/>
    <x v="25"/>
    <x v="33"/>
    <x v="14"/>
  </r>
  <r>
    <x v="0"/>
    <x v="23"/>
    <x v="176"/>
    <x v="301"/>
    <x v="0"/>
    <x v="301"/>
    <x v="301"/>
    <x v="3"/>
    <x v="48"/>
    <x v="50"/>
    <x v="112"/>
  </r>
  <r>
    <x v="0"/>
    <x v="23"/>
    <x v="187"/>
    <x v="325"/>
    <x v="0"/>
    <x v="325"/>
    <x v="325"/>
    <x v="3"/>
    <x v="70"/>
    <x v="123"/>
    <x v="126"/>
  </r>
  <r>
    <x v="0"/>
    <x v="23"/>
    <x v="187"/>
    <x v="325"/>
    <x v="0"/>
    <x v="325"/>
    <x v="325"/>
    <x v="4"/>
    <x v="21"/>
    <x v="11"/>
    <x v="67"/>
  </r>
  <r>
    <x v="0"/>
    <x v="23"/>
    <x v="184"/>
    <x v="319"/>
    <x v="0"/>
    <x v="319"/>
    <x v="319"/>
    <x v="3"/>
    <x v="2"/>
    <x v="0"/>
    <x v="10"/>
  </r>
  <r>
    <x v="0"/>
    <x v="23"/>
    <x v="240"/>
    <x v="455"/>
    <x v="0"/>
    <x v="455"/>
    <x v="455"/>
    <x v="3"/>
    <x v="17"/>
    <x v="209"/>
    <x v="130"/>
  </r>
  <r>
    <x v="0"/>
    <x v="23"/>
    <x v="240"/>
    <x v="455"/>
    <x v="0"/>
    <x v="455"/>
    <x v="455"/>
    <x v="0"/>
    <x v="47"/>
    <x v="8"/>
    <x v="28"/>
  </r>
  <r>
    <x v="0"/>
    <x v="23"/>
    <x v="240"/>
    <x v="455"/>
    <x v="0"/>
    <x v="455"/>
    <x v="455"/>
    <x v="5"/>
    <x v="8"/>
    <x v="7"/>
    <x v="9"/>
  </r>
  <r>
    <x v="0"/>
    <x v="23"/>
    <x v="185"/>
    <x v="320"/>
    <x v="0"/>
    <x v="320"/>
    <x v="320"/>
    <x v="2"/>
    <x v="17"/>
    <x v="37"/>
    <x v="132"/>
  </r>
  <r>
    <x v="0"/>
    <x v="23"/>
    <x v="185"/>
    <x v="320"/>
    <x v="0"/>
    <x v="320"/>
    <x v="320"/>
    <x v="3"/>
    <x v="8"/>
    <x v="7"/>
    <x v="9"/>
  </r>
  <r>
    <x v="0"/>
    <x v="23"/>
    <x v="185"/>
    <x v="320"/>
    <x v="0"/>
    <x v="320"/>
    <x v="320"/>
    <x v="1"/>
    <x v="1"/>
    <x v="35"/>
    <x v="1"/>
  </r>
  <r>
    <x v="0"/>
    <x v="23"/>
    <x v="241"/>
    <x v="456"/>
    <x v="0"/>
    <x v="456"/>
    <x v="456"/>
    <x v="0"/>
    <x v="19"/>
    <x v="63"/>
    <x v="20"/>
  </r>
  <r>
    <x v="0"/>
    <x v="23"/>
    <x v="241"/>
    <x v="456"/>
    <x v="0"/>
    <x v="456"/>
    <x v="456"/>
    <x v="1"/>
    <x v="12"/>
    <x v="35"/>
    <x v="7"/>
  </r>
  <r>
    <x v="0"/>
    <x v="23"/>
    <x v="175"/>
    <x v="300"/>
    <x v="0"/>
    <x v="300"/>
    <x v="300"/>
    <x v="1"/>
    <x v="1"/>
    <x v="114"/>
    <x v="90"/>
  </r>
  <r>
    <x v="0"/>
    <x v="23"/>
    <x v="181"/>
    <x v="316"/>
    <x v="0"/>
    <x v="316"/>
    <x v="316"/>
    <x v="4"/>
    <x v="5"/>
    <x v="99"/>
    <x v="8"/>
  </r>
  <r>
    <x v="0"/>
    <x v="23"/>
    <x v="181"/>
    <x v="316"/>
    <x v="0"/>
    <x v="316"/>
    <x v="316"/>
    <x v="5"/>
    <x v="1"/>
    <x v="114"/>
    <x v="90"/>
  </r>
  <r>
    <x v="0"/>
    <x v="23"/>
    <x v="182"/>
    <x v="317"/>
    <x v="0"/>
    <x v="317"/>
    <x v="317"/>
    <x v="3"/>
    <x v="8"/>
    <x v="7"/>
    <x v="9"/>
  </r>
  <r>
    <x v="0"/>
    <x v="23"/>
    <x v="182"/>
    <x v="317"/>
    <x v="0"/>
    <x v="317"/>
    <x v="317"/>
    <x v="4"/>
    <x v="46"/>
    <x v="53"/>
    <x v="30"/>
  </r>
  <r>
    <x v="0"/>
    <x v="24"/>
    <x v="180"/>
    <x v="313"/>
    <x v="0"/>
    <x v="313"/>
    <x v="313"/>
    <x v="4"/>
    <x v="8"/>
    <x v="7"/>
    <x v="9"/>
  </r>
  <r>
    <x v="0"/>
    <x v="24"/>
    <x v="180"/>
    <x v="313"/>
    <x v="0"/>
    <x v="313"/>
    <x v="313"/>
    <x v="6"/>
    <x v="19"/>
    <x v="108"/>
    <x v="0"/>
  </r>
  <r>
    <x v="0"/>
    <x v="24"/>
    <x v="180"/>
    <x v="315"/>
    <x v="0"/>
    <x v="315"/>
    <x v="315"/>
    <x v="2"/>
    <x v="65"/>
    <x v="84"/>
    <x v="140"/>
  </r>
  <r>
    <x v="0"/>
    <x v="24"/>
    <x v="180"/>
    <x v="315"/>
    <x v="0"/>
    <x v="315"/>
    <x v="315"/>
    <x v="6"/>
    <x v="25"/>
    <x v="207"/>
    <x v="45"/>
  </r>
  <r>
    <x v="0"/>
    <x v="24"/>
    <x v="180"/>
    <x v="315"/>
    <x v="0"/>
    <x v="315"/>
    <x v="315"/>
    <x v="5"/>
    <x v="40"/>
    <x v="118"/>
    <x v="22"/>
  </r>
  <r>
    <x v="0"/>
    <x v="24"/>
    <x v="180"/>
    <x v="309"/>
    <x v="0"/>
    <x v="309"/>
    <x v="309"/>
    <x v="4"/>
    <x v="44"/>
    <x v="42"/>
    <x v="51"/>
  </r>
  <r>
    <x v="0"/>
    <x v="24"/>
    <x v="180"/>
    <x v="310"/>
    <x v="0"/>
    <x v="310"/>
    <x v="310"/>
    <x v="6"/>
    <x v="34"/>
    <x v="118"/>
    <x v="14"/>
  </r>
  <r>
    <x v="0"/>
    <x v="24"/>
    <x v="180"/>
    <x v="323"/>
    <x v="0"/>
    <x v="323"/>
    <x v="323"/>
    <x v="1"/>
    <x v="4"/>
    <x v="1"/>
    <x v="4"/>
  </r>
  <r>
    <x v="0"/>
    <x v="24"/>
    <x v="180"/>
    <x v="323"/>
    <x v="0"/>
    <x v="323"/>
    <x v="323"/>
    <x v="6"/>
    <x v="7"/>
    <x v="54"/>
    <x v="131"/>
  </r>
  <r>
    <x v="0"/>
    <x v="23"/>
    <x v="185"/>
    <x v="320"/>
    <x v="0"/>
    <x v="320"/>
    <x v="320"/>
    <x v="5"/>
    <x v="1"/>
    <x v="43"/>
    <x v="90"/>
  </r>
  <r>
    <x v="0"/>
    <x v="23"/>
    <x v="186"/>
    <x v="321"/>
    <x v="0"/>
    <x v="321"/>
    <x v="321"/>
    <x v="1"/>
    <x v="28"/>
    <x v="4"/>
    <x v="22"/>
  </r>
  <r>
    <x v="0"/>
    <x v="24"/>
    <x v="180"/>
    <x v="342"/>
    <x v="0"/>
    <x v="342"/>
    <x v="342"/>
    <x v="6"/>
    <x v="9"/>
    <x v="80"/>
    <x v="65"/>
  </r>
  <r>
    <x v="0"/>
    <x v="24"/>
    <x v="180"/>
    <x v="344"/>
    <x v="0"/>
    <x v="344"/>
    <x v="344"/>
    <x v="3"/>
    <x v="77"/>
    <x v="154"/>
    <x v="19"/>
  </r>
  <r>
    <x v="0"/>
    <x v="24"/>
    <x v="180"/>
    <x v="312"/>
    <x v="0"/>
    <x v="312"/>
    <x v="312"/>
    <x v="4"/>
    <x v="14"/>
    <x v="107"/>
    <x v="20"/>
  </r>
  <r>
    <x v="0"/>
    <x v="23"/>
    <x v="183"/>
    <x v="318"/>
    <x v="0"/>
    <x v="318"/>
    <x v="318"/>
    <x v="4"/>
    <x v="2"/>
    <x v="31"/>
    <x v="8"/>
  </r>
  <r>
    <x v="0"/>
    <x v="23"/>
    <x v="188"/>
    <x v="326"/>
    <x v="0"/>
    <x v="326"/>
    <x v="326"/>
    <x v="0"/>
    <x v="19"/>
    <x v="91"/>
    <x v="20"/>
  </r>
  <r>
    <x v="0"/>
    <x v="26"/>
    <x v="191"/>
    <x v="330"/>
    <x v="0"/>
    <x v="330"/>
    <x v="330"/>
    <x v="0"/>
    <x v="96"/>
    <x v="9"/>
    <x v="12"/>
  </r>
  <r>
    <x v="0"/>
    <x v="26"/>
    <x v="191"/>
    <x v="331"/>
    <x v="0"/>
    <x v="331"/>
    <x v="331"/>
    <x v="1"/>
    <x v="8"/>
    <x v="7"/>
    <x v="9"/>
  </r>
  <r>
    <x v="0"/>
    <x v="26"/>
    <x v="191"/>
    <x v="332"/>
    <x v="0"/>
    <x v="332"/>
    <x v="332"/>
    <x v="3"/>
    <x v="91"/>
    <x v="225"/>
    <x v="19"/>
  </r>
  <r>
    <x v="0"/>
    <x v="26"/>
    <x v="191"/>
    <x v="332"/>
    <x v="0"/>
    <x v="332"/>
    <x v="332"/>
    <x v="4"/>
    <x v="25"/>
    <x v="63"/>
    <x v="51"/>
  </r>
  <r>
    <x v="0"/>
    <x v="26"/>
    <x v="191"/>
    <x v="332"/>
    <x v="0"/>
    <x v="332"/>
    <x v="332"/>
    <x v="5"/>
    <x v="16"/>
    <x v="48"/>
    <x v="24"/>
  </r>
  <r>
    <x v="0"/>
    <x v="26"/>
    <x v="191"/>
    <x v="333"/>
    <x v="0"/>
    <x v="333"/>
    <x v="333"/>
    <x v="3"/>
    <x v="38"/>
    <x v="226"/>
    <x v="155"/>
  </r>
  <r>
    <x v="0"/>
    <x v="26"/>
    <x v="191"/>
    <x v="333"/>
    <x v="0"/>
    <x v="333"/>
    <x v="333"/>
    <x v="1"/>
    <x v="47"/>
    <x v="21"/>
    <x v="82"/>
  </r>
  <r>
    <x v="0"/>
    <x v="26"/>
    <x v="191"/>
    <x v="333"/>
    <x v="0"/>
    <x v="333"/>
    <x v="333"/>
    <x v="6"/>
    <x v="15"/>
    <x v="97"/>
    <x v="23"/>
  </r>
  <r>
    <x v="0"/>
    <x v="24"/>
    <x v="180"/>
    <x v="344"/>
    <x v="0"/>
    <x v="344"/>
    <x v="344"/>
    <x v="5"/>
    <x v="59"/>
    <x v="30"/>
    <x v="96"/>
  </r>
  <r>
    <x v="0"/>
    <x v="25"/>
    <x v="189"/>
    <x v="327"/>
    <x v="0"/>
    <x v="327"/>
    <x v="327"/>
    <x v="3"/>
    <x v="56"/>
    <x v="83"/>
    <x v="63"/>
  </r>
  <r>
    <x v="0"/>
    <x v="26"/>
    <x v="190"/>
    <x v="328"/>
    <x v="0"/>
    <x v="328"/>
    <x v="328"/>
    <x v="6"/>
    <x v="30"/>
    <x v="110"/>
    <x v="14"/>
  </r>
  <r>
    <x v="0"/>
    <x v="26"/>
    <x v="190"/>
    <x v="328"/>
    <x v="0"/>
    <x v="328"/>
    <x v="328"/>
    <x v="5"/>
    <x v="7"/>
    <x v="98"/>
    <x v="29"/>
  </r>
  <r>
    <x v="0"/>
    <x v="26"/>
    <x v="190"/>
    <x v="329"/>
    <x v="0"/>
    <x v="329"/>
    <x v="329"/>
    <x v="2"/>
    <x v="45"/>
    <x v="78"/>
    <x v="32"/>
  </r>
  <r>
    <x v="0"/>
    <x v="26"/>
    <x v="190"/>
    <x v="329"/>
    <x v="0"/>
    <x v="329"/>
    <x v="329"/>
    <x v="0"/>
    <x v="14"/>
    <x v="117"/>
    <x v="51"/>
  </r>
  <r>
    <x v="0"/>
    <x v="26"/>
    <x v="242"/>
    <x v="457"/>
    <x v="0"/>
    <x v="457"/>
    <x v="457"/>
    <x v="6"/>
    <x v="59"/>
    <x v="125"/>
    <x v="23"/>
  </r>
  <r>
    <x v="0"/>
    <x v="26"/>
    <x v="198"/>
    <x v="345"/>
    <x v="0"/>
    <x v="345"/>
    <x v="345"/>
    <x v="4"/>
    <x v="21"/>
    <x v="10"/>
    <x v="75"/>
  </r>
  <r>
    <x v="0"/>
    <x v="26"/>
    <x v="198"/>
    <x v="345"/>
    <x v="0"/>
    <x v="345"/>
    <x v="345"/>
    <x v="6"/>
    <x v="8"/>
    <x v="7"/>
    <x v="9"/>
  </r>
  <r>
    <x v="0"/>
    <x v="26"/>
    <x v="243"/>
    <x v="458"/>
    <x v="0"/>
    <x v="458"/>
    <x v="458"/>
    <x v="2"/>
    <x v="7"/>
    <x v="56"/>
    <x v="8"/>
  </r>
  <r>
    <x v="0"/>
    <x v="26"/>
    <x v="243"/>
    <x v="458"/>
    <x v="0"/>
    <x v="458"/>
    <x v="458"/>
    <x v="0"/>
    <x v="40"/>
    <x v="40"/>
    <x v="82"/>
  </r>
  <r>
    <x v="0"/>
    <x v="26"/>
    <x v="192"/>
    <x v="459"/>
    <x v="0"/>
    <x v="459"/>
    <x v="459"/>
    <x v="4"/>
    <x v="57"/>
    <x v="81"/>
    <x v="126"/>
  </r>
  <r>
    <x v="0"/>
    <x v="26"/>
    <x v="192"/>
    <x v="334"/>
    <x v="0"/>
    <x v="334"/>
    <x v="334"/>
    <x v="2"/>
    <x v="19"/>
    <x v="111"/>
    <x v="43"/>
  </r>
  <r>
    <x v="0"/>
    <x v="26"/>
    <x v="193"/>
    <x v="335"/>
    <x v="0"/>
    <x v="335"/>
    <x v="335"/>
    <x v="5"/>
    <x v="34"/>
    <x v="118"/>
    <x v="49"/>
  </r>
  <r>
    <x v="0"/>
    <x v="26"/>
    <x v="194"/>
    <x v="336"/>
    <x v="0"/>
    <x v="336"/>
    <x v="336"/>
    <x v="5"/>
    <x v="47"/>
    <x v="40"/>
    <x v="5"/>
  </r>
  <r>
    <x v="0"/>
    <x v="26"/>
    <x v="190"/>
    <x v="460"/>
    <x v="0"/>
    <x v="460"/>
    <x v="460"/>
    <x v="4"/>
    <x v="7"/>
    <x v="98"/>
    <x v="6"/>
  </r>
  <r>
    <x v="0"/>
    <x v="26"/>
    <x v="190"/>
    <x v="338"/>
    <x v="0"/>
    <x v="338"/>
    <x v="338"/>
    <x v="1"/>
    <x v="1"/>
    <x v="114"/>
    <x v="90"/>
  </r>
  <r>
    <x v="0"/>
    <x v="26"/>
    <x v="190"/>
    <x v="338"/>
    <x v="0"/>
    <x v="338"/>
    <x v="338"/>
    <x v="6"/>
    <x v="28"/>
    <x v="15"/>
    <x v="34"/>
  </r>
  <r>
    <x v="0"/>
    <x v="26"/>
    <x v="190"/>
    <x v="339"/>
    <x v="0"/>
    <x v="339"/>
    <x v="339"/>
    <x v="0"/>
    <x v="60"/>
    <x v="119"/>
    <x v="100"/>
  </r>
  <r>
    <x v="0"/>
    <x v="26"/>
    <x v="196"/>
    <x v="341"/>
    <x v="0"/>
    <x v="341"/>
    <x v="341"/>
    <x v="2"/>
    <x v="8"/>
    <x v="7"/>
    <x v="9"/>
  </r>
  <r>
    <x v="0"/>
    <x v="26"/>
    <x v="196"/>
    <x v="341"/>
    <x v="0"/>
    <x v="341"/>
    <x v="341"/>
    <x v="3"/>
    <x v="8"/>
    <x v="7"/>
    <x v="9"/>
  </r>
  <r>
    <x v="0"/>
    <x v="26"/>
    <x v="242"/>
    <x v="461"/>
    <x v="0"/>
    <x v="461"/>
    <x v="461"/>
    <x v="0"/>
    <x v="1"/>
    <x v="30"/>
    <x v="16"/>
  </r>
  <r>
    <x v="0"/>
    <x v="26"/>
    <x v="197"/>
    <x v="343"/>
    <x v="0"/>
    <x v="343"/>
    <x v="343"/>
    <x v="3"/>
    <x v="106"/>
    <x v="194"/>
    <x v="41"/>
  </r>
  <r>
    <x v="0"/>
    <x v="26"/>
    <x v="197"/>
    <x v="343"/>
    <x v="0"/>
    <x v="343"/>
    <x v="343"/>
    <x v="4"/>
    <x v="9"/>
    <x v="96"/>
    <x v="10"/>
  </r>
  <r>
    <x v="0"/>
    <x v="26"/>
    <x v="197"/>
    <x v="343"/>
    <x v="0"/>
    <x v="343"/>
    <x v="343"/>
    <x v="6"/>
    <x v="0"/>
    <x v="62"/>
    <x v="10"/>
  </r>
  <r>
    <x v="0"/>
    <x v="26"/>
    <x v="197"/>
    <x v="358"/>
    <x v="0"/>
    <x v="358"/>
    <x v="358"/>
    <x v="6"/>
    <x v="9"/>
    <x v="26"/>
    <x v="65"/>
  </r>
  <r>
    <x v="0"/>
    <x v="24"/>
    <x v="180"/>
    <x v="344"/>
    <x v="0"/>
    <x v="344"/>
    <x v="344"/>
    <x v="6"/>
    <x v="6"/>
    <x v="91"/>
    <x v="82"/>
  </r>
  <r>
    <x v="0"/>
    <x v="26"/>
    <x v="202"/>
    <x v="462"/>
    <x v="0"/>
    <x v="462"/>
    <x v="462"/>
    <x v="5"/>
    <x v="84"/>
    <x v="130"/>
    <x v="85"/>
  </r>
  <r>
    <x v="0"/>
    <x v="26"/>
    <x v="199"/>
    <x v="463"/>
    <x v="0"/>
    <x v="463"/>
    <x v="463"/>
    <x v="4"/>
    <x v="15"/>
    <x v="67"/>
    <x v="20"/>
  </r>
  <r>
    <x v="0"/>
    <x v="26"/>
    <x v="199"/>
    <x v="346"/>
    <x v="0"/>
    <x v="346"/>
    <x v="346"/>
    <x v="1"/>
    <x v="28"/>
    <x v="174"/>
    <x v="35"/>
  </r>
  <r>
    <x v="0"/>
    <x v="26"/>
    <x v="208"/>
    <x v="371"/>
    <x v="0"/>
    <x v="371"/>
    <x v="371"/>
    <x v="1"/>
    <x v="7"/>
    <x v="31"/>
    <x v="51"/>
  </r>
  <r>
    <x v="0"/>
    <x v="26"/>
    <x v="208"/>
    <x v="372"/>
    <x v="0"/>
    <x v="372"/>
    <x v="372"/>
    <x v="0"/>
    <x v="16"/>
    <x v="125"/>
    <x v="23"/>
  </r>
  <r>
    <x v="0"/>
    <x v="26"/>
    <x v="209"/>
    <x v="464"/>
    <x v="0"/>
    <x v="464"/>
    <x v="464"/>
    <x v="0"/>
    <x v="40"/>
    <x v="40"/>
    <x v="82"/>
  </r>
  <r>
    <x v="0"/>
    <x v="26"/>
    <x v="208"/>
    <x v="370"/>
    <x v="0"/>
    <x v="370"/>
    <x v="370"/>
    <x v="3"/>
    <x v="59"/>
    <x v="227"/>
    <x v="95"/>
  </r>
  <r>
    <x v="0"/>
    <x v="26"/>
    <x v="208"/>
    <x v="370"/>
    <x v="0"/>
    <x v="370"/>
    <x v="370"/>
    <x v="5"/>
    <x v="79"/>
    <x v="172"/>
    <x v="47"/>
  </r>
  <r>
    <x v="0"/>
    <x v="26"/>
    <x v="208"/>
    <x v="465"/>
    <x v="0"/>
    <x v="465"/>
    <x v="465"/>
    <x v="3"/>
    <x v="73"/>
    <x v="228"/>
    <x v="128"/>
  </r>
  <r>
    <x v="0"/>
    <x v="26"/>
    <x v="200"/>
    <x v="351"/>
    <x v="0"/>
    <x v="351"/>
    <x v="351"/>
    <x v="1"/>
    <x v="47"/>
    <x v="14"/>
    <x v="5"/>
  </r>
  <r>
    <x v="0"/>
    <x v="26"/>
    <x v="201"/>
    <x v="352"/>
    <x v="0"/>
    <x v="352"/>
    <x v="352"/>
    <x v="4"/>
    <x v="1"/>
    <x v="23"/>
    <x v="16"/>
  </r>
  <r>
    <x v="0"/>
    <x v="26"/>
    <x v="202"/>
    <x v="359"/>
    <x v="0"/>
    <x v="359"/>
    <x v="359"/>
    <x v="3"/>
    <x v="57"/>
    <x v="143"/>
    <x v="47"/>
  </r>
  <r>
    <x v="0"/>
    <x v="26"/>
    <x v="202"/>
    <x v="359"/>
    <x v="0"/>
    <x v="359"/>
    <x v="359"/>
    <x v="1"/>
    <x v="1"/>
    <x v="43"/>
    <x v="90"/>
  </r>
  <r>
    <x v="0"/>
    <x v="26"/>
    <x v="202"/>
    <x v="359"/>
    <x v="0"/>
    <x v="359"/>
    <x v="359"/>
    <x v="4"/>
    <x v="56"/>
    <x v="64"/>
    <x v="75"/>
  </r>
  <r>
    <x v="0"/>
    <x v="26"/>
    <x v="200"/>
    <x v="355"/>
    <x v="0"/>
    <x v="355"/>
    <x v="355"/>
    <x v="5"/>
    <x v="44"/>
    <x v="64"/>
    <x v="43"/>
  </r>
  <r>
    <x v="0"/>
    <x v="26"/>
    <x v="200"/>
    <x v="356"/>
    <x v="0"/>
    <x v="356"/>
    <x v="356"/>
    <x v="1"/>
    <x v="40"/>
    <x v="40"/>
    <x v="82"/>
  </r>
  <r>
    <x v="0"/>
    <x v="26"/>
    <x v="200"/>
    <x v="350"/>
    <x v="0"/>
    <x v="350"/>
    <x v="350"/>
    <x v="2"/>
    <x v="44"/>
    <x v="44"/>
    <x v="67"/>
  </r>
  <r>
    <x v="0"/>
    <x v="26"/>
    <x v="202"/>
    <x v="462"/>
    <x v="0"/>
    <x v="462"/>
    <x v="462"/>
    <x v="2"/>
    <x v="68"/>
    <x v="154"/>
    <x v="139"/>
  </r>
  <r>
    <x v="0"/>
    <x v="26"/>
    <x v="202"/>
    <x v="361"/>
    <x v="0"/>
    <x v="361"/>
    <x v="361"/>
    <x v="6"/>
    <x v="70"/>
    <x v="44"/>
    <x v="52"/>
  </r>
  <r>
    <x v="0"/>
    <x v="27"/>
    <x v="206"/>
    <x v="466"/>
    <x v="0"/>
    <x v="466"/>
    <x v="466"/>
    <x v="6"/>
    <x v="1"/>
    <x v="63"/>
    <x v="6"/>
  </r>
  <r>
    <x v="0"/>
    <x v="27"/>
    <x v="206"/>
    <x v="466"/>
    <x v="0"/>
    <x v="466"/>
    <x v="466"/>
    <x v="5"/>
    <x v="12"/>
    <x v="229"/>
    <x v="40"/>
  </r>
  <r>
    <x v="0"/>
    <x v="27"/>
    <x v="206"/>
    <x v="368"/>
    <x v="0"/>
    <x v="368"/>
    <x v="368"/>
    <x v="6"/>
    <x v="25"/>
    <x v="134"/>
    <x v="85"/>
  </r>
  <r>
    <x v="0"/>
    <x v="27"/>
    <x v="207"/>
    <x v="369"/>
    <x v="0"/>
    <x v="369"/>
    <x v="369"/>
    <x v="2"/>
    <x v="38"/>
    <x v="9"/>
    <x v="26"/>
  </r>
  <r>
    <x v="0"/>
    <x v="27"/>
    <x v="207"/>
    <x v="369"/>
    <x v="0"/>
    <x v="369"/>
    <x v="369"/>
    <x v="1"/>
    <x v="28"/>
    <x v="24"/>
    <x v="34"/>
  </r>
  <r>
    <x v="0"/>
    <x v="27"/>
    <x v="207"/>
    <x v="369"/>
    <x v="0"/>
    <x v="369"/>
    <x v="369"/>
    <x v="4"/>
    <x v="28"/>
    <x v="56"/>
    <x v="20"/>
  </r>
  <r>
    <x v="0"/>
    <x v="26"/>
    <x v="204"/>
    <x v="364"/>
    <x v="0"/>
    <x v="364"/>
    <x v="364"/>
    <x v="5"/>
    <x v="8"/>
    <x v="7"/>
    <x v="9"/>
  </r>
  <r>
    <x v="0"/>
    <x v="26"/>
    <x v="205"/>
    <x v="366"/>
    <x v="0"/>
    <x v="366"/>
    <x v="366"/>
    <x v="2"/>
    <x v="28"/>
    <x v="67"/>
    <x v="6"/>
  </r>
  <r>
    <x v="0"/>
    <x v="28"/>
    <x v="211"/>
    <x v="377"/>
    <x v="0"/>
    <x v="377"/>
    <x v="377"/>
    <x v="0"/>
    <x v="1"/>
    <x v="1"/>
    <x v="1"/>
  </r>
  <r>
    <x v="0"/>
    <x v="28"/>
    <x v="244"/>
    <x v="467"/>
    <x v="0"/>
    <x v="467"/>
    <x v="467"/>
    <x v="2"/>
    <x v="50"/>
    <x v="52"/>
    <x v="102"/>
  </r>
  <r>
    <x v="0"/>
    <x v="27"/>
    <x v="210"/>
    <x v="380"/>
    <x v="0"/>
    <x v="380"/>
    <x v="380"/>
    <x v="4"/>
    <x v="7"/>
    <x v="8"/>
    <x v="14"/>
  </r>
  <r>
    <x v="0"/>
    <x v="27"/>
    <x v="245"/>
    <x v="468"/>
    <x v="0"/>
    <x v="468"/>
    <x v="468"/>
    <x v="6"/>
    <x v="50"/>
    <x v="126"/>
    <x v="2"/>
  </r>
  <r>
    <x v="0"/>
    <x v="27"/>
    <x v="245"/>
    <x v="468"/>
    <x v="0"/>
    <x v="468"/>
    <x v="468"/>
    <x v="5"/>
    <x v="6"/>
    <x v="105"/>
    <x v="85"/>
  </r>
  <r>
    <x v="0"/>
    <x v="27"/>
    <x v="206"/>
    <x v="466"/>
    <x v="0"/>
    <x v="466"/>
    <x v="466"/>
    <x v="2"/>
    <x v="43"/>
    <x v="103"/>
    <x v="12"/>
  </r>
  <r>
    <x v="0"/>
    <x v="27"/>
    <x v="206"/>
    <x v="466"/>
    <x v="0"/>
    <x v="466"/>
    <x v="466"/>
    <x v="3"/>
    <x v="29"/>
    <x v="230"/>
    <x v="156"/>
  </r>
  <r>
    <x v="0"/>
    <x v="28"/>
    <x v="246"/>
    <x v="469"/>
    <x v="0"/>
    <x v="469"/>
    <x v="469"/>
    <x v="1"/>
    <x v="47"/>
    <x v="38"/>
    <x v="82"/>
  </r>
  <r>
    <x v="0"/>
    <x v="28"/>
    <x v="246"/>
    <x v="469"/>
    <x v="0"/>
    <x v="469"/>
    <x v="469"/>
    <x v="4"/>
    <x v="47"/>
    <x v="40"/>
    <x v="5"/>
  </r>
  <r>
    <x v="0"/>
    <x v="28"/>
    <x v="246"/>
    <x v="469"/>
    <x v="0"/>
    <x v="469"/>
    <x v="469"/>
    <x v="5"/>
    <x v="28"/>
    <x v="71"/>
    <x v="8"/>
  </r>
  <r>
    <x v="0"/>
    <x v="27"/>
    <x v="210"/>
    <x v="470"/>
    <x v="0"/>
    <x v="470"/>
    <x v="470"/>
    <x v="3"/>
    <x v="95"/>
    <x v="164"/>
    <x v="152"/>
  </r>
  <r>
    <x v="0"/>
    <x v="27"/>
    <x v="210"/>
    <x v="470"/>
    <x v="0"/>
    <x v="470"/>
    <x v="470"/>
    <x v="1"/>
    <x v="47"/>
    <x v="4"/>
    <x v="82"/>
  </r>
  <r>
    <x v="0"/>
    <x v="27"/>
    <x v="210"/>
    <x v="376"/>
    <x v="0"/>
    <x v="376"/>
    <x v="376"/>
    <x v="4"/>
    <x v="7"/>
    <x v="13"/>
    <x v="67"/>
  </r>
  <r>
    <x v="0"/>
    <x v="27"/>
    <x v="212"/>
    <x v="378"/>
    <x v="0"/>
    <x v="378"/>
    <x v="378"/>
    <x v="6"/>
    <x v="12"/>
    <x v="25"/>
    <x v="5"/>
  </r>
  <r>
    <x v="0"/>
    <x v="27"/>
    <x v="212"/>
    <x v="379"/>
    <x v="0"/>
    <x v="379"/>
    <x v="379"/>
    <x v="2"/>
    <x v="51"/>
    <x v="231"/>
    <x v="84"/>
  </r>
  <r>
    <x v="0"/>
    <x v="27"/>
    <x v="212"/>
    <x v="379"/>
    <x v="0"/>
    <x v="379"/>
    <x v="379"/>
    <x v="3"/>
    <x v="90"/>
    <x v="232"/>
    <x v="157"/>
  </r>
  <r>
    <x v="0"/>
    <x v="27"/>
    <x v="212"/>
    <x v="379"/>
    <x v="0"/>
    <x v="379"/>
    <x v="379"/>
    <x v="4"/>
    <x v="28"/>
    <x v="63"/>
    <x v="6"/>
  </r>
  <r>
    <x v="0"/>
    <x v="27"/>
    <x v="212"/>
    <x v="379"/>
    <x v="0"/>
    <x v="379"/>
    <x v="379"/>
    <x v="5"/>
    <x v="47"/>
    <x v="115"/>
    <x v="86"/>
  </r>
  <r>
    <x v="0"/>
    <x v="26"/>
    <x v="209"/>
    <x v="374"/>
    <x v="0"/>
    <x v="374"/>
    <x v="374"/>
    <x v="2"/>
    <x v="44"/>
    <x v="111"/>
    <x v="14"/>
  </r>
  <r>
    <x v="0"/>
    <x v="26"/>
    <x v="204"/>
    <x v="363"/>
    <x v="0"/>
    <x v="363"/>
    <x v="363"/>
    <x v="3"/>
    <x v="21"/>
    <x v="6"/>
    <x v="24"/>
  </r>
  <r>
    <x v="0"/>
    <x v="26"/>
    <x v="204"/>
    <x v="471"/>
    <x v="0"/>
    <x v="471"/>
    <x v="471"/>
    <x v="3"/>
    <x v="60"/>
    <x v="52"/>
    <x v="102"/>
  </r>
  <r>
    <x v="0"/>
    <x v="26"/>
    <x v="204"/>
    <x v="471"/>
    <x v="0"/>
    <x v="471"/>
    <x v="471"/>
    <x v="4"/>
    <x v="70"/>
    <x v="30"/>
    <x v="68"/>
  </r>
  <r>
    <x v="0"/>
    <x v="26"/>
    <x v="204"/>
    <x v="471"/>
    <x v="0"/>
    <x v="471"/>
    <x v="471"/>
    <x v="5"/>
    <x v="1"/>
    <x v="99"/>
    <x v="5"/>
  </r>
  <r>
    <x v="0"/>
    <x v="28"/>
    <x v="244"/>
    <x v="467"/>
    <x v="0"/>
    <x v="467"/>
    <x v="467"/>
    <x v="0"/>
    <x v="30"/>
    <x v="0"/>
    <x v="0"/>
  </r>
  <r>
    <x v="0"/>
    <x v="27"/>
    <x v="212"/>
    <x v="381"/>
    <x v="0"/>
    <x v="381"/>
    <x v="381"/>
    <x v="4"/>
    <x v="5"/>
    <x v="64"/>
    <x v="67"/>
  </r>
  <r>
    <x v="0"/>
    <x v="27"/>
    <x v="212"/>
    <x v="382"/>
    <x v="0"/>
    <x v="382"/>
    <x v="382"/>
    <x v="2"/>
    <x v="11"/>
    <x v="215"/>
    <x v="122"/>
  </r>
  <r>
    <x v="0"/>
    <x v="27"/>
    <x v="212"/>
    <x v="382"/>
    <x v="0"/>
    <x v="382"/>
    <x v="382"/>
    <x v="0"/>
    <x v="19"/>
    <x v="99"/>
    <x v="28"/>
  </r>
  <r>
    <x v="0"/>
    <x v="27"/>
    <x v="212"/>
    <x v="382"/>
    <x v="0"/>
    <x v="382"/>
    <x v="382"/>
    <x v="1"/>
    <x v="4"/>
    <x v="1"/>
    <x v="4"/>
  </r>
  <r>
    <x v="0"/>
    <x v="27"/>
    <x v="212"/>
    <x v="382"/>
    <x v="0"/>
    <x v="382"/>
    <x v="382"/>
    <x v="5"/>
    <x v="6"/>
    <x v="42"/>
    <x v="22"/>
  </r>
  <r>
    <x v="0"/>
    <x v="27"/>
    <x v="212"/>
    <x v="383"/>
    <x v="0"/>
    <x v="383"/>
    <x v="383"/>
    <x v="2"/>
    <x v="95"/>
    <x v="233"/>
    <x v="158"/>
  </r>
  <r>
    <x v="0"/>
    <x v="27"/>
    <x v="213"/>
    <x v="384"/>
    <x v="0"/>
    <x v="384"/>
    <x v="384"/>
    <x v="4"/>
    <x v="15"/>
    <x v="96"/>
    <x v="51"/>
  </r>
  <r>
    <x v="0"/>
    <x v="27"/>
    <x v="213"/>
    <x v="385"/>
    <x v="0"/>
    <x v="385"/>
    <x v="385"/>
    <x v="4"/>
    <x v="28"/>
    <x v="24"/>
    <x v="16"/>
  </r>
  <r>
    <x v="0"/>
    <x v="27"/>
    <x v="213"/>
    <x v="386"/>
    <x v="0"/>
    <x v="386"/>
    <x v="386"/>
    <x v="1"/>
    <x v="40"/>
    <x v="91"/>
    <x v="13"/>
  </r>
  <r>
    <x v="0"/>
    <x v="27"/>
    <x v="213"/>
    <x v="387"/>
    <x v="0"/>
    <x v="387"/>
    <x v="387"/>
    <x v="1"/>
    <x v="15"/>
    <x v="41"/>
    <x v="34"/>
  </r>
  <r>
    <x v="0"/>
    <x v="27"/>
    <x v="213"/>
    <x v="388"/>
    <x v="0"/>
    <x v="388"/>
    <x v="388"/>
    <x v="3"/>
    <x v="43"/>
    <x v="22"/>
    <x v="94"/>
  </r>
  <r>
    <x v="0"/>
    <x v="27"/>
    <x v="213"/>
    <x v="388"/>
    <x v="0"/>
    <x v="388"/>
    <x v="388"/>
    <x v="4"/>
    <x v="14"/>
    <x v="6"/>
    <x v="14"/>
  </r>
  <r>
    <x v="0"/>
    <x v="27"/>
    <x v="213"/>
    <x v="472"/>
    <x v="0"/>
    <x v="472"/>
    <x v="472"/>
    <x v="4"/>
    <x v="12"/>
    <x v="21"/>
    <x v="5"/>
  </r>
  <r>
    <x v="0"/>
    <x v="27"/>
    <x v="213"/>
    <x v="472"/>
    <x v="0"/>
    <x v="472"/>
    <x v="472"/>
    <x v="6"/>
    <x v="73"/>
    <x v="22"/>
    <x v="125"/>
  </r>
  <r>
    <x v="0"/>
    <x v="27"/>
    <x v="213"/>
    <x v="472"/>
    <x v="0"/>
    <x v="472"/>
    <x v="472"/>
    <x v="5"/>
    <x v="4"/>
    <x v="83"/>
    <x v="53"/>
  </r>
  <r>
    <x v="0"/>
    <x v="27"/>
    <x v="214"/>
    <x v="389"/>
    <x v="0"/>
    <x v="389"/>
    <x v="389"/>
    <x v="3"/>
    <x v="93"/>
    <x v="234"/>
    <x v="159"/>
  </r>
  <r>
    <x v="0"/>
    <x v="27"/>
    <x v="214"/>
    <x v="389"/>
    <x v="0"/>
    <x v="389"/>
    <x v="389"/>
    <x v="4"/>
    <x v="7"/>
    <x v="67"/>
    <x v="51"/>
  </r>
  <r>
    <x v="0"/>
    <x v="1"/>
    <x v="217"/>
    <x v="392"/>
    <x v="0"/>
    <x v="392"/>
    <x v="392"/>
    <x v="0"/>
    <x v="44"/>
    <x v="25"/>
    <x v="37"/>
  </r>
  <r>
    <x v="0"/>
    <x v="1"/>
    <x v="217"/>
    <x v="392"/>
    <x v="0"/>
    <x v="392"/>
    <x v="392"/>
    <x v="5"/>
    <x v="56"/>
    <x v="33"/>
    <x v="52"/>
  </r>
  <r>
    <x v="0"/>
    <x v="1"/>
    <x v="10"/>
    <x v="13"/>
    <x v="0"/>
    <x v="13"/>
    <x v="13"/>
    <x v="2"/>
    <x v="20"/>
    <x v="174"/>
    <x v="78"/>
  </r>
  <r>
    <x v="0"/>
    <x v="1"/>
    <x v="10"/>
    <x v="13"/>
    <x v="0"/>
    <x v="13"/>
    <x v="13"/>
    <x v="3"/>
    <x v="84"/>
    <x v="167"/>
    <x v="102"/>
  </r>
  <r>
    <x v="0"/>
    <x v="1"/>
    <x v="10"/>
    <x v="13"/>
    <x v="0"/>
    <x v="13"/>
    <x v="13"/>
    <x v="4"/>
    <x v="7"/>
    <x v="91"/>
    <x v="28"/>
  </r>
  <r>
    <x v="0"/>
    <x v="1"/>
    <x v="10"/>
    <x v="13"/>
    <x v="0"/>
    <x v="13"/>
    <x v="13"/>
    <x v="5"/>
    <x v="40"/>
    <x v="40"/>
    <x v="82"/>
  </r>
  <r>
    <x v="0"/>
    <x v="1"/>
    <x v="218"/>
    <x v="393"/>
    <x v="0"/>
    <x v="393"/>
    <x v="393"/>
    <x v="5"/>
    <x v="4"/>
    <x v="75"/>
    <x v="49"/>
  </r>
  <r>
    <x v="0"/>
    <x v="1"/>
    <x v="11"/>
    <x v="14"/>
    <x v="0"/>
    <x v="14"/>
    <x v="14"/>
    <x v="5"/>
    <x v="89"/>
    <x v="65"/>
    <x v="58"/>
  </r>
  <r>
    <x v="0"/>
    <x v="1"/>
    <x v="3"/>
    <x v="11"/>
    <x v="0"/>
    <x v="11"/>
    <x v="11"/>
    <x v="4"/>
    <x v="25"/>
    <x v="97"/>
    <x v="43"/>
  </r>
  <r>
    <x v="0"/>
    <x v="1"/>
    <x v="9"/>
    <x v="12"/>
    <x v="0"/>
    <x v="12"/>
    <x v="12"/>
    <x v="4"/>
    <x v="6"/>
    <x v="42"/>
    <x v="34"/>
  </r>
  <r>
    <x v="0"/>
    <x v="2"/>
    <x v="216"/>
    <x v="391"/>
    <x v="0"/>
    <x v="391"/>
    <x v="391"/>
    <x v="2"/>
    <x v="8"/>
    <x v="7"/>
    <x v="9"/>
  </r>
  <r>
    <x v="0"/>
    <x v="2"/>
    <x v="6"/>
    <x v="394"/>
    <x v="0"/>
    <x v="394"/>
    <x v="394"/>
    <x v="2"/>
    <x v="54"/>
    <x v="235"/>
    <x v="133"/>
  </r>
  <r>
    <x v="0"/>
    <x v="2"/>
    <x v="6"/>
    <x v="394"/>
    <x v="0"/>
    <x v="394"/>
    <x v="394"/>
    <x v="0"/>
    <x v="1"/>
    <x v="15"/>
    <x v="4"/>
  </r>
  <r>
    <x v="0"/>
    <x v="2"/>
    <x v="6"/>
    <x v="8"/>
    <x v="0"/>
    <x v="8"/>
    <x v="8"/>
    <x v="5"/>
    <x v="15"/>
    <x v="11"/>
    <x v="51"/>
  </r>
  <r>
    <x v="0"/>
    <x v="2"/>
    <x v="6"/>
    <x v="395"/>
    <x v="0"/>
    <x v="395"/>
    <x v="395"/>
    <x v="0"/>
    <x v="1"/>
    <x v="15"/>
    <x v="4"/>
  </r>
  <r>
    <x v="0"/>
    <x v="2"/>
    <x v="6"/>
    <x v="395"/>
    <x v="0"/>
    <x v="395"/>
    <x v="395"/>
    <x v="4"/>
    <x v="0"/>
    <x v="97"/>
    <x v="36"/>
  </r>
  <r>
    <x v="0"/>
    <x v="2"/>
    <x v="6"/>
    <x v="396"/>
    <x v="0"/>
    <x v="396"/>
    <x v="396"/>
    <x v="3"/>
    <x v="107"/>
    <x v="236"/>
    <x v="160"/>
  </r>
  <r>
    <x v="0"/>
    <x v="2"/>
    <x v="6"/>
    <x v="396"/>
    <x v="0"/>
    <x v="396"/>
    <x v="396"/>
    <x v="6"/>
    <x v="84"/>
    <x v="179"/>
    <x v="81"/>
  </r>
  <r>
    <x v="0"/>
    <x v="2"/>
    <x v="7"/>
    <x v="9"/>
    <x v="0"/>
    <x v="9"/>
    <x v="9"/>
    <x v="4"/>
    <x v="6"/>
    <x v="5"/>
    <x v="82"/>
  </r>
  <r>
    <x v="0"/>
    <x v="0"/>
    <x v="0"/>
    <x v="0"/>
    <x v="0"/>
    <x v="0"/>
    <x v="0"/>
    <x v="6"/>
    <x v="69"/>
    <x v="100"/>
    <x v="23"/>
  </r>
  <r>
    <x v="0"/>
    <x v="1"/>
    <x v="1"/>
    <x v="1"/>
    <x v="0"/>
    <x v="1"/>
    <x v="1"/>
    <x v="0"/>
    <x v="14"/>
    <x v="90"/>
    <x v="8"/>
  </r>
  <r>
    <x v="0"/>
    <x v="1"/>
    <x v="2"/>
    <x v="2"/>
    <x v="0"/>
    <x v="2"/>
    <x v="2"/>
    <x v="2"/>
    <x v="50"/>
    <x v="127"/>
    <x v="102"/>
  </r>
  <r>
    <x v="0"/>
    <x v="1"/>
    <x v="3"/>
    <x v="3"/>
    <x v="0"/>
    <x v="3"/>
    <x v="3"/>
    <x v="4"/>
    <x v="40"/>
    <x v="4"/>
    <x v="22"/>
  </r>
  <r>
    <x v="0"/>
    <x v="1"/>
    <x v="3"/>
    <x v="4"/>
    <x v="0"/>
    <x v="4"/>
    <x v="4"/>
    <x v="4"/>
    <x v="8"/>
    <x v="7"/>
    <x v="9"/>
  </r>
  <r>
    <x v="0"/>
    <x v="1"/>
    <x v="3"/>
    <x v="5"/>
    <x v="0"/>
    <x v="5"/>
    <x v="5"/>
    <x v="4"/>
    <x v="15"/>
    <x v="107"/>
    <x v="16"/>
  </r>
  <r>
    <x v="0"/>
    <x v="1"/>
    <x v="3"/>
    <x v="5"/>
    <x v="0"/>
    <x v="5"/>
    <x v="5"/>
    <x v="6"/>
    <x v="50"/>
    <x v="130"/>
    <x v="81"/>
  </r>
  <r>
    <x v="0"/>
    <x v="2"/>
    <x v="4"/>
    <x v="6"/>
    <x v="0"/>
    <x v="6"/>
    <x v="6"/>
    <x v="5"/>
    <x v="12"/>
    <x v="48"/>
    <x v="22"/>
  </r>
  <r>
    <x v="0"/>
    <x v="3"/>
    <x v="22"/>
    <x v="26"/>
    <x v="0"/>
    <x v="26"/>
    <x v="26"/>
    <x v="2"/>
    <x v="8"/>
    <x v="7"/>
    <x v="9"/>
  </r>
  <r>
    <x v="0"/>
    <x v="3"/>
    <x v="22"/>
    <x v="26"/>
    <x v="0"/>
    <x v="26"/>
    <x v="26"/>
    <x v="0"/>
    <x v="12"/>
    <x v="35"/>
    <x v="1"/>
  </r>
  <r>
    <x v="0"/>
    <x v="1"/>
    <x v="12"/>
    <x v="15"/>
    <x v="0"/>
    <x v="15"/>
    <x v="15"/>
    <x v="5"/>
    <x v="9"/>
    <x v="0"/>
    <x v="52"/>
  </r>
  <r>
    <x v="0"/>
    <x v="3"/>
    <x v="17"/>
    <x v="21"/>
    <x v="0"/>
    <x v="21"/>
    <x v="21"/>
    <x v="3"/>
    <x v="71"/>
    <x v="150"/>
    <x v="127"/>
  </r>
  <r>
    <x v="0"/>
    <x v="2"/>
    <x v="4"/>
    <x v="6"/>
    <x v="0"/>
    <x v="6"/>
    <x v="6"/>
    <x v="2"/>
    <x v="27"/>
    <x v="65"/>
    <x v="25"/>
  </r>
  <r>
    <x v="0"/>
    <x v="2"/>
    <x v="8"/>
    <x v="10"/>
    <x v="0"/>
    <x v="10"/>
    <x v="10"/>
    <x v="0"/>
    <x v="40"/>
    <x v="75"/>
    <x v="49"/>
  </r>
  <r>
    <x v="0"/>
    <x v="3"/>
    <x v="20"/>
    <x v="24"/>
    <x v="0"/>
    <x v="24"/>
    <x v="24"/>
    <x v="4"/>
    <x v="12"/>
    <x v="31"/>
    <x v="34"/>
  </r>
  <r>
    <x v="0"/>
    <x v="3"/>
    <x v="247"/>
    <x v="473"/>
    <x v="0"/>
    <x v="473"/>
    <x v="473"/>
    <x v="2"/>
    <x v="16"/>
    <x v="184"/>
    <x v="64"/>
  </r>
  <r>
    <x v="0"/>
    <x v="3"/>
    <x v="247"/>
    <x v="473"/>
    <x v="0"/>
    <x v="473"/>
    <x v="473"/>
    <x v="3"/>
    <x v="53"/>
    <x v="237"/>
    <x v="128"/>
  </r>
  <r>
    <x v="0"/>
    <x v="3"/>
    <x v="247"/>
    <x v="473"/>
    <x v="0"/>
    <x v="473"/>
    <x v="473"/>
    <x v="1"/>
    <x v="5"/>
    <x v="5"/>
    <x v="6"/>
  </r>
  <r>
    <x v="0"/>
    <x v="3"/>
    <x v="247"/>
    <x v="473"/>
    <x v="0"/>
    <x v="473"/>
    <x v="473"/>
    <x v="4"/>
    <x v="2"/>
    <x v="102"/>
    <x v="24"/>
  </r>
  <r>
    <x v="0"/>
    <x v="3"/>
    <x v="247"/>
    <x v="473"/>
    <x v="0"/>
    <x v="473"/>
    <x v="473"/>
    <x v="6"/>
    <x v="19"/>
    <x v="5"/>
    <x v="35"/>
  </r>
  <r>
    <x v="0"/>
    <x v="3"/>
    <x v="247"/>
    <x v="473"/>
    <x v="0"/>
    <x v="473"/>
    <x v="473"/>
    <x v="5"/>
    <x v="30"/>
    <x v="56"/>
    <x v="14"/>
  </r>
  <r>
    <x v="0"/>
    <x v="3"/>
    <x v="21"/>
    <x v="25"/>
    <x v="0"/>
    <x v="25"/>
    <x v="25"/>
    <x v="2"/>
    <x v="8"/>
    <x v="7"/>
    <x v="9"/>
  </r>
  <r>
    <x v="0"/>
    <x v="3"/>
    <x v="21"/>
    <x v="25"/>
    <x v="0"/>
    <x v="25"/>
    <x v="25"/>
    <x v="0"/>
    <x v="25"/>
    <x v="96"/>
    <x v="88"/>
  </r>
  <r>
    <x v="0"/>
    <x v="3"/>
    <x v="16"/>
    <x v="27"/>
    <x v="0"/>
    <x v="27"/>
    <x v="27"/>
    <x v="3"/>
    <x v="57"/>
    <x v="167"/>
    <x v="125"/>
  </r>
  <r>
    <x v="0"/>
    <x v="3"/>
    <x v="16"/>
    <x v="27"/>
    <x v="0"/>
    <x v="27"/>
    <x v="27"/>
    <x v="1"/>
    <x v="6"/>
    <x v="1"/>
    <x v="7"/>
  </r>
  <r>
    <x v="0"/>
    <x v="3"/>
    <x v="16"/>
    <x v="27"/>
    <x v="0"/>
    <x v="27"/>
    <x v="27"/>
    <x v="5"/>
    <x v="30"/>
    <x v="44"/>
    <x v="86"/>
  </r>
  <r>
    <x v="0"/>
    <x v="3"/>
    <x v="23"/>
    <x v="28"/>
    <x v="0"/>
    <x v="28"/>
    <x v="28"/>
    <x v="4"/>
    <x v="6"/>
    <x v="40"/>
    <x v="5"/>
  </r>
  <r>
    <x v="0"/>
    <x v="3"/>
    <x v="15"/>
    <x v="18"/>
    <x v="0"/>
    <x v="18"/>
    <x v="18"/>
    <x v="1"/>
    <x v="4"/>
    <x v="1"/>
    <x v="4"/>
  </r>
  <r>
    <x v="0"/>
    <x v="3"/>
    <x v="15"/>
    <x v="18"/>
    <x v="0"/>
    <x v="18"/>
    <x v="18"/>
    <x v="4"/>
    <x v="4"/>
    <x v="41"/>
    <x v="22"/>
  </r>
  <r>
    <x v="0"/>
    <x v="3"/>
    <x v="15"/>
    <x v="18"/>
    <x v="0"/>
    <x v="18"/>
    <x v="18"/>
    <x v="6"/>
    <x v="70"/>
    <x v="207"/>
    <x v="81"/>
  </r>
  <r>
    <x v="0"/>
    <x v="3"/>
    <x v="16"/>
    <x v="20"/>
    <x v="0"/>
    <x v="20"/>
    <x v="20"/>
    <x v="2"/>
    <x v="39"/>
    <x v="9"/>
    <x v="42"/>
  </r>
  <r>
    <x v="0"/>
    <x v="3"/>
    <x v="17"/>
    <x v="21"/>
    <x v="0"/>
    <x v="21"/>
    <x v="21"/>
    <x v="6"/>
    <x v="50"/>
    <x v="19"/>
    <x v="100"/>
  </r>
  <r>
    <x v="0"/>
    <x v="3"/>
    <x v="19"/>
    <x v="23"/>
    <x v="0"/>
    <x v="23"/>
    <x v="23"/>
    <x v="2"/>
    <x v="8"/>
    <x v="7"/>
    <x v="9"/>
  </r>
  <r>
    <x v="0"/>
    <x v="3"/>
    <x v="19"/>
    <x v="23"/>
    <x v="0"/>
    <x v="23"/>
    <x v="23"/>
    <x v="1"/>
    <x v="1"/>
    <x v="43"/>
    <x v="90"/>
  </r>
  <r>
    <x v="0"/>
    <x v="3"/>
    <x v="19"/>
    <x v="23"/>
    <x v="0"/>
    <x v="23"/>
    <x v="23"/>
    <x v="6"/>
    <x v="33"/>
    <x v="142"/>
    <x v="107"/>
  </r>
  <r>
    <x v="0"/>
    <x v="3"/>
    <x v="19"/>
    <x v="29"/>
    <x v="0"/>
    <x v="29"/>
    <x v="29"/>
    <x v="2"/>
    <x v="16"/>
    <x v="95"/>
    <x v="112"/>
  </r>
  <r>
    <x v="0"/>
    <x v="3"/>
    <x v="19"/>
    <x v="29"/>
    <x v="0"/>
    <x v="29"/>
    <x v="29"/>
    <x v="1"/>
    <x v="15"/>
    <x v="38"/>
    <x v="13"/>
  </r>
  <r>
    <x v="0"/>
    <x v="3"/>
    <x v="19"/>
    <x v="29"/>
    <x v="0"/>
    <x v="29"/>
    <x v="29"/>
    <x v="4"/>
    <x v="8"/>
    <x v="7"/>
    <x v="9"/>
  </r>
  <r>
    <x v="0"/>
    <x v="3"/>
    <x v="16"/>
    <x v="20"/>
    <x v="0"/>
    <x v="20"/>
    <x v="20"/>
    <x v="4"/>
    <x v="18"/>
    <x v="31"/>
    <x v="20"/>
  </r>
  <r>
    <x v="0"/>
    <x v="3"/>
    <x v="16"/>
    <x v="20"/>
    <x v="0"/>
    <x v="20"/>
    <x v="20"/>
    <x v="6"/>
    <x v="25"/>
    <x v="25"/>
    <x v="49"/>
  </r>
  <r>
    <x v="0"/>
    <x v="3"/>
    <x v="14"/>
    <x v="17"/>
    <x v="0"/>
    <x v="17"/>
    <x v="17"/>
    <x v="1"/>
    <x v="1"/>
    <x v="43"/>
    <x v="1"/>
  </r>
  <r>
    <x v="0"/>
    <x v="3"/>
    <x v="220"/>
    <x v="398"/>
    <x v="0"/>
    <x v="398"/>
    <x v="398"/>
    <x v="4"/>
    <x v="8"/>
    <x v="7"/>
    <x v="9"/>
  </r>
  <r>
    <x v="0"/>
    <x v="3"/>
    <x v="24"/>
    <x v="30"/>
    <x v="0"/>
    <x v="30"/>
    <x v="30"/>
    <x v="5"/>
    <x v="56"/>
    <x v="66"/>
    <x v="75"/>
  </r>
  <r>
    <x v="0"/>
    <x v="3"/>
    <x v="248"/>
    <x v="474"/>
    <x v="0"/>
    <x v="474"/>
    <x v="474"/>
    <x v="1"/>
    <x v="4"/>
    <x v="1"/>
    <x v="4"/>
  </r>
  <r>
    <x v="0"/>
    <x v="3"/>
    <x v="25"/>
    <x v="31"/>
    <x v="0"/>
    <x v="31"/>
    <x v="31"/>
    <x v="3"/>
    <x v="98"/>
    <x v="238"/>
    <x v="161"/>
  </r>
  <r>
    <x v="0"/>
    <x v="3"/>
    <x v="25"/>
    <x v="31"/>
    <x v="0"/>
    <x v="31"/>
    <x v="31"/>
    <x v="0"/>
    <x v="1"/>
    <x v="43"/>
    <x v="90"/>
  </r>
  <r>
    <x v="0"/>
    <x v="3"/>
    <x v="25"/>
    <x v="31"/>
    <x v="0"/>
    <x v="31"/>
    <x v="31"/>
    <x v="6"/>
    <x v="84"/>
    <x v="92"/>
    <x v="24"/>
  </r>
  <r>
    <x v="0"/>
    <x v="3"/>
    <x v="26"/>
    <x v="32"/>
    <x v="0"/>
    <x v="32"/>
    <x v="32"/>
    <x v="3"/>
    <x v="11"/>
    <x v="239"/>
    <x v="99"/>
  </r>
  <r>
    <x v="0"/>
    <x v="3"/>
    <x v="26"/>
    <x v="32"/>
    <x v="0"/>
    <x v="32"/>
    <x v="32"/>
    <x v="0"/>
    <x v="12"/>
    <x v="35"/>
    <x v="1"/>
  </r>
  <r>
    <x v="0"/>
    <x v="3"/>
    <x v="26"/>
    <x v="32"/>
    <x v="0"/>
    <x v="32"/>
    <x v="32"/>
    <x v="1"/>
    <x v="6"/>
    <x v="35"/>
    <x v="7"/>
  </r>
  <r>
    <x v="0"/>
    <x v="3"/>
    <x v="26"/>
    <x v="32"/>
    <x v="0"/>
    <x v="32"/>
    <x v="32"/>
    <x v="4"/>
    <x v="47"/>
    <x v="14"/>
    <x v="5"/>
  </r>
  <r>
    <x v="0"/>
    <x v="3"/>
    <x v="27"/>
    <x v="33"/>
    <x v="0"/>
    <x v="33"/>
    <x v="33"/>
    <x v="2"/>
    <x v="8"/>
    <x v="7"/>
    <x v="9"/>
  </r>
  <r>
    <x v="0"/>
    <x v="3"/>
    <x v="28"/>
    <x v="401"/>
    <x v="0"/>
    <x v="401"/>
    <x v="401"/>
    <x v="4"/>
    <x v="14"/>
    <x v="98"/>
    <x v="6"/>
  </r>
  <r>
    <x v="0"/>
    <x v="3"/>
    <x v="28"/>
    <x v="401"/>
    <x v="0"/>
    <x v="401"/>
    <x v="401"/>
    <x v="6"/>
    <x v="69"/>
    <x v="8"/>
    <x v="86"/>
  </r>
  <r>
    <x v="0"/>
    <x v="3"/>
    <x v="28"/>
    <x v="401"/>
    <x v="0"/>
    <x v="401"/>
    <x v="401"/>
    <x v="5"/>
    <x v="9"/>
    <x v="62"/>
    <x v="10"/>
  </r>
  <r>
    <x v="0"/>
    <x v="3"/>
    <x v="28"/>
    <x v="34"/>
    <x v="0"/>
    <x v="34"/>
    <x v="34"/>
    <x v="2"/>
    <x v="108"/>
    <x v="240"/>
    <x v="143"/>
  </r>
  <r>
    <x v="0"/>
    <x v="3"/>
    <x v="28"/>
    <x v="35"/>
    <x v="0"/>
    <x v="35"/>
    <x v="35"/>
    <x v="1"/>
    <x v="15"/>
    <x v="5"/>
    <x v="6"/>
  </r>
  <r>
    <x v="0"/>
    <x v="3"/>
    <x v="28"/>
    <x v="35"/>
    <x v="0"/>
    <x v="35"/>
    <x v="35"/>
    <x v="5"/>
    <x v="7"/>
    <x v="81"/>
    <x v="67"/>
  </r>
  <r>
    <x v="0"/>
    <x v="3"/>
    <x v="32"/>
    <x v="399"/>
    <x v="0"/>
    <x v="399"/>
    <x v="399"/>
    <x v="3"/>
    <x v="8"/>
    <x v="7"/>
    <x v="9"/>
  </r>
  <r>
    <x v="0"/>
    <x v="3"/>
    <x v="32"/>
    <x v="40"/>
    <x v="0"/>
    <x v="40"/>
    <x v="40"/>
    <x v="0"/>
    <x v="47"/>
    <x v="24"/>
    <x v="34"/>
  </r>
  <r>
    <x v="0"/>
    <x v="3"/>
    <x v="28"/>
    <x v="43"/>
    <x v="0"/>
    <x v="43"/>
    <x v="43"/>
    <x v="1"/>
    <x v="47"/>
    <x v="40"/>
    <x v="82"/>
  </r>
  <r>
    <x v="0"/>
    <x v="4"/>
    <x v="30"/>
    <x v="37"/>
    <x v="0"/>
    <x v="37"/>
    <x v="37"/>
    <x v="1"/>
    <x v="30"/>
    <x v="8"/>
    <x v="49"/>
  </r>
  <r>
    <x v="0"/>
    <x v="4"/>
    <x v="30"/>
    <x v="37"/>
    <x v="0"/>
    <x v="37"/>
    <x v="37"/>
    <x v="6"/>
    <x v="15"/>
    <x v="99"/>
    <x v="28"/>
  </r>
  <r>
    <x v="0"/>
    <x v="5"/>
    <x v="31"/>
    <x v="38"/>
    <x v="0"/>
    <x v="38"/>
    <x v="38"/>
    <x v="4"/>
    <x v="12"/>
    <x v="63"/>
    <x v="82"/>
  </r>
  <r>
    <x v="0"/>
    <x v="5"/>
    <x v="31"/>
    <x v="42"/>
    <x v="0"/>
    <x v="42"/>
    <x v="42"/>
    <x v="5"/>
    <x v="47"/>
    <x v="111"/>
    <x v="8"/>
  </r>
  <r>
    <x v="0"/>
    <x v="5"/>
    <x v="31"/>
    <x v="44"/>
    <x v="0"/>
    <x v="44"/>
    <x v="44"/>
    <x v="2"/>
    <x v="45"/>
    <x v="137"/>
    <x v="45"/>
  </r>
  <r>
    <x v="0"/>
    <x v="3"/>
    <x v="29"/>
    <x v="36"/>
    <x v="0"/>
    <x v="36"/>
    <x v="36"/>
    <x v="6"/>
    <x v="44"/>
    <x v="53"/>
    <x v="54"/>
  </r>
  <r>
    <x v="0"/>
    <x v="3"/>
    <x v="29"/>
    <x v="36"/>
    <x v="0"/>
    <x v="36"/>
    <x v="36"/>
    <x v="5"/>
    <x v="69"/>
    <x v="50"/>
    <x v="24"/>
  </r>
  <r>
    <x v="0"/>
    <x v="4"/>
    <x v="30"/>
    <x v="37"/>
    <x v="0"/>
    <x v="37"/>
    <x v="37"/>
    <x v="0"/>
    <x v="30"/>
    <x v="62"/>
    <x v="49"/>
  </r>
  <r>
    <x v="0"/>
    <x v="5"/>
    <x v="34"/>
    <x v="50"/>
    <x v="0"/>
    <x v="50"/>
    <x v="50"/>
    <x v="6"/>
    <x v="9"/>
    <x v="0"/>
    <x v="53"/>
  </r>
  <r>
    <x v="0"/>
    <x v="5"/>
    <x v="36"/>
    <x v="57"/>
    <x v="0"/>
    <x v="57"/>
    <x v="57"/>
    <x v="3"/>
    <x v="42"/>
    <x v="179"/>
    <x v="31"/>
  </r>
  <r>
    <x v="0"/>
    <x v="6"/>
    <x v="33"/>
    <x v="45"/>
    <x v="0"/>
    <x v="45"/>
    <x v="45"/>
    <x v="4"/>
    <x v="6"/>
    <x v="63"/>
    <x v="34"/>
  </r>
  <r>
    <x v="0"/>
    <x v="6"/>
    <x v="33"/>
    <x v="45"/>
    <x v="0"/>
    <x v="45"/>
    <x v="45"/>
    <x v="6"/>
    <x v="70"/>
    <x v="10"/>
    <x v="23"/>
  </r>
  <r>
    <x v="0"/>
    <x v="6"/>
    <x v="33"/>
    <x v="46"/>
    <x v="0"/>
    <x v="46"/>
    <x v="46"/>
    <x v="1"/>
    <x v="15"/>
    <x v="99"/>
    <x v="29"/>
  </r>
  <r>
    <x v="0"/>
    <x v="6"/>
    <x v="33"/>
    <x v="47"/>
    <x v="0"/>
    <x v="47"/>
    <x v="47"/>
    <x v="2"/>
    <x v="41"/>
    <x v="100"/>
    <x v="66"/>
  </r>
  <r>
    <x v="0"/>
    <x v="6"/>
    <x v="33"/>
    <x v="47"/>
    <x v="0"/>
    <x v="47"/>
    <x v="47"/>
    <x v="0"/>
    <x v="21"/>
    <x v="112"/>
    <x v="17"/>
  </r>
  <r>
    <x v="0"/>
    <x v="6"/>
    <x v="33"/>
    <x v="47"/>
    <x v="0"/>
    <x v="47"/>
    <x v="47"/>
    <x v="4"/>
    <x v="7"/>
    <x v="63"/>
    <x v="51"/>
  </r>
  <r>
    <x v="0"/>
    <x v="6"/>
    <x v="33"/>
    <x v="47"/>
    <x v="0"/>
    <x v="47"/>
    <x v="47"/>
    <x v="5"/>
    <x v="17"/>
    <x v="109"/>
    <x v="54"/>
  </r>
  <r>
    <x v="0"/>
    <x v="6"/>
    <x v="33"/>
    <x v="48"/>
    <x v="0"/>
    <x v="48"/>
    <x v="48"/>
    <x v="0"/>
    <x v="14"/>
    <x v="56"/>
    <x v="51"/>
  </r>
  <r>
    <x v="0"/>
    <x v="6"/>
    <x v="33"/>
    <x v="49"/>
    <x v="0"/>
    <x v="49"/>
    <x v="49"/>
    <x v="2"/>
    <x v="39"/>
    <x v="185"/>
    <x v="132"/>
  </r>
  <r>
    <x v="0"/>
    <x v="6"/>
    <x v="33"/>
    <x v="70"/>
    <x v="0"/>
    <x v="70"/>
    <x v="70"/>
    <x v="6"/>
    <x v="1"/>
    <x v="157"/>
    <x v="5"/>
  </r>
  <r>
    <x v="0"/>
    <x v="6"/>
    <x v="33"/>
    <x v="72"/>
    <x v="0"/>
    <x v="72"/>
    <x v="72"/>
    <x v="2"/>
    <x v="59"/>
    <x v="132"/>
    <x v="112"/>
  </r>
  <r>
    <x v="0"/>
    <x v="6"/>
    <x v="33"/>
    <x v="72"/>
    <x v="0"/>
    <x v="72"/>
    <x v="72"/>
    <x v="3"/>
    <x v="10"/>
    <x v="212"/>
    <x v="103"/>
  </r>
  <r>
    <x v="0"/>
    <x v="6"/>
    <x v="33"/>
    <x v="72"/>
    <x v="0"/>
    <x v="72"/>
    <x v="72"/>
    <x v="6"/>
    <x v="25"/>
    <x v="67"/>
    <x v="20"/>
  </r>
  <r>
    <x v="0"/>
    <x v="5"/>
    <x v="38"/>
    <x v="402"/>
    <x v="0"/>
    <x v="402"/>
    <x v="402"/>
    <x v="6"/>
    <x v="84"/>
    <x v="36"/>
    <x v="24"/>
  </r>
  <r>
    <x v="0"/>
    <x v="5"/>
    <x v="39"/>
    <x v="58"/>
    <x v="0"/>
    <x v="58"/>
    <x v="58"/>
    <x v="2"/>
    <x v="8"/>
    <x v="7"/>
    <x v="9"/>
  </r>
  <r>
    <x v="0"/>
    <x v="5"/>
    <x v="39"/>
    <x v="58"/>
    <x v="0"/>
    <x v="58"/>
    <x v="58"/>
    <x v="3"/>
    <x v="8"/>
    <x v="7"/>
    <x v="9"/>
  </r>
  <r>
    <x v="0"/>
    <x v="5"/>
    <x v="38"/>
    <x v="56"/>
    <x v="0"/>
    <x v="56"/>
    <x v="56"/>
    <x v="1"/>
    <x v="28"/>
    <x v="4"/>
    <x v="22"/>
  </r>
  <r>
    <x v="0"/>
    <x v="5"/>
    <x v="38"/>
    <x v="56"/>
    <x v="0"/>
    <x v="56"/>
    <x v="56"/>
    <x v="6"/>
    <x v="0"/>
    <x v="115"/>
    <x v="100"/>
  </r>
  <r>
    <x v="0"/>
    <x v="5"/>
    <x v="38"/>
    <x v="402"/>
    <x v="0"/>
    <x v="402"/>
    <x v="402"/>
    <x v="0"/>
    <x v="0"/>
    <x v="27"/>
    <x v="37"/>
  </r>
  <r>
    <x v="0"/>
    <x v="6"/>
    <x v="33"/>
    <x v="49"/>
    <x v="0"/>
    <x v="49"/>
    <x v="49"/>
    <x v="5"/>
    <x v="27"/>
    <x v="104"/>
    <x v="58"/>
  </r>
  <r>
    <x v="0"/>
    <x v="6"/>
    <x v="33"/>
    <x v="80"/>
    <x v="0"/>
    <x v="80"/>
    <x v="80"/>
    <x v="2"/>
    <x v="30"/>
    <x v="159"/>
    <x v="102"/>
  </r>
  <r>
    <x v="0"/>
    <x v="5"/>
    <x v="36"/>
    <x v="57"/>
    <x v="0"/>
    <x v="57"/>
    <x v="57"/>
    <x v="1"/>
    <x v="1"/>
    <x v="114"/>
    <x v="90"/>
  </r>
  <r>
    <x v="0"/>
    <x v="5"/>
    <x v="36"/>
    <x v="57"/>
    <x v="0"/>
    <x v="57"/>
    <x v="57"/>
    <x v="4"/>
    <x v="2"/>
    <x v="67"/>
    <x v="14"/>
  </r>
  <r>
    <x v="0"/>
    <x v="5"/>
    <x v="38"/>
    <x v="55"/>
    <x v="0"/>
    <x v="55"/>
    <x v="55"/>
    <x v="0"/>
    <x v="96"/>
    <x v="123"/>
    <x v="31"/>
  </r>
  <r>
    <x v="0"/>
    <x v="5"/>
    <x v="38"/>
    <x v="54"/>
    <x v="0"/>
    <x v="54"/>
    <x v="54"/>
    <x v="2"/>
    <x v="84"/>
    <x v="10"/>
    <x v="36"/>
  </r>
  <r>
    <x v="0"/>
    <x v="5"/>
    <x v="38"/>
    <x v="54"/>
    <x v="0"/>
    <x v="54"/>
    <x v="54"/>
    <x v="5"/>
    <x v="12"/>
    <x v="91"/>
    <x v="5"/>
  </r>
  <r>
    <x v="0"/>
    <x v="6"/>
    <x v="33"/>
    <x v="406"/>
    <x v="0"/>
    <x v="406"/>
    <x v="406"/>
    <x v="6"/>
    <x v="7"/>
    <x v="24"/>
    <x v="6"/>
  </r>
  <r>
    <x v="0"/>
    <x v="6"/>
    <x v="33"/>
    <x v="67"/>
    <x v="0"/>
    <x v="67"/>
    <x v="67"/>
    <x v="3"/>
    <x v="50"/>
    <x v="172"/>
    <x v="69"/>
  </r>
  <r>
    <x v="0"/>
    <x v="6"/>
    <x v="33"/>
    <x v="68"/>
    <x v="0"/>
    <x v="68"/>
    <x v="68"/>
    <x v="3"/>
    <x v="38"/>
    <x v="57"/>
    <x v="12"/>
  </r>
  <r>
    <x v="0"/>
    <x v="6"/>
    <x v="33"/>
    <x v="68"/>
    <x v="0"/>
    <x v="68"/>
    <x v="68"/>
    <x v="1"/>
    <x v="15"/>
    <x v="5"/>
    <x v="16"/>
  </r>
  <r>
    <x v="0"/>
    <x v="6"/>
    <x v="33"/>
    <x v="68"/>
    <x v="0"/>
    <x v="68"/>
    <x v="68"/>
    <x v="5"/>
    <x v="40"/>
    <x v="98"/>
    <x v="13"/>
  </r>
  <r>
    <x v="0"/>
    <x v="6"/>
    <x v="33"/>
    <x v="475"/>
    <x v="0"/>
    <x v="475"/>
    <x v="475"/>
    <x v="3"/>
    <x v="58"/>
    <x v="241"/>
    <x v="157"/>
  </r>
  <r>
    <x v="0"/>
    <x v="6"/>
    <x v="33"/>
    <x v="475"/>
    <x v="0"/>
    <x v="475"/>
    <x v="475"/>
    <x v="0"/>
    <x v="13"/>
    <x v="64"/>
    <x v="52"/>
  </r>
  <r>
    <x v="0"/>
    <x v="6"/>
    <x v="33"/>
    <x v="475"/>
    <x v="0"/>
    <x v="475"/>
    <x v="475"/>
    <x v="1"/>
    <x v="47"/>
    <x v="41"/>
    <x v="22"/>
  </r>
  <r>
    <x v="0"/>
    <x v="6"/>
    <x v="33"/>
    <x v="475"/>
    <x v="0"/>
    <x v="475"/>
    <x v="475"/>
    <x v="4"/>
    <x v="4"/>
    <x v="21"/>
    <x v="82"/>
  </r>
  <r>
    <x v="0"/>
    <x v="6"/>
    <x v="33"/>
    <x v="475"/>
    <x v="0"/>
    <x v="475"/>
    <x v="475"/>
    <x v="5"/>
    <x v="50"/>
    <x v="17"/>
    <x v="78"/>
  </r>
  <r>
    <x v="0"/>
    <x v="6"/>
    <x v="33"/>
    <x v="69"/>
    <x v="0"/>
    <x v="69"/>
    <x v="69"/>
    <x v="6"/>
    <x v="13"/>
    <x v="184"/>
    <x v="104"/>
  </r>
  <r>
    <x v="0"/>
    <x v="6"/>
    <x v="33"/>
    <x v="69"/>
    <x v="0"/>
    <x v="69"/>
    <x v="69"/>
    <x v="5"/>
    <x v="69"/>
    <x v="112"/>
    <x v="86"/>
  </r>
  <r>
    <x v="0"/>
    <x v="6"/>
    <x v="33"/>
    <x v="403"/>
    <x v="0"/>
    <x v="403"/>
    <x v="403"/>
    <x v="2"/>
    <x v="52"/>
    <x v="155"/>
    <x v="80"/>
  </r>
  <r>
    <x v="0"/>
    <x v="6"/>
    <x v="33"/>
    <x v="403"/>
    <x v="0"/>
    <x v="403"/>
    <x v="403"/>
    <x v="4"/>
    <x v="6"/>
    <x v="40"/>
    <x v="5"/>
  </r>
  <r>
    <x v="0"/>
    <x v="6"/>
    <x v="33"/>
    <x v="404"/>
    <x v="0"/>
    <x v="404"/>
    <x v="404"/>
    <x v="2"/>
    <x v="22"/>
    <x v="185"/>
    <x v="60"/>
  </r>
  <r>
    <x v="0"/>
    <x v="6"/>
    <x v="33"/>
    <x v="404"/>
    <x v="0"/>
    <x v="404"/>
    <x v="404"/>
    <x v="5"/>
    <x v="74"/>
    <x v="200"/>
    <x v="11"/>
  </r>
  <r>
    <x v="0"/>
    <x v="6"/>
    <x v="33"/>
    <x v="405"/>
    <x v="0"/>
    <x v="405"/>
    <x v="405"/>
    <x v="3"/>
    <x v="17"/>
    <x v="228"/>
    <x v="84"/>
  </r>
  <r>
    <x v="0"/>
    <x v="6"/>
    <x v="33"/>
    <x v="79"/>
    <x v="0"/>
    <x v="79"/>
    <x v="79"/>
    <x v="3"/>
    <x v="58"/>
    <x v="226"/>
    <x v="99"/>
  </r>
  <r>
    <x v="0"/>
    <x v="6"/>
    <x v="33"/>
    <x v="476"/>
    <x v="0"/>
    <x v="476"/>
    <x v="476"/>
    <x v="2"/>
    <x v="39"/>
    <x v="52"/>
    <x v="106"/>
  </r>
  <r>
    <x v="0"/>
    <x v="6"/>
    <x v="33"/>
    <x v="476"/>
    <x v="0"/>
    <x v="476"/>
    <x v="476"/>
    <x v="1"/>
    <x v="28"/>
    <x v="5"/>
    <x v="6"/>
  </r>
  <r>
    <x v="0"/>
    <x v="6"/>
    <x v="33"/>
    <x v="65"/>
    <x v="0"/>
    <x v="65"/>
    <x v="65"/>
    <x v="3"/>
    <x v="65"/>
    <x v="229"/>
    <x v="162"/>
  </r>
  <r>
    <x v="0"/>
    <x v="6"/>
    <x v="33"/>
    <x v="65"/>
    <x v="0"/>
    <x v="65"/>
    <x v="65"/>
    <x v="0"/>
    <x v="61"/>
    <x v="71"/>
    <x v="54"/>
  </r>
  <r>
    <x v="0"/>
    <x v="6"/>
    <x v="33"/>
    <x v="65"/>
    <x v="0"/>
    <x v="65"/>
    <x v="65"/>
    <x v="6"/>
    <x v="7"/>
    <x v="63"/>
    <x v="51"/>
  </r>
  <r>
    <x v="0"/>
    <x v="6"/>
    <x v="33"/>
    <x v="66"/>
    <x v="0"/>
    <x v="66"/>
    <x v="66"/>
    <x v="1"/>
    <x v="7"/>
    <x v="15"/>
    <x v="16"/>
  </r>
  <r>
    <x v="0"/>
    <x v="6"/>
    <x v="33"/>
    <x v="79"/>
    <x v="0"/>
    <x v="79"/>
    <x v="79"/>
    <x v="1"/>
    <x v="40"/>
    <x v="41"/>
    <x v="13"/>
  </r>
  <r>
    <x v="0"/>
    <x v="6"/>
    <x v="33"/>
    <x v="73"/>
    <x v="0"/>
    <x v="73"/>
    <x v="73"/>
    <x v="5"/>
    <x v="74"/>
    <x v="82"/>
    <x v="12"/>
  </r>
  <r>
    <x v="0"/>
    <x v="6"/>
    <x v="33"/>
    <x v="74"/>
    <x v="0"/>
    <x v="74"/>
    <x v="74"/>
    <x v="6"/>
    <x v="22"/>
    <x v="90"/>
    <x v="55"/>
  </r>
  <r>
    <x v="0"/>
    <x v="6"/>
    <x v="33"/>
    <x v="75"/>
    <x v="0"/>
    <x v="75"/>
    <x v="75"/>
    <x v="4"/>
    <x v="14"/>
    <x v="31"/>
    <x v="35"/>
  </r>
  <r>
    <x v="0"/>
    <x v="6"/>
    <x v="33"/>
    <x v="61"/>
    <x v="0"/>
    <x v="61"/>
    <x v="61"/>
    <x v="0"/>
    <x v="18"/>
    <x v="92"/>
    <x v="17"/>
  </r>
  <r>
    <x v="0"/>
    <x v="6"/>
    <x v="33"/>
    <x v="62"/>
    <x v="0"/>
    <x v="62"/>
    <x v="62"/>
    <x v="2"/>
    <x v="34"/>
    <x v="134"/>
    <x v="85"/>
  </r>
  <r>
    <x v="0"/>
    <x v="6"/>
    <x v="33"/>
    <x v="81"/>
    <x v="0"/>
    <x v="81"/>
    <x v="81"/>
    <x v="0"/>
    <x v="40"/>
    <x v="62"/>
    <x v="20"/>
  </r>
  <r>
    <x v="0"/>
    <x v="6"/>
    <x v="33"/>
    <x v="81"/>
    <x v="0"/>
    <x v="81"/>
    <x v="81"/>
    <x v="1"/>
    <x v="4"/>
    <x v="38"/>
    <x v="82"/>
  </r>
  <r>
    <x v="0"/>
    <x v="6"/>
    <x v="33"/>
    <x v="412"/>
    <x v="0"/>
    <x v="412"/>
    <x v="412"/>
    <x v="3"/>
    <x v="35"/>
    <x v="242"/>
    <x v="72"/>
  </r>
  <r>
    <x v="0"/>
    <x v="6"/>
    <x v="33"/>
    <x v="412"/>
    <x v="0"/>
    <x v="412"/>
    <x v="412"/>
    <x v="6"/>
    <x v="2"/>
    <x v="111"/>
    <x v="56"/>
  </r>
  <r>
    <x v="0"/>
    <x v="6"/>
    <x v="33"/>
    <x v="76"/>
    <x v="0"/>
    <x v="76"/>
    <x v="76"/>
    <x v="2"/>
    <x v="35"/>
    <x v="95"/>
    <x v="42"/>
  </r>
  <r>
    <x v="0"/>
    <x v="6"/>
    <x v="33"/>
    <x v="60"/>
    <x v="0"/>
    <x v="60"/>
    <x v="60"/>
    <x v="1"/>
    <x v="4"/>
    <x v="40"/>
    <x v="5"/>
  </r>
  <r>
    <x v="0"/>
    <x v="7"/>
    <x v="41"/>
    <x v="83"/>
    <x v="0"/>
    <x v="83"/>
    <x v="83"/>
    <x v="2"/>
    <x v="109"/>
    <x v="243"/>
    <x v="163"/>
  </r>
  <r>
    <x v="0"/>
    <x v="7"/>
    <x v="41"/>
    <x v="83"/>
    <x v="0"/>
    <x v="83"/>
    <x v="83"/>
    <x v="4"/>
    <x v="34"/>
    <x v="186"/>
    <x v="80"/>
  </r>
  <r>
    <x v="0"/>
    <x v="7"/>
    <x v="41"/>
    <x v="83"/>
    <x v="0"/>
    <x v="83"/>
    <x v="83"/>
    <x v="6"/>
    <x v="7"/>
    <x v="90"/>
    <x v="56"/>
  </r>
  <r>
    <x v="0"/>
    <x v="7"/>
    <x v="41"/>
    <x v="83"/>
    <x v="0"/>
    <x v="83"/>
    <x v="83"/>
    <x v="5"/>
    <x v="7"/>
    <x v="138"/>
    <x v="95"/>
  </r>
  <r>
    <x v="0"/>
    <x v="7"/>
    <x v="41"/>
    <x v="84"/>
    <x v="0"/>
    <x v="84"/>
    <x v="84"/>
    <x v="4"/>
    <x v="56"/>
    <x v="69"/>
    <x v="81"/>
  </r>
  <r>
    <x v="0"/>
    <x v="7"/>
    <x v="41"/>
    <x v="409"/>
    <x v="0"/>
    <x v="409"/>
    <x v="409"/>
    <x v="2"/>
    <x v="95"/>
    <x v="244"/>
    <x v="164"/>
  </r>
  <r>
    <x v="0"/>
    <x v="7"/>
    <x v="41"/>
    <x v="409"/>
    <x v="0"/>
    <x v="409"/>
    <x v="409"/>
    <x v="6"/>
    <x v="38"/>
    <x v="53"/>
    <x v="54"/>
  </r>
  <r>
    <x v="0"/>
    <x v="7"/>
    <x v="41"/>
    <x v="409"/>
    <x v="0"/>
    <x v="409"/>
    <x v="409"/>
    <x v="5"/>
    <x v="2"/>
    <x v="131"/>
    <x v="63"/>
  </r>
  <r>
    <x v="0"/>
    <x v="7"/>
    <x v="41"/>
    <x v="85"/>
    <x v="0"/>
    <x v="85"/>
    <x v="85"/>
    <x v="2"/>
    <x v="103"/>
    <x v="245"/>
    <x v="140"/>
  </r>
  <r>
    <x v="0"/>
    <x v="7"/>
    <x v="41"/>
    <x v="85"/>
    <x v="0"/>
    <x v="85"/>
    <x v="85"/>
    <x v="3"/>
    <x v="99"/>
    <x v="188"/>
    <x v="165"/>
  </r>
  <r>
    <x v="0"/>
    <x v="7"/>
    <x v="41"/>
    <x v="96"/>
    <x v="0"/>
    <x v="96"/>
    <x v="96"/>
    <x v="2"/>
    <x v="75"/>
    <x v="246"/>
    <x v="166"/>
  </r>
  <r>
    <x v="0"/>
    <x v="6"/>
    <x v="33"/>
    <x v="408"/>
    <x v="0"/>
    <x v="408"/>
    <x v="408"/>
    <x v="3"/>
    <x v="54"/>
    <x v="247"/>
    <x v="107"/>
  </r>
  <r>
    <x v="0"/>
    <x v="6"/>
    <x v="33"/>
    <x v="408"/>
    <x v="0"/>
    <x v="408"/>
    <x v="408"/>
    <x v="4"/>
    <x v="19"/>
    <x v="11"/>
    <x v="20"/>
  </r>
  <r>
    <x v="0"/>
    <x v="6"/>
    <x v="33"/>
    <x v="89"/>
    <x v="0"/>
    <x v="89"/>
    <x v="89"/>
    <x v="0"/>
    <x v="13"/>
    <x v="92"/>
    <x v="24"/>
  </r>
  <r>
    <x v="0"/>
    <x v="6"/>
    <x v="33"/>
    <x v="89"/>
    <x v="0"/>
    <x v="89"/>
    <x v="89"/>
    <x v="5"/>
    <x v="37"/>
    <x v="160"/>
    <x v="54"/>
  </r>
  <r>
    <x v="0"/>
    <x v="6"/>
    <x v="33"/>
    <x v="90"/>
    <x v="0"/>
    <x v="90"/>
    <x v="90"/>
    <x v="4"/>
    <x v="8"/>
    <x v="7"/>
    <x v="9"/>
  </r>
  <r>
    <x v="0"/>
    <x v="7"/>
    <x v="45"/>
    <x v="92"/>
    <x v="0"/>
    <x v="92"/>
    <x v="92"/>
    <x v="3"/>
    <x v="94"/>
    <x v="216"/>
    <x v="128"/>
  </r>
  <r>
    <x v="0"/>
    <x v="7"/>
    <x v="45"/>
    <x v="92"/>
    <x v="0"/>
    <x v="92"/>
    <x v="92"/>
    <x v="5"/>
    <x v="22"/>
    <x v="92"/>
    <x v="23"/>
  </r>
  <r>
    <x v="0"/>
    <x v="7"/>
    <x v="46"/>
    <x v="93"/>
    <x v="0"/>
    <x v="93"/>
    <x v="93"/>
    <x v="5"/>
    <x v="14"/>
    <x v="67"/>
    <x v="20"/>
  </r>
  <r>
    <x v="0"/>
    <x v="7"/>
    <x v="46"/>
    <x v="98"/>
    <x v="0"/>
    <x v="98"/>
    <x v="98"/>
    <x v="1"/>
    <x v="6"/>
    <x v="15"/>
    <x v="5"/>
  </r>
  <r>
    <x v="0"/>
    <x v="7"/>
    <x v="46"/>
    <x v="411"/>
    <x v="0"/>
    <x v="411"/>
    <x v="411"/>
    <x v="4"/>
    <x v="12"/>
    <x v="40"/>
    <x v="4"/>
  </r>
  <r>
    <x v="0"/>
    <x v="7"/>
    <x v="43"/>
    <x v="87"/>
    <x v="0"/>
    <x v="87"/>
    <x v="87"/>
    <x v="2"/>
    <x v="86"/>
    <x v="86"/>
    <x v="76"/>
  </r>
  <r>
    <x v="0"/>
    <x v="7"/>
    <x v="221"/>
    <x v="413"/>
    <x v="0"/>
    <x v="413"/>
    <x v="413"/>
    <x v="0"/>
    <x v="9"/>
    <x v="44"/>
    <x v="36"/>
  </r>
  <r>
    <x v="0"/>
    <x v="7"/>
    <x v="41"/>
    <x v="96"/>
    <x v="0"/>
    <x v="96"/>
    <x v="96"/>
    <x v="4"/>
    <x v="1"/>
    <x v="15"/>
    <x v="7"/>
  </r>
  <r>
    <x v="0"/>
    <x v="7"/>
    <x v="41"/>
    <x v="407"/>
    <x v="0"/>
    <x v="407"/>
    <x v="407"/>
    <x v="3"/>
    <x v="76"/>
    <x v="87"/>
    <x v="101"/>
  </r>
  <r>
    <x v="0"/>
    <x v="7"/>
    <x v="41"/>
    <x v="407"/>
    <x v="0"/>
    <x v="407"/>
    <x v="407"/>
    <x v="0"/>
    <x v="4"/>
    <x v="118"/>
    <x v="16"/>
  </r>
  <r>
    <x v="0"/>
    <x v="8"/>
    <x v="47"/>
    <x v="97"/>
    <x v="0"/>
    <x v="97"/>
    <x v="97"/>
    <x v="2"/>
    <x v="40"/>
    <x v="79"/>
    <x v="14"/>
  </r>
  <r>
    <x v="0"/>
    <x v="8"/>
    <x v="47"/>
    <x v="97"/>
    <x v="0"/>
    <x v="97"/>
    <x v="97"/>
    <x v="3"/>
    <x v="9"/>
    <x v="248"/>
    <x v="98"/>
  </r>
  <r>
    <x v="0"/>
    <x v="7"/>
    <x v="46"/>
    <x v="98"/>
    <x v="0"/>
    <x v="98"/>
    <x v="98"/>
    <x v="4"/>
    <x v="12"/>
    <x v="1"/>
    <x v="7"/>
  </r>
  <r>
    <x v="0"/>
    <x v="7"/>
    <x v="46"/>
    <x v="98"/>
    <x v="0"/>
    <x v="98"/>
    <x v="98"/>
    <x v="6"/>
    <x v="15"/>
    <x v="66"/>
    <x v="86"/>
  </r>
  <r>
    <x v="0"/>
    <x v="6"/>
    <x v="33"/>
    <x v="410"/>
    <x v="0"/>
    <x v="410"/>
    <x v="410"/>
    <x v="2"/>
    <x v="33"/>
    <x v="178"/>
    <x v="119"/>
  </r>
  <r>
    <x v="0"/>
    <x v="6"/>
    <x v="33"/>
    <x v="410"/>
    <x v="0"/>
    <x v="410"/>
    <x v="410"/>
    <x v="1"/>
    <x v="28"/>
    <x v="21"/>
    <x v="13"/>
  </r>
  <r>
    <x v="0"/>
    <x v="6"/>
    <x v="33"/>
    <x v="76"/>
    <x v="0"/>
    <x v="76"/>
    <x v="76"/>
    <x v="0"/>
    <x v="34"/>
    <x v="27"/>
    <x v="96"/>
  </r>
  <r>
    <x v="0"/>
    <x v="8"/>
    <x v="47"/>
    <x v="477"/>
    <x v="0"/>
    <x v="477"/>
    <x v="477"/>
    <x v="0"/>
    <x v="70"/>
    <x v="118"/>
    <x v="36"/>
  </r>
  <r>
    <x v="0"/>
    <x v="8"/>
    <x v="47"/>
    <x v="477"/>
    <x v="0"/>
    <x v="477"/>
    <x v="477"/>
    <x v="4"/>
    <x v="15"/>
    <x v="21"/>
    <x v="13"/>
  </r>
  <r>
    <x v="0"/>
    <x v="8"/>
    <x v="47"/>
    <x v="477"/>
    <x v="0"/>
    <x v="477"/>
    <x v="477"/>
    <x v="6"/>
    <x v="51"/>
    <x v="134"/>
    <x v="58"/>
  </r>
  <r>
    <x v="0"/>
    <x v="8"/>
    <x v="47"/>
    <x v="477"/>
    <x v="0"/>
    <x v="477"/>
    <x v="477"/>
    <x v="5"/>
    <x v="30"/>
    <x v="63"/>
    <x v="14"/>
  </r>
  <r>
    <x v="0"/>
    <x v="8"/>
    <x v="47"/>
    <x v="94"/>
    <x v="0"/>
    <x v="94"/>
    <x v="94"/>
    <x v="3"/>
    <x v="23"/>
    <x v="61"/>
    <x v="74"/>
  </r>
  <r>
    <x v="0"/>
    <x v="8"/>
    <x v="47"/>
    <x v="94"/>
    <x v="0"/>
    <x v="94"/>
    <x v="94"/>
    <x v="0"/>
    <x v="60"/>
    <x v="112"/>
    <x v="85"/>
  </r>
  <r>
    <x v="0"/>
    <x v="8"/>
    <x v="48"/>
    <x v="416"/>
    <x v="0"/>
    <x v="416"/>
    <x v="416"/>
    <x v="2"/>
    <x v="59"/>
    <x v="140"/>
    <x v="63"/>
  </r>
  <r>
    <x v="0"/>
    <x v="8"/>
    <x v="48"/>
    <x v="416"/>
    <x v="0"/>
    <x v="416"/>
    <x v="416"/>
    <x v="3"/>
    <x v="74"/>
    <x v="249"/>
    <x v="92"/>
  </r>
  <r>
    <x v="0"/>
    <x v="8"/>
    <x v="48"/>
    <x v="95"/>
    <x v="0"/>
    <x v="95"/>
    <x v="95"/>
    <x v="1"/>
    <x v="83"/>
    <x v="22"/>
    <x v="104"/>
  </r>
  <r>
    <x v="0"/>
    <x v="8"/>
    <x v="48"/>
    <x v="95"/>
    <x v="0"/>
    <x v="95"/>
    <x v="95"/>
    <x v="6"/>
    <x v="2"/>
    <x v="17"/>
    <x v="53"/>
  </r>
  <r>
    <x v="0"/>
    <x v="10"/>
    <x v="50"/>
    <x v="100"/>
    <x v="0"/>
    <x v="100"/>
    <x v="100"/>
    <x v="5"/>
    <x v="25"/>
    <x v="8"/>
    <x v="88"/>
  </r>
  <r>
    <x v="0"/>
    <x v="11"/>
    <x v="51"/>
    <x v="101"/>
    <x v="0"/>
    <x v="101"/>
    <x v="101"/>
    <x v="0"/>
    <x v="4"/>
    <x v="53"/>
    <x v="24"/>
  </r>
  <r>
    <x v="0"/>
    <x v="11"/>
    <x v="51"/>
    <x v="101"/>
    <x v="0"/>
    <x v="101"/>
    <x v="101"/>
    <x v="5"/>
    <x v="30"/>
    <x v="63"/>
    <x v="88"/>
  </r>
  <r>
    <x v="0"/>
    <x v="11"/>
    <x v="52"/>
    <x v="102"/>
    <x v="0"/>
    <x v="102"/>
    <x v="102"/>
    <x v="2"/>
    <x v="9"/>
    <x v="36"/>
    <x v="112"/>
  </r>
  <r>
    <x v="0"/>
    <x v="11"/>
    <x v="52"/>
    <x v="102"/>
    <x v="0"/>
    <x v="102"/>
    <x v="102"/>
    <x v="4"/>
    <x v="4"/>
    <x v="31"/>
    <x v="34"/>
  </r>
  <r>
    <x v="0"/>
    <x v="11"/>
    <x v="52"/>
    <x v="102"/>
    <x v="0"/>
    <x v="102"/>
    <x v="102"/>
    <x v="6"/>
    <x v="0"/>
    <x v="13"/>
    <x v="68"/>
  </r>
  <r>
    <x v="0"/>
    <x v="11"/>
    <x v="52"/>
    <x v="110"/>
    <x v="0"/>
    <x v="110"/>
    <x v="110"/>
    <x v="3"/>
    <x v="92"/>
    <x v="190"/>
    <x v="33"/>
  </r>
  <r>
    <x v="0"/>
    <x v="11"/>
    <x v="52"/>
    <x v="110"/>
    <x v="0"/>
    <x v="110"/>
    <x v="110"/>
    <x v="1"/>
    <x v="8"/>
    <x v="7"/>
    <x v="9"/>
  </r>
  <r>
    <x v="0"/>
    <x v="11"/>
    <x v="52"/>
    <x v="111"/>
    <x v="0"/>
    <x v="111"/>
    <x v="111"/>
    <x v="0"/>
    <x v="30"/>
    <x v="11"/>
    <x v="67"/>
  </r>
  <r>
    <x v="0"/>
    <x v="11"/>
    <x v="52"/>
    <x v="418"/>
    <x v="0"/>
    <x v="418"/>
    <x v="418"/>
    <x v="3"/>
    <x v="22"/>
    <x v="10"/>
    <x v="18"/>
  </r>
  <r>
    <x v="0"/>
    <x v="11"/>
    <x v="52"/>
    <x v="418"/>
    <x v="0"/>
    <x v="418"/>
    <x v="418"/>
    <x v="0"/>
    <x v="0"/>
    <x v="79"/>
    <x v="68"/>
  </r>
  <r>
    <x v="0"/>
    <x v="11"/>
    <x v="52"/>
    <x v="418"/>
    <x v="0"/>
    <x v="418"/>
    <x v="418"/>
    <x v="6"/>
    <x v="44"/>
    <x v="119"/>
    <x v="66"/>
  </r>
  <r>
    <x v="0"/>
    <x v="11"/>
    <x v="52"/>
    <x v="105"/>
    <x v="0"/>
    <x v="105"/>
    <x v="105"/>
    <x v="0"/>
    <x v="74"/>
    <x v="214"/>
    <x v="80"/>
  </r>
  <r>
    <x v="0"/>
    <x v="11"/>
    <x v="52"/>
    <x v="105"/>
    <x v="0"/>
    <x v="105"/>
    <x v="105"/>
    <x v="1"/>
    <x v="12"/>
    <x v="35"/>
    <x v="1"/>
  </r>
  <r>
    <x v="0"/>
    <x v="11"/>
    <x v="52"/>
    <x v="415"/>
    <x v="0"/>
    <x v="415"/>
    <x v="415"/>
    <x v="2"/>
    <x v="22"/>
    <x v="50"/>
    <x v="2"/>
  </r>
  <r>
    <x v="0"/>
    <x v="11"/>
    <x v="52"/>
    <x v="415"/>
    <x v="0"/>
    <x v="415"/>
    <x v="415"/>
    <x v="1"/>
    <x v="12"/>
    <x v="35"/>
    <x v="1"/>
  </r>
  <r>
    <x v="0"/>
    <x v="11"/>
    <x v="52"/>
    <x v="106"/>
    <x v="0"/>
    <x v="106"/>
    <x v="106"/>
    <x v="1"/>
    <x v="1"/>
    <x v="114"/>
    <x v="90"/>
  </r>
  <r>
    <x v="0"/>
    <x v="11"/>
    <x v="52"/>
    <x v="106"/>
    <x v="0"/>
    <x v="106"/>
    <x v="106"/>
    <x v="4"/>
    <x v="40"/>
    <x v="24"/>
    <x v="6"/>
  </r>
  <r>
    <x v="0"/>
    <x v="11"/>
    <x v="52"/>
    <x v="112"/>
    <x v="0"/>
    <x v="112"/>
    <x v="112"/>
    <x v="0"/>
    <x v="40"/>
    <x v="13"/>
    <x v="82"/>
  </r>
  <r>
    <x v="0"/>
    <x v="8"/>
    <x v="48"/>
    <x v="114"/>
    <x v="0"/>
    <x v="114"/>
    <x v="114"/>
    <x v="5"/>
    <x v="44"/>
    <x v="111"/>
    <x v="67"/>
  </r>
  <r>
    <x v="0"/>
    <x v="8"/>
    <x v="222"/>
    <x v="414"/>
    <x v="0"/>
    <x v="414"/>
    <x v="414"/>
    <x v="6"/>
    <x v="110"/>
    <x v="165"/>
    <x v="167"/>
  </r>
  <r>
    <x v="0"/>
    <x v="12"/>
    <x v="53"/>
    <x v="109"/>
    <x v="0"/>
    <x v="109"/>
    <x v="109"/>
    <x v="1"/>
    <x v="12"/>
    <x v="35"/>
    <x v="1"/>
  </r>
  <r>
    <x v="0"/>
    <x v="11"/>
    <x v="52"/>
    <x v="107"/>
    <x v="0"/>
    <x v="107"/>
    <x v="107"/>
    <x v="0"/>
    <x v="5"/>
    <x v="98"/>
    <x v="6"/>
  </r>
  <r>
    <x v="0"/>
    <x v="11"/>
    <x v="52"/>
    <x v="108"/>
    <x v="0"/>
    <x v="108"/>
    <x v="108"/>
    <x v="5"/>
    <x v="14"/>
    <x v="105"/>
    <x v="81"/>
  </r>
  <r>
    <x v="0"/>
    <x v="11"/>
    <x v="224"/>
    <x v="420"/>
    <x v="0"/>
    <x v="420"/>
    <x v="420"/>
    <x v="4"/>
    <x v="12"/>
    <x v="38"/>
    <x v="4"/>
  </r>
  <r>
    <x v="0"/>
    <x v="11"/>
    <x v="54"/>
    <x v="113"/>
    <x v="0"/>
    <x v="113"/>
    <x v="113"/>
    <x v="6"/>
    <x v="2"/>
    <x v="62"/>
    <x v="49"/>
  </r>
  <r>
    <x v="0"/>
    <x v="11"/>
    <x v="72"/>
    <x v="133"/>
    <x v="0"/>
    <x v="133"/>
    <x v="133"/>
    <x v="5"/>
    <x v="34"/>
    <x v="63"/>
    <x v="88"/>
  </r>
  <r>
    <x v="0"/>
    <x v="11"/>
    <x v="70"/>
    <x v="131"/>
    <x v="0"/>
    <x v="131"/>
    <x v="131"/>
    <x v="1"/>
    <x v="4"/>
    <x v="14"/>
    <x v="5"/>
  </r>
  <r>
    <x v="0"/>
    <x v="11"/>
    <x v="71"/>
    <x v="132"/>
    <x v="0"/>
    <x v="132"/>
    <x v="132"/>
    <x v="3"/>
    <x v="105"/>
    <x v="250"/>
    <x v="47"/>
  </r>
  <r>
    <x v="0"/>
    <x v="11"/>
    <x v="73"/>
    <x v="134"/>
    <x v="0"/>
    <x v="134"/>
    <x v="134"/>
    <x v="1"/>
    <x v="4"/>
    <x v="40"/>
    <x v="5"/>
  </r>
  <r>
    <x v="0"/>
    <x v="11"/>
    <x v="249"/>
    <x v="478"/>
    <x v="0"/>
    <x v="478"/>
    <x v="478"/>
    <x v="2"/>
    <x v="35"/>
    <x v="75"/>
    <x v="81"/>
  </r>
  <r>
    <x v="0"/>
    <x v="11"/>
    <x v="249"/>
    <x v="478"/>
    <x v="0"/>
    <x v="478"/>
    <x v="478"/>
    <x v="6"/>
    <x v="56"/>
    <x v="53"/>
    <x v="78"/>
  </r>
  <r>
    <x v="0"/>
    <x v="11"/>
    <x v="249"/>
    <x v="478"/>
    <x v="0"/>
    <x v="478"/>
    <x v="478"/>
    <x v="5"/>
    <x v="7"/>
    <x v="8"/>
    <x v="43"/>
  </r>
  <r>
    <x v="0"/>
    <x v="11"/>
    <x v="72"/>
    <x v="133"/>
    <x v="0"/>
    <x v="133"/>
    <x v="133"/>
    <x v="0"/>
    <x v="14"/>
    <x v="23"/>
    <x v="35"/>
  </r>
  <r>
    <x v="0"/>
    <x v="11"/>
    <x v="72"/>
    <x v="133"/>
    <x v="0"/>
    <x v="133"/>
    <x v="133"/>
    <x v="6"/>
    <x v="70"/>
    <x v="66"/>
    <x v="24"/>
  </r>
  <r>
    <x v="0"/>
    <x v="11"/>
    <x v="223"/>
    <x v="419"/>
    <x v="0"/>
    <x v="419"/>
    <x v="419"/>
    <x v="0"/>
    <x v="8"/>
    <x v="7"/>
    <x v="9"/>
  </r>
  <r>
    <x v="0"/>
    <x v="11"/>
    <x v="223"/>
    <x v="419"/>
    <x v="0"/>
    <x v="419"/>
    <x v="419"/>
    <x v="6"/>
    <x v="14"/>
    <x v="41"/>
    <x v="16"/>
  </r>
  <r>
    <x v="0"/>
    <x v="11"/>
    <x v="68"/>
    <x v="128"/>
    <x v="0"/>
    <x v="128"/>
    <x v="128"/>
    <x v="3"/>
    <x v="17"/>
    <x v="128"/>
    <x v="50"/>
  </r>
  <r>
    <x v="0"/>
    <x v="11"/>
    <x v="55"/>
    <x v="115"/>
    <x v="0"/>
    <x v="115"/>
    <x v="115"/>
    <x v="6"/>
    <x v="19"/>
    <x v="115"/>
    <x v="23"/>
  </r>
  <r>
    <x v="0"/>
    <x v="11"/>
    <x v="55"/>
    <x v="115"/>
    <x v="0"/>
    <x v="115"/>
    <x v="115"/>
    <x v="1"/>
    <x v="6"/>
    <x v="40"/>
    <x v="5"/>
  </r>
  <r>
    <x v="0"/>
    <x v="14"/>
    <x v="77"/>
    <x v="139"/>
    <x v="0"/>
    <x v="139"/>
    <x v="139"/>
    <x v="0"/>
    <x v="1"/>
    <x v="31"/>
    <x v="82"/>
  </r>
  <r>
    <x v="0"/>
    <x v="14"/>
    <x v="77"/>
    <x v="139"/>
    <x v="0"/>
    <x v="139"/>
    <x v="139"/>
    <x v="6"/>
    <x v="12"/>
    <x v="24"/>
    <x v="13"/>
  </r>
  <r>
    <x v="0"/>
    <x v="14"/>
    <x v="77"/>
    <x v="139"/>
    <x v="0"/>
    <x v="139"/>
    <x v="139"/>
    <x v="5"/>
    <x v="52"/>
    <x v="55"/>
    <x v="60"/>
  </r>
  <r>
    <x v="0"/>
    <x v="14"/>
    <x v="77"/>
    <x v="140"/>
    <x v="0"/>
    <x v="140"/>
    <x v="140"/>
    <x v="3"/>
    <x v="88"/>
    <x v="211"/>
    <x v="48"/>
  </r>
  <r>
    <x v="0"/>
    <x v="14"/>
    <x v="78"/>
    <x v="141"/>
    <x v="0"/>
    <x v="141"/>
    <x v="141"/>
    <x v="6"/>
    <x v="21"/>
    <x v="67"/>
    <x v="49"/>
  </r>
  <r>
    <x v="0"/>
    <x v="14"/>
    <x v="79"/>
    <x v="142"/>
    <x v="0"/>
    <x v="142"/>
    <x v="142"/>
    <x v="1"/>
    <x v="12"/>
    <x v="40"/>
    <x v="4"/>
  </r>
  <r>
    <x v="0"/>
    <x v="14"/>
    <x v="79"/>
    <x v="142"/>
    <x v="0"/>
    <x v="142"/>
    <x v="142"/>
    <x v="5"/>
    <x v="69"/>
    <x v="115"/>
    <x v="58"/>
  </r>
  <r>
    <x v="0"/>
    <x v="14"/>
    <x v="80"/>
    <x v="143"/>
    <x v="0"/>
    <x v="143"/>
    <x v="143"/>
    <x v="2"/>
    <x v="44"/>
    <x v="53"/>
    <x v="75"/>
  </r>
  <r>
    <x v="0"/>
    <x v="14"/>
    <x v="80"/>
    <x v="143"/>
    <x v="0"/>
    <x v="143"/>
    <x v="143"/>
    <x v="0"/>
    <x v="15"/>
    <x v="42"/>
    <x v="16"/>
  </r>
  <r>
    <x v="0"/>
    <x v="11"/>
    <x v="67"/>
    <x v="127"/>
    <x v="0"/>
    <x v="127"/>
    <x v="127"/>
    <x v="5"/>
    <x v="40"/>
    <x v="62"/>
    <x v="28"/>
  </r>
  <r>
    <x v="0"/>
    <x v="11"/>
    <x v="60"/>
    <x v="120"/>
    <x v="0"/>
    <x v="120"/>
    <x v="120"/>
    <x v="2"/>
    <x v="102"/>
    <x v="251"/>
    <x v="168"/>
  </r>
  <r>
    <x v="0"/>
    <x v="11"/>
    <x v="60"/>
    <x v="120"/>
    <x v="0"/>
    <x v="120"/>
    <x v="120"/>
    <x v="6"/>
    <x v="43"/>
    <x v="75"/>
    <x v="61"/>
  </r>
  <r>
    <x v="0"/>
    <x v="11"/>
    <x v="225"/>
    <x v="422"/>
    <x v="0"/>
    <x v="422"/>
    <x v="422"/>
    <x v="0"/>
    <x v="13"/>
    <x v="33"/>
    <x v="36"/>
  </r>
  <r>
    <x v="0"/>
    <x v="11"/>
    <x v="225"/>
    <x v="422"/>
    <x v="0"/>
    <x v="422"/>
    <x v="422"/>
    <x v="5"/>
    <x v="69"/>
    <x v="56"/>
    <x v="67"/>
  </r>
  <r>
    <x v="0"/>
    <x v="11"/>
    <x v="59"/>
    <x v="119"/>
    <x v="0"/>
    <x v="119"/>
    <x v="119"/>
    <x v="5"/>
    <x v="16"/>
    <x v="111"/>
    <x v="86"/>
  </r>
  <r>
    <x v="0"/>
    <x v="11"/>
    <x v="65"/>
    <x v="125"/>
    <x v="0"/>
    <x v="125"/>
    <x v="125"/>
    <x v="2"/>
    <x v="21"/>
    <x v="204"/>
    <x v="15"/>
  </r>
  <r>
    <x v="0"/>
    <x v="11"/>
    <x v="66"/>
    <x v="126"/>
    <x v="0"/>
    <x v="126"/>
    <x v="126"/>
    <x v="1"/>
    <x v="1"/>
    <x v="43"/>
    <x v="90"/>
  </r>
  <r>
    <x v="0"/>
    <x v="11"/>
    <x v="67"/>
    <x v="127"/>
    <x v="0"/>
    <x v="127"/>
    <x v="127"/>
    <x v="0"/>
    <x v="21"/>
    <x v="30"/>
    <x v="86"/>
  </r>
  <r>
    <x v="0"/>
    <x v="14"/>
    <x v="80"/>
    <x v="143"/>
    <x v="0"/>
    <x v="143"/>
    <x v="143"/>
    <x v="6"/>
    <x v="39"/>
    <x v="115"/>
    <x v="83"/>
  </r>
  <r>
    <x v="0"/>
    <x v="14"/>
    <x v="80"/>
    <x v="423"/>
    <x v="0"/>
    <x v="423"/>
    <x v="423"/>
    <x v="4"/>
    <x v="2"/>
    <x v="31"/>
    <x v="20"/>
  </r>
  <r>
    <x v="0"/>
    <x v="14"/>
    <x v="86"/>
    <x v="157"/>
    <x v="0"/>
    <x v="157"/>
    <x v="157"/>
    <x v="4"/>
    <x v="15"/>
    <x v="48"/>
    <x v="8"/>
  </r>
  <r>
    <x v="0"/>
    <x v="14"/>
    <x v="85"/>
    <x v="153"/>
    <x v="0"/>
    <x v="153"/>
    <x v="153"/>
    <x v="4"/>
    <x v="15"/>
    <x v="5"/>
    <x v="16"/>
  </r>
  <r>
    <x v="0"/>
    <x v="14"/>
    <x v="85"/>
    <x v="153"/>
    <x v="0"/>
    <x v="153"/>
    <x v="153"/>
    <x v="5"/>
    <x v="69"/>
    <x v="47"/>
    <x v="61"/>
  </r>
  <r>
    <x v="0"/>
    <x v="14"/>
    <x v="87"/>
    <x v="156"/>
    <x v="0"/>
    <x v="156"/>
    <x v="156"/>
    <x v="3"/>
    <x v="31"/>
    <x v="74"/>
    <x v="120"/>
  </r>
  <r>
    <x v="0"/>
    <x v="14"/>
    <x v="85"/>
    <x v="151"/>
    <x v="0"/>
    <x v="151"/>
    <x v="151"/>
    <x v="1"/>
    <x v="6"/>
    <x v="35"/>
    <x v="7"/>
  </r>
  <r>
    <x v="0"/>
    <x v="14"/>
    <x v="85"/>
    <x v="152"/>
    <x v="0"/>
    <x v="152"/>
    <x v="152"/>
    <x v="1"/>
    <x v="12"/>
    <x v="1"/>
    <x v="1"/>
  </r>
  <r>
    <x v="0"/>
    <x v="14"/>
    <x v="85"/>
    <x v="152"/>
    <x v="0"/>
    <x v="152"/>
    <x v="152"/>
    <x v="6"/>
    <x v="30"/>
    <x v="104"/>
    <x v="10"/>
  </r>
  <r>
    <x v="0"/>
    <x v="14"/>
    <x v="85"/>
    <x v="152"/>
    <x v="0"/>
    <x v="152"/>
    <x v="152"/>
    <x v="5"/>
    <x v="60"/>
    <x v="9"/>
    <x v="26"/>
  </r>
  <r>
    <x v="0"/>
    <x v="11"/>
    <x v="57"/>
    <x v="117"/>
    <x v="0"/>
    <x v="117"/>
    <x v="117"/>
    <x v="6"/>
    <x v="52"/>
    <x v="69"/>
    <x v="63"/>
  </r>
  <r>
    <x v="0"/>
    <x v="11"/>
    <x v="58"/>
    <x v="118"/>
    <x v="0"/>
    <x v="118"/>
    <x v="118"/>
    <x v="2"/>
    <x v="13"/>
    <x v="6"/>
    <x v="18"/>
  </r>
  <r>
    <x v="0"/>
    <x v="11"/>
    <x v="58"/>
    <x v="118"/>
    <x v="0"/>
    <x v="118"/>
    <x v="118"/>
    <x v="0"/>
    <x v="1"/>
    <x v="98"/>
    <x v="4"/>
  </r>
  <r>
    <x v="0"/>
    <x v="14"/>
    <x v="86"/>
    <x v="421"/>
    <x v="0"/>
    <x v="421"/>
    <x v="421"/>
    <x v="0"/>
    <x v="15"/>
    <x v="99"/>
    <x v="29"/>
  </r>
  <r>
    <x v="0"/>
    <x v="14"/>
    <x v="86"/>
    <x v="421"/>
    <x v="0"/>
    <x v="421"/>
    <x v="421"/>
    <x v="4"/>
    <x v="16"/>
    <x v="33"/>
    <x v="0"/>
  </r>
  <r>
    <x v="0"/>
    <x v="13"/>
    <x v="81"/>
    <x v="145"/>
    <x v="0"/>
    <x v="145"/>
    <x v="145"/>
    <x v="3"/>
    <x v="8"/>
    <x v="7"/>
    <x v="9"/>
  </r>
  <r>
    <x v="0"/>
    <x v="15"/>
    <x v="98"/>
    <x v="172"/>
    <x v="0"/>
    <x v="172"/>
    <x v="172"/>
    <x v="6"/>
    <x v="7"/>
    <x v="30"/>
    <x v="14"/>
  </r>
  <r>
    <x v="0"/>
    <x v="15"/>
    <x v="89"/>
    <x v="161"/>
    <x v="0"/>
    <x v="161"/>
    <x v="161"/>
    <x v="3"/>
    <x v="111"/>
    <x v="233"/>
    <x v="169"/>
  </r>
  <r>
    <x v="0"/>
    <x v="15"/>
    <x v="89"/>
    <x v="161"/>
    <x v="0"/>
    <x v="161"/>
    <x v="161"/>
    <x v="1"/>
    <x v="28"/>
    <x v="97"/>
    <x v="51"/>
  </r>
  <r>
    <x v="0"/>
    <x v="15"/>
    <x v="89"/>
    <x v="161"/>
    <x v="0"/>
    <x v="161"/>
    <x v="161"/>
    <x v="6"/>
    <x v="7"/>
    <x v="67"/>
    <x v="29"/>
  </r>
  <r>
    <x v="0"/>
    <x v="15"/>
    <x v="89"/>
    <x v="162"/>
    <x v="0"/>
    <x v="162"/>
    <x v="162"/>
    <x v="2"/>
    <x v="34"/>
    <x v="83"/>
    <x v="25"/>
  </r>
  <r>
    <x v="0"/>
    <x v="15"/>
    <x v="89"/>
    <x v="162"/>
    <x v="0"/>
    <x v="162"/>
    <x v="162"/>
    <x v="4"/>
    <x v="12"/>
    <x v="52"/>
    <x v="105"/>
  </r>
  <r>
    <x v="0"/>
    <x v="15"/>
    <x v="91"/>
    <x v="164"/>
    <x v="0"/>
    <x v="164"/>
    <x v="164"/>
    <x v="5"/>
    <x v="84"/>
    <x v="207"/>
    <x v="63"/>
  </r>
  <r>
    <x v="0"/>
    <x v="15"/>
    <x v="22"/>
    <x v="426"/>
    <x v="0"/>
    <x v="426"/>
    <x v="426"/>
    <x v="5"/>
    <x v="5"/>
    <x v="217"/>
    <x v="86"/>
  </r>
  <r>
    <x v="0"/>
    <x v="15"/>
    <x v="96"/>
    <x v="170"/>
    <x v="0"/>
    <x v="170"/>
    <x v="170"/>
    <x v="6"/>
    <x v="7"/>
    <x v="55"/>
    <x v="100"/>
  </r>
  <r>
    <x v="0"/>
    <x v="15"/>
    <x v="96"/>
    <x v="170"/>
    <x v="0"/>
    <x v="170"/>
    <x v="170"/>
    <x v="5"/>
    <x v="4"/>
    <x v="108"/>
    <x v="24"/>
  </r>
  <r>
    <x v="0"/>
    <x v="15"/>
    <x v="97"/>
    <x v="171"/>
    <x v="0"/>
    <x v="171"/>
    <x v="171"/>
    <x v="3"/>
    <x v="112"/>
    <x v="32"/>
    <x v="127"/>
  </r>
  <r>
    <x v="0"/>
    <x v="15"/>
    <x v="97"/>
    <x v="171"/>
    <x v="0"/>
    <x v="171"/>
    <x v="171"/>
    <x v="6"/>
    <x v="0"/>
    <x v="16"/>
    <x v="86"/>
  </r>
  <r>
    <x v="0"/>
    <x v="15"/>
    <x v="88"/>
    <x v="159"/>
    <x v="0"/>
    <x v="159"/>
    <x v="159"/>
    <x v="3"/>
    <x v="36"/>
    <x v="184"/>
    <x v="59"/>
  </r>
  <r>
    <x v="0"/>
    <x v="15"/>
    <x v="22"/>
    <x v="160"/>
    <x v="0"/>
    <x v="160"/>
    <x v="160"/>
    <x v="5"/>
    <x v="1"/>
    <x v="75"/>
    <x v="81"/>
  </r>
  <r>
    <x v="0"/>
    <x v="15"/>
    <x v="22"/>
    <x v="425"/>
    <x v="0"/>
    <x v="425"/>
    <x v="425"/>
    <x v="1"/>
    <x v="14"/>
    <x v="41"/>
    <x v="34"/>
  </r>
  <r>
    <x v="0"/>
    <x v="15"/>
    <x v="102"/>
    <x v="176"/>
    <x v="0"/>
    <x v="176"/>
    <x v="176"/>
    <x v="5"/>
    <x v="19"/>
    <x v="213"/>
    <x v="40"/>
  </r>
  <r>
    <x v="0"/>
    <x v="15"/>
    <x v="103"/>
    <x v="177"/>
    <x v="0"/>
    <x v="177"/>
    <x v="177"/>
    <x v="2"/>
    <x v="26"/>
    <x v="204"/>
    <x v="44"/>
  </r>
  <r>
    <x v="0"/>
    <x v="15"/>
    <x v="103"/>
    <x v="177"/>
    <x v="0"/>
    <x v="177"/>
    <x v="177"/>
    <x v="3"/>
    <x v="99"/>
    <x v="32"/>
    <x v="170"/>
  </r>
  <r>
    <x v="0"/>
    <x v="15"/>
    <x v="103"/>
    <x v="177"/>
    <x v="0"/>
    <x v="177"/>
    <x v="177"/>
    <x v="6"/>
    <x v="50"/>
    <x v="6"/>
    <x v="53"/>
  </r>
  <r>
    <x v="0"/>
    <x v="14"/>
    <x v="76"/>
    <x v="137"/>
    <x v="0"/>
    <x v="137"/>
    <x v="137"/>
    <x v="2"/>
    <x v="18"/>
    <x v="90"/>
    <x v="53"/>
  </r>
  <r>
    <x v="0"/>
    <x v="14"/>
    <x v="76"/>
    <x v="137"/>
    <x v="0"/>
    <x v="137"/>
    <x v="137"/>
    <x v="0"/>
    <x v="5"/>
    <x v="11"/>
    <x v="20"/>
  </r>
  <r>
    <x v="0"/>
    <x v="14"/>
    <x v="76"/>
    <x v="137"/>
    <x v="0"/>
    <x v="137"/>
    <x v="137"/>
    <x v="6"/>
    <x v="40"/>
    <x v="15"/>
    <x v="13"/>
  </r>
  <r>
    <x v="0"/>
    <x v="14"/>
    <x v="76"/>
    <x v="138"/>
    <x v="0"/>
    <x v="138"/>
    <x v="138"/>
    <x v="4"/>
    <x v="40"/>
    <x v="15"/>
    <x v="13"/>
  </r>
  <r>
    <x v="0"/>
    <x v="15"/>
    <x v="92"/>
    <x v="165"/>
    <x v="0"/>
    <x v="165"/>
    <x v="165"/>
    <x v="1"/>
    <x v="12"/>
    <x v="14"/>
    <x v="4"/>
  </r>
  <r>
    <x v="0"/>
    <x v="15"/>
    <x v="93"/>
    <x v="166"/>
    <x v="0"/>
    <x v="166"/>
    <x v="166"/>
    <x v="2"/>
    <x v="39"/>
    <x v="140"/>
    <x v="54"/>
  </r>
  <r>
    <x v="0"/>
    <x v="14"/>
    <x v="84"/>
    <x v="149"/>
    <x v="0"/>
    <x v="149"/>
    <x v="149"/>
    <x v="2"/>
    <x v="42"/>
    <x v="184"/>
    <x v="117"/>
  </r>
  <r>
    <x v="0"/>
    <x v="14"/>
    <x v="84"/>
    <x v="149"/>
    <x v="0"/>
    <x v="149"/>
    <x v="149"/>
    <x v="3"/>
    <x v="107"/>
    <x v="87"/>
    <x v="166"/>
  </r>
  <r>
    <x v="0"/>
    <x v="14"/>
    <x v="227"/>
    <x v="427"/>
    <x v="0"/>
    <x v="427"/>
    <x v="427"/>
    <x v="4"/>
    <x v="40"/>
    <x v="121"/>
    <x v="78"/>
  </r>
  <r>
    <x v="0"/>
    <x v="14"/>
    <x v="228"/>
    <x v="428"/>
    <x v="0"/>
    <x v="428"/>
    <x v="428"/>
    <x v="3"/>
    <x v="57"/>
    <x v="119"/>
    <x v="132"/>
  </r>
  <r>
    <x v="0"/>
    <x v="15"/>
    <x v="101"/>
    <x v="175"/>
    <x v="0"/>
    <x v="175"/>
    <x v="175"/>
    <x v="1"/>
    <x v="14"/>
    <x v="63"/>
    <x v="28"/>
  </r>
  <r>
    <x v="0"/>
    <x v="15"/>
    <x v="101"/>
    <x v="175"/>
    <x v="0"/>
    <x v="175"/>
    <x v="175"/>
    <x v="6"/>
    <x v="25"/>
    <x v="33"/>
    <x v="10"/>
  </r>
  <r>
    <x v="0"/>
    <x v="15"/>
    <x v="101"/>
    <x v="178"/>
    <x v="0"/>
    <x v="178"/>
    <x v="178"/>
    <x v="3"/>
    <x v="104"/>
    <x v="229"/>
    <x v="129"/>
  </r>
  <r>
    <x v="0"/>
    <x v="15"/>
    <x v="101"/>
    <x v="179"/>
    <x v="0"/>
    <x v="179"/>
    <x v="179"/>
    <x v="2"/>
    <x v="89"/>
    <x v="78"/>
    <x v="54"/>
  </r>
  <r>
    <x v="0"/>
    <x v="15"/>
    <x v="101"/>
    <x v="179"/>
    <x v="0"/>
    <x v="179"/>
    <x v="179"/>
    <x v="4"/>
    <x v="2"/>
    <x v="54"/>
    <x v="37"/>
  </r>
  <r>
    <x v="0"/>
    <x v="15"/>
    <x v="101"/>
    <x v="180"/>
    <x v="0"/>
    <x v="180"/>
    <x v="180"/>
    <x v="2"/>
    <x v="69"/>
    <x v="92"/>
    <x v="37"/>
  </r>
  <r>
    <x v="0"/>
    <x v="15"/>
    <x v="101"/>
    <x v="181"/>
    <x v="0"/>
    <x v="181"/>
    <x v="181"/>
    <x v="4"/>
    <x v="8"/>
    <x v="7"/>
    <x v="9"/>
  </r>
  <r>
    <x v="0"/>
    <x v="15"/>
    <x v="101"/>
    <x v="181"/>
    <x v="0"/>
    <x v="181"/>
    <x v="181"/>
    <x v="6"/>
    <x v="40"/>
    <x v="69"/>
    <x v="88"/>
  </r>
  <r>
    <x v="0"/>
    <x v="15"/>
    <x v="101"/>
    <x v="182"/>
    <x v="0"/>
    <x v="182"/>
    <x v="182"/>
    <x v="3"/>
    <x v="88"/>
    <x v="218"/>
    <x v="122"/>
  </r>
  <r>
    <x v="0"/>
    <x v="15"/>
    <x v="93"/>
    <x v="167"/>
    <x v="0"/>
    <x v="167"/>
    <x v="167"/>
    <x v="0"/>
    <x v="15"/>
    <x v="91"/>
    <x v="29"/>
  </r>
  <r>
    <x v="0"/>
    <x v="15"/>
    <x v="94"/>
    <x v="168"/>
    <x v="0"/>
    <x v="168"/>
    <x v="168"/>
    <x v="0"/>
    <x v="4"/>
    <x v="31"/>
    <x v="16"/>
  </r>
  <r>
    <x v="0"/>
    <x v="15"/>
    <x v="94"/>
    <x v="430"/>
    <x v="0"/>
    <x v="430"/>
    <x v="430"/>
    <x v="0"/>
    <x v="20"/>
    <x v="26"/>
    <x v="68"/>
  </r>
  <r>
    <x v="0"/>
    <x v="15"/>
    <x v="94"/>
    <x v="430"/>
    <x v="0"/>
    <x v="430"/>
    <x v="430"/>
    <x v="6"/>
    <x v="2"/>
    <x v="92"/>
    <x v="67"/>
  </r>
  <r>
    <x v="0"/>
    <x v="15"/>
    <x v="95"/>
    <x v="169"/>
    <x v="0"/>
    <x v="169"/>
    <x v="169"/>
    <x v="2"/>
    <x v="89"/>
    <x v="80"/>
    <x v="125"/>
  </r>
  <r>
    <x v="0"/>
    <x v="15"/>
    <x v="100"/>
    <x v="174"/>
    <x v="0"/>
    <x v="174"/>
    <x v="174"/>
    <x v="5"/>
    <x v="1"/>
    <x v="137"/>
    <x v="37"/>
  </r>
  <r>
    <x v="0"/>
    <x v="15"/>
    <x v="101"/>
    <x v="432"/>
    <x v="0"/>
    <x v="432"/>
    <x v="432"/>
    <x v="5"/>
    <x v="1"/>
    <x v="210"/>
    <x v="51"/>
  </r>
  <r>
    <x v="0"/>
    <x v="15"/>
    <x v="101"/>
    <x v="479"/>
    <x v="0"/>
    <x v="479"/>
    <x v="479"/>
    <x v="6"/>
    <x v="9"/>
    <x v="76"/>
    <x v="83"/>
  </r>
  <r>
    <x v="0"/>
    <x v="15"/>
    <x v="101"/>
    <x v="480"/>
    <x v="0"/>
    <x v="480"/>
    <x v="480"/>
    <x v="4"/>
    <x v="14"/>
    <x v="93"/>
    <x v="67"/>
  </r>
  <r>
    <x v="0"/>
    <x v="15"/>
    <x v="101"/>
    <x v="480"/>
    <x v="0"/>
    <x v="480"/>
    <x v="480"/>
    <x v="6"/>
    <x v="47"/>
    <x v="33"/>
    <x v="82"/>
  </r>
  <r>
    <x v="0"/>
    <x v="15"/>
    <x v="101"/>
    <x v="429"/>
    <x v="0"/>
    <x v="429"/>
    <x v="429"/>
    <x v="3"/>
    <x v="102"/>
    <x v="185"/>
    <x v="92"/>
  </r>
  <r>
    <x v="0"/>
    <x v="15"/>
    <x v="101"/>
    <x v="188"/>
    <x v="0"/>
    <x v="188"/>
    <x v="188"/>
    <x v="4"/>
    <x v="12"/>
    <x v="41"/>
    <x v="5"/>
  </r>
  <r>
    <x v="0"/>
    <x v="15"/>
    <x v="101"/>
    <x v="189"/>
    <x v="0"/>
    <x v="189"/>
    <x v="189"/>
    <x v="5"/>
    <x v="34"/>
    <x v="138"/>
    <x v="32"/>
  </r>
  <r>
    <x v="0"/>
    <x v="15"/>
    <x v="101"/>
    <x v="190"/>
    <x v="0"/>
    <x v="190"/>
    <x v="190"/>
    <x v="2"/>
    <x v="53"/>
    <x v="109"/>
    <x v="94"/>
  </r>
  <r>
    <x v="0"/>
    <x v="15"/>
    <x v="101"/>
    <x v="198"/>
    <x v="0"/>
    <x v="198"/>
    <x v="198"/>
    <x v="2"/>
    <x v="59"/>
    <x v="130"/>
    <x v="52"/>
  </r>
  <r>
    <x v="0"/>
    <x v="15"/>
    <x v="229"/>
    <x v="431"/>
    <x v="0"/>
    <x v="431"/>
    <x v="431"/>
    <x v="6"/>
    <x v="8"/>
    <x v="7"/>
    <x v="9"/>
  </r>
  <r>
    <x v="0"/>
    <x v="15"/>
    <x v="229"/>
    <x v="431"/>
    <x v="0"/>
    <x v="431"/>
    <x v="431"/>
    <x v="5"/>
    <x v="8"/>
    <x v="7"/>
    <x v="9"/>
  </r>
  <r>
    <x v="0"/>
    <x v="15"/>
    <x v="99"/>
    <x v="173"/>
    <x v="0"/>
    <x v="173"/>
    <x v="173"/>
    <x v="0"/>
    <x v="6"/>
    <x v="98"/>
    <x v="22"/>
  </r>
  <r>
    <x v="0"/>
    <x v="15"/>
    <x v="100"/>
    <x v="174"/>
    <x v="0"/>
    <x v="174"/>
    <x v="174"/>
    <x v="2"/>
    <x v="73"/>
    <x v="109"/>
    <x v="12"/>
  </r>
  <r>
    <x v="0"/>
    <x v="15"/>
    <x v="100"/>
    <x v="174"/>
    <x v="0"/>
    <x v="174"/>
    <x v="174"/>
    <x v="3"/>
    <x v="105"/>
    <x v="155"/>
    <x v="128"/>
  </r>
  <r>
    <x v="0"/>
    <x v="15"/>
    <x v="101"/>
    <x v="198"/>
    <x v="0"/>
    <x v="198"/>
    <x v="198"/>
    <x v="0"/>
    <x v="2"/>
    <x v="97"/>
    <x v="67"/>
  </r>
  <r>
    <x v="0"/>
    <x v="15"/>
    <x v="101"/>
    <x v="198"/>
    <x v="0"/>
    <x v="198"/>
    <x v="198"/>
    <x v="1"/>
    <x v="12"/>
    <x v="14"/>
    <x v="7"/>
  </r>
  <r>
    <x v="0"/>
    <x v="15"/>
    <x v="101"/>
    <x v="199"/>
    <x v="0"/>
    <x v="199"/>
    <x v="199"/>
    <x v="0"/>
    <x v="82"/>
    <x v="109"/>
    <x v="62"/>
  </r>
  <r>
    <x v="0"/>
    <x v="15"/>
    <x v="101"/>
    <x v="199"/>
    <x v="0"/>
    <x v="199"/>
    <x v="199"/>
    <x v="4"/>
    <x v="45"/>
    <x v="64"/>
    <x v="53"/>
  </r>
  <r>
    <x v="0"/>
    <x v="15"/>
    <x v="101"/>
    <x v="199"/>
    <x v="0"/>
    <x v="199"/>
    <x v="199"/>
    <x v="6"/>
    <x v="57"/>
    <x v="78"/>
    <x v="54"/>
  </r>
  <r>
    <x v="0"/>
    <x v="15"/>
    <x v="104"/>
    <x v="200"/>
    <x v="0"/>
    <x v="200"/>
    <x v="200"/>
    <x v="1"/>
    <x v="12"/>
    <x v="40"/>
    <x v="7"/>
  </r>
  <r>
    <x v="0"/>
    <x v="15"/>
    <x v="101"/>
    <x v="182"/>
    <x v="0"/>
    <x v="182"/>
    <x v="182"/>
    <x v="0"/>
    <x v="5"/>
    <x v="214"/>
    <x v="81"/>
  </r>
  <r>
    <x v="0"/>
    <x v="15"/>
    <x v="101"/>
    <x v="182"/>
    <x v="0"/>
    <x v="182"/>
    <x v="182"/>
    <x v="4"/>
    <x v="12"/>
    <x v="23"/>
    <x v="34"/>
  </r>
  <r>
    <x v="0"/>
    <x v="15"/>
    <x v="101"/>
    <x v="183"/>
    <x v="0"/>
    <x v="183"/>
    <x v="183"/>
    <x v="2"/>
    <x v="97"/>
    <x v="214"/>
    <x v="132"/>
  </r>
  <r>
    <x v="0"/>
    <x v="15"/>
    <x v="101"/>
    <x v="183"/>
    <x v="0"/>
    <x v="183"/>
    <x v="183"/>
    <x v="3"/>
    <x v="90"/>
    <x v="143"/>
    <x v="74"/>
  </r>
  <r>
    <x v="0"/>
    <x v="15"/>
    <x v="101"/>
    <x v="191"/>
    <x v="0"/>
    <x v="191"/>
    <x v="191"/>
    <x v="6"/>
    <x v="1"/>
    <x v="68"/>
    <x v="20"/>
  </r>
  <r>
    <x v="0"/>
    <x v="15"/>
    <x v="101"/>
    <x v="192"/>
    <x v="0"/>
    <x v="192"/>
    <x v="192"/>
    <x v="0"/>
    <x v="18"/>
    <x v="2"/>
    <x v="53"/>
  </r>
  <r>
    <x v="0"/>
    <x v="15"/>
    <x v="101"/>
    <x v="192"/>
    <x v="0"/>
    <x v="192"/>
    <x v="192"/>
    <x v="5"/>
    <x v="47"/>
    <x v="214"/>
    <x v="52"/>
  </r>
  <r>
    <x v="0"/>
    <x v="15"/>
    <x v="101"/>
    <x v="185"/>
    <x v="0"/>
    <x v="185"/>
    <x v="185"/>
    <x v="3"/>
    <x v="31"/>
    <x v="193"/>
    <x v="171"/>
  </r>
  <r>
    <x v="0"/>
    <x v="15"/>
    <x v="101"/>
    <x v="185"/>
    <x v="0"/>
    <x v="185"/>
    <x v="185"/>
    <x v="4"/>
    <x v="60"/>
    <x v="64"/>
    <x v="85"/>
  </r>
  <r>
    <x v="0"/>
    <x v="15"/>
    <x v="107"/>
    <x v="205"/>
    <x v="0"/>
    <x v="205"/>
    <x v="205"/>
    <x v="5"/>
    <x v="12"/>
    <x v="128"/>
    <x v="78"/>
  </r>
  <r>
    <x v="0"/>
    <x v="15"/>
    <x v="107"/>
    <x v="206"/>
    <x v="0"/>
    <x v="206"/>
    <x v="206"/>
    <x v="3"/>
    <x v="8"/>
    <x v="7"/>
    <x v="9"/>
  </r>
  <r>
    <x v="0"/>
    <x v="15"/>
    <x v="107"/>
    <x v="206"/>
    <x v="0"/>
    <x v="206"/>
    <x v="206"/>
    <x v="5"/>
    <x v="1"/>
    <x v="174"/>
    <x v="96"/>
  </r>
  <r>
    <x v="0"/>
    <x v="15"/>
    <x v="107"/>
    <x v="481"/>
    <x v="0"/>
    <x v="481"/>
    <x v="481"/>
    <x v="2"/>
    <x v="8"/>
    <x v="7"/>
    <x v="9"/>
  </r>
  <r>
    <x v="0"/>
    <x v="15"/>
    <x v="107"/>
    <x v="481"/>
    <x v="0"/>
    <x v="481"/>
    <x v="481"/>
    <x v="3"/>
    <x v="8"/>
    <x v="7"/>
    <x v="9"/>
  </r>
  <r>
    <x v="0"/>
    <x v="15"/>
    <x v="107"/>
    <x v="209"/>
    <x v="0"/>
    <x v="209"/>
    <x v="209"/>
    <x v="4"/>
    <x v="44"/>
    <x v="33"/>
    <x v="56"/>
  </r>
  <r>
    <x v="0"/>
    <x v="15"/>
    <x v="107"/>
    <x v="209"/>
    <x v="0"/>
    <x v="209"/>
    <x v="209"/>
    <x v="6"/>
    <x v="13"/>
    <x v="252"/>
    <x v="54"/>
  </r>
  <r>
    <x v="0"/>
    <x v="15"/>
    <x v="104"/>
    <x v="195"/>
    <x v="0"/>
    <x v="195"/>
    <x v="195"/>
    <x v="3"/>
    <x v="66"/>
    <x v="165"/>
    <x v="120"/>
  </r>
  <r>
    <x v="0"/>
    <x v="15"/>
    <x v="104"/>
    <x v="196"/>
    <x v="0"/>
    <x v="196"/>
    <x v="196"/>
    <x v="4"/>
    <x v="47"/>
    <x v="9"/>
    <x v="8"/>
  </r>
  <r>
    <x v="0"/>
    <x v="15"/>
    <x v="104"/>
    <x v="197"/>
    <x v="0"/>
    <x v="197"/>
    <x v="197"/>
    <x v="0"/>
    <x v="47"/>
    <x v="31"/>
    <x v="29"/>
  </r>
  <r>
    <x v="0"/>
    <x v="15"/>
    <x v="104"/>
    <x v="197"/>
    <x v="0"/>
    <x v="197"/>
    <x v="197"/>
    <x v="5"/>
    <x v="30"/>
    <x v="76"/>
    <x v="25"/>
  </r>
  <r>
    <x v="0"/>
    <x v="15"/>
    <x v="250"/>
    <x v="482"/>
    <x v="0"/>
    <x v="482"/>
    <x v="482"/>
    <x v="3"/>
    <x v="68"/>
    <x v="122"/>
    <x v="89"/>
  </r>
  <r>
    <x v="0"/>
    <x v="15"/>
    <x v="250"/>
    <x v="482"/>
    <x v="0"/>
    <x v="482"/>
    <x v="482"/>
    <x v="0"/>
    <x v="40"/>
    <x v="64"/>
    <x v="8"/>
  </r>
  <r>
    <x v="0"/>
    <x v="15"/>
    <x v="106"/>
    <x v="213"/>
    <x v="0"/>
    <x v="213"/>
    <x v="213"/>
    <x v="1"/>
    <x v="6"/>
    <x v="15"/>
    <x v="82"/>
  </r>
  <r>
    <x v="0"/>
    <x v="15"/>
    <x v="106"/>
    <x v="213"/>
    <x v="0"/>
    <x v="213"/>
    <x v="213"/>
    <x v="6"/>
    <x v="12"/>
    <x v="110"/>
    <x v="82"/>
  </r>
  <r>
    <x v="0"/>
    <x v="15"/>
    <x v="106"/>
    <x v="483"/>
    <x v="0"/>
    <x v="483"/>
    <x v="483"/>
    <x v="1"/>
    <x v="4"/>
    <x v="38"/>
    <x v="82"/>
  </r>
  <r>
    <x v="0"/>
    <x v="15"/>
    <x v="106"/>
    <x v="214"/>
    <x v="0"/>
    <x v="214"/>
    <x v="214"/>
    <x v="3"/>
    <x v="90"/>
    <x v="157"/>
    <x v="137"/>
  </r>
  <r>
    <x v="0"/>
    <x v="15"/>
    <x v="106"/>
    <x v="214"/>
    <x v="0"/>
    <x v="214"/>
    <x v="214"/>
    <x v="6"/>
    <x v="21"/>
    <x v="69"/>
    <x v="81"/>
  </r>
  <r>
    <x v="0"/>
    <x v="15"/>
    <x v="105"/>
    <x v="201"/>
    <x v="0"/>
    <x v="201"/>
    <x v="201"/>
    <x v="2"/>
    <x v="89"/>
    <x v="17"/>
    <x v="60"/>
  </r>
  <r>
    <x v="0"/>
    <x v="15"/>
    <x v="105"/>
    <x v="201"/>
    <x v="0"/>
    <x v="201"/>
    <x v="201"/>
    <x v="6"/>
    <x v="14"/>
    <x v="30"/>
    <x v="43"/>
  </r>
  <r>
    <x v="0"/>
    <x v="15"/>
    <x v="106"/>
    <x v="433"/>
    <x v="0"/>
    <x v="433"/>
    <x v="433"/>
    <x v="3"/>
    <x v="99"/>
    <x v="54"/>
    <x v="47"/>
  </r>
  <r>
    <x v="0"/>
    <x v="15"/>
    <x v="106"/>
    <x v="433"/>
    <x v="0"/>
    <x v="433"/>
    <x v="433"/>
    <x v="1"/>
    <x v="40"/>
    <x v="98"/>
    <x v="13"/>
  </r>
  <r>
    <x v="0"/>
    <x v="15"/>
    <x v="110"/>
    <x v="217"/>
    <x v="0"/>
    <x v="217"/>
    <x v="217"/>
    <x v="3"/>
    <x v="57"/>
    <x v="174"/>
    <x v="30"/>
  </r>
  <r>
    <x v="0"/>
    <x v="15"/>
    <x v="110"/>
    <x v="217"/>
    <x v="0"/>
    <x v="217"/>
    <x v="217"/>
    <x v="1"/>
    <x v="47"/>
    <x v="15"/>
    <x v="34"/>
  </r>
  <r>
    <x v="0"/>
    <x v="15"/>
    <x v="110"/>
    <x v="217"/>
    <x v="0"/>
    <x v="217"/>
    <x v="217"/>
    <x v="5"/>
    <x v="22"/>
    <x v="137"/>
    <x v="2"/>
  </r>
  <r>
    <x v="0"/>
    <x v="15"/>
    <x v="109"/>
    <x v="218"/>
    <x v="0"/>
    <x v="218"/>
    <x v="218"/>
    <x v="3"/>
    <x v="54"/>
    <x v="167"/>
    <x v="62"/>
  </r>
  <r>
    <x v="0"/>
    <x v="15"/>
    <x v="109"/>
    <x v="436"/>
    <x v="0"/>
    <x v="436"/>
    <x v="436"/>
    <x v="2"/>
    <x v="8"/>
    <x v="7"/>
    <x v="9"/>
  </r>
  <r>
    <x v="0"/>
    <x v="15"/>
    <x v="107"/>
    <x v="219"/>
    <x v="0"/>
    <x v="219"/>
    <x v="219"/>
    <x v="3"/>
    <x v="53"/>
    <x v="253"/>
    <x v="93"/>
  </r>
  <r>
    <x v="0"/>
    <x v="15"/>
    <x v="107"/>
    <x v="219"/>
    <x v="0"/>
    <x v="219"/>
    <x v="219"/>
    <x v="6"/>
    <x v="12"/>
    <x v="139"/>
    <x v="18"/>
  </r>
  <r>
    <x v="0"/>
    <x v="15"/>
    <x v="109"/>
    <x v="218"/>
    <x v="0"/>
    <x v="218"/>
    <x v="218"/>
    <x v="6"/>
    <x v="2"/>
    <x v="139"/>
    <x v="25"/>
  </r>
  <r>
    <x v="0"/>
    <x v="15"/>
    <x v="109"/>
    <x v="215"/>
    <x v="0"/>
    <x v="215"/>
    <x v="215"/>
    <x v="4"/>
    <x v="47"/>
    <x v="98"/>
    <x v="13"/>
  </r>
  <r>
    <x v="0"/>
    <x v="15"/>
    <x v="250"/>
    <x v="482"/>
    <x v="0"/>
    <x v="482"/>
    <x v="482"/>
    <x v="4"/>
    <x v="1"/>
    <x v="111"/>
    <x v="20"/>
  </r>
  <r>
    <x v="0"/>
    <x v="15"/>
    <x v="250"/>
    <x v="482"/>
    <x v="0"/>
    <x v="482"/>
    <x v="482"/>
    <x v="6"/>
    <x v="30"/>
    <x v="110"/>
    <x v="67"/>
  </r>
  <r>
    <x v="0"/>
    <x v="15"/>
    <x v="105"/>
    <x v="204"/>
    <x v="0"/>
    <x v="204"/>
    <x v="204"/>
    <x v="3"/>
    <x v="113"/>
    <x v="254"/>
    <x v="167"/>
  </r>
  <r>
    <x v="0"/>
    <x v="15"/>
    <x v="114"/>
    <x v="225"/>
    <x v="0"/>
    <x v="225"/>
    <x v="225"/>
    <x v="6"/>
    <x v="7"/>
    <x v="130"/>
    <x v="14"/>
  </r>
  <r>
    <x v="0"/>
    <x v="15"/>
    <x v="114"/>
    <x v="225"/>
    <x v="0"/>
    <x v="225"/>
    <x v="225"/>
    <x v="5"/>
    <x v="44"/>
    <x v="86"/>
    <x v="64"/>
  </r>
  <r>
    <x v="0"/>
    <x v="16"/>
    <x v="115"/>
    <x v="226"/>
    <x v="0"/>
    <x v="226"/>
    <x v="226"/>
    <x v="4"/>
    <x v="88"/>
    <x v="49"/>
    <x v="70"/>
  </r>
  <r>
    <x v="0"/>
    <x v="17"/>
    <x v="116"/>
    <x v="227"/>
    <x v="0"/>
    <x v="227"/>
    <x v="227"/>
    <x v="5"/>
    <x v="1"/>
    <x v="33"/>
    <x v="6"/>
  </r>
  <r>
    <x v="0"/>
    <x v="30"/>
    <x v="251"/>
    <x v="484"/>
    <x v="0"/>
    <x v="484"/>
    <x v="484"/>
    <x v="3"/>
    <x v="49"/>
    <x v="133"/>
    <x v="47"/>
  </r>
  <r>
    <x v="0"/>
    <x v="30"/>
    <x v="251"/>
    <x v="484"/>
    <x v="0"/>
    <x v="484"/>
    <x v="484"/>
    <x v="6"/>
    <x v="6"/>
    <x v="35"/>
    <x v="7"/>
  </r>
  <r>
    <x v="0"/>
    <x v="30"/>
    <x v="251"/>
    <x v="484"/>
    <x v="0"/>
    <x v="484"/>
    <x v="484"/>
    <x v="5"/>
    <x v="1"/>
    <x v="41"/>
    <x v="82"/>
  </r>
  <r>
    <x v="0"/>
    <x v="18"/>
    <x v="117"/>
    <x v="228"/>
    <x v="0"/>
    <x v="228"/>
    <x v="228"/>
    <x v="0"/>
    <x v="6"/>
    <x v="40"/>
    <x v="7"/>
  </r>
  <r>
    <x v="0"/>
    <x v="19"/>
    <x v="121"/>
    <x v="232"/>
    <x v="0"/>
    <x v="232"/>
    <x v="232"/>
    <x v="0"/>
    <x v="7"/>
    <x v="69"/>
    <x v="14"/>
  </r>
  <r>
    <x v="0"/>
    <x v="19"/>
    <x v="121"/>
    <x v="232"/>
    <x v="0"/>
    <x v="232"/>
    <x v="232"/>
    <x v="1"/>
    <x v="6"/>
    <x v="14"/>
    <x v="4"/>
  </r>
  <r>
    <x v="0"/>
    <x v="19"/>
    <x v="122"/>
    <x v="233"/>
    <x v="0"/>
    <x v="233"/>
    <x v="233"/>
    <x v="3"/>
    <x v="105"/>
    <x v="255"/>
    <x v="172"/>
  </r>
  <r>
    <x v="0"/>
    <x v="19"/>
    <x v="122"/>
    <x v="233"/>
    <x v="0"/>
    <x v="233"/>
    <x v="233"/>
    <x v="1"/>
    <x v="12"/>
    <x v="1"/>
    <x v="7"/>
  </r>
  <r>
    <x v="0"/>
    <x v="19"/>
    <x v="123"/>
    <x v="234"/>
    <x v="0"/>
    <x v="234"/>
    <x v="234"/>
    <x v="2"/>
    <x v="61"/>
    <x v="159"/>
    <x v="117"/>
  </r>
  <r>
    <x v="0"/>
    <x v="19"/>
    <x v="123"/>
    <x v="234"/>
    <x v="0"/>
    <x v="234"/>
    <x v="234"/>
    <x v="3"/>
    <x v="92"/>
    <x v="82"/>
    <x v="170"/>
  </r>
  <r>
    <x v="0"/>
    <x v="19"/>
    <x v="123"/>
    <x v="234"/>
    <x v="0"/>
    <x v="234"/>
    <x v="234"/>
    <x v="4"/>
    <x v="8"/>
    <x v="7"/>
    <x v="9"/>
  </r>
  <r>
    <x v="0"/>
    <x v="15"/>
    <x v="111"/>
    <x v="221"/>
    <x v="0"/>
    <x v="221"/>
    <x v="221"/>
    <x v="6"/>
    <x v="7"/>
    <x v="102"/>
    <x v="14"/>
  </r>
  <r>
    <x v="0"/>
    <x v="15"/>
    <x v="111"/>
    <x v="222"/>
    <x v="0"/>
    <x v="222"/>
    <x v="222"/>
    <x v="3"/>
    <x v="64"/>
    <x v="61"/>
    <x v="107"/>
  </r>
  <r>
    <x v="0"/>
    <x v="15"/>
    <x v="111"/>
    <x v="222"/>
    <x v="0"/>
    <x v="222"/>
    <x v="222"/>
    <x v="1"/>
    <x v="12"/>
    <x v="63"/>
    <x v="82"/>
  </r>
  <r>
    <x v="0"/>
    <x v="15"/>
    <x v="111"/>
    <x v="222"/>
    <x v="0"/>
    <x v="222"/>
    <x v="222"/>
    <x v="5"/>
    <x v="47"/>
    <x v="83"/>
    <x v="24"/>
  </r>
  <r>
    <x v="0"/>
    <x v="15"/>
    <x v="111"/>
    <x v="435"/>
    <x v="0"/>
    <x v="435"/>
    <x v="435"/>
    <x v="2"/>
    <x v="22"/>
    <x v="132"/>
    <x v="26"/>
  </r>
  <r>
    <x v="0"/>
    <x v="19"/>
    <x v="252"/>
    <x v="485"/>
    <x v="0"/>
    <x v="485"/>
    <x v="485"/>
    <x v="4"/>
    <x v="60"/>
    <x v="92"/>
    <x v="85"/>
  </r>
  <r>
    <x v="0"/>
    <x v="19"/>
    <x v="252"/>
    <x v="485"/>
    <x v="0"/>
    <x v="485"/>
    <x v="485"/>
    <x v="6"/>
    <x v="6"/>
    <x v="31"/>
    <x v="7"/>
  </r>
  <r>
    <x v="0"/>
    <x v="19"/>
    <x v="124"/>
    <x v="235"/>
    <x v="0"/>
    <x v="235"/>
    <x v="235"/>
    <x v="2"/>
    <x v="106"/>
    <x v="202"/>
    <x v="84"/>
  </r>
  <r>
    <x v="0"/>
    <x v="19"/>
    <x v="127"/>
    <x v="439"/>
    <x v="0"/>
    <x v="439"/>
    <x v="439"/>
    <x v="2"/>
    <x v="45"/>
    <x v="251"/>
    <x v="59"/>
  </r>
  <r>
    <x v="0"/>
    <x v="19"/>
    <x v="127"/>
    <x v="439"/>
    <x v="0"/>
    <x v="439"/>
    <x v="439"/>
    <x v="3"/>
    <x v="114"/>
    <x v="164"/>
    <x v="111"/>
  </r>
  <r>
    <x v="0"/>
    <x v="19"/>
    <x v="127"/>
    <x v="439"/>
    <x v="0"/>
    <x v="439"/>
    <x v="439"/>
    <x v="1"/>
    <x v="1"/>
    <x v="1"/>
    <x v="7"/>
  </r>
  <r>
    <x v="0"/>
    <x v="19"/>
    <x v="127"/>
    <x v="439"/>
    <x v="0"/>
    <x v="439"/>
    <x v="439"/>
    <x v="6"/>
    <x v="44"/>
    <x v="125"/>
    <x v="36"/>
  </r>
  <r>
    <x v="0"/>
    <x v="15"/>
    <x v="112"/>
    <x v="223"/>
    <x v="0"/>
    <x v="223"/>
    <x v="223"/>
    <x v="3"/>
    <x v="80"/>
    <x v="217"/>
    <x v="162"/>
  </r>
  <r>
    <x v="0"/>
    <x v="15"/>
    <x v="112"/>
    <x v="223"/>
    <x v="0"/>
    <x v="223"/>
    <x v="223"/>
    <x v="1"/>
    <x v="6"/>
    <x v="1"/>
    <x v="7"/>
  </r>
  <r>
    <x v="0"/>
    <x v="15"/>
    <x v="112"/>
    <x v="223"/>
    <x v="0"/>
    <x v="223"/>
    <x v="223"/>
    <x v="4"/>
    <x v="6"/>
    <x v="23"/>
    <x v="34"/>
  </r>
  <r>
    <x v="0"/>
    <x v="15"/>
    <x v="112"/>
    <x v="237"/>
    <x v="0"/>
    <x v="237"/>
    <x v="237"/>
    <x v="1"/>
    <x v="40"/>
    <x v="41"/>
    <x v="13"/>
  </r>
  <r>
    <x v="0"/>
    <x v="15"/>
    <x v="112"/>
    <x v="237"/>
    <x v="0"/>
    <x v="237"/>
    <x v="237"/>
    <x v="6"/>
    <x v="4"/>
    <x v="13"/>
    <x v="43"/>
  </r>
  <r>
    <x v="0"/>
    <x v="19"/>
    <x v="125"/>
    <x v="236"/>
    <x v="0"/>
    <x v="236"/>
    <x v="236"/>
    <x v="4"/>
    <x v="6"/>
    <x v="8"/>
    <x v="16"/>
  </r>
  <r>
    <x v="0"/>
    <x v="15"/>
    <x v="108"/>
    <x v="212"/>
    <x v="0"/>
    <x v="212"/>
    <x v="212"/>
    <x v="6"/>
    <x v="19"/>
    <x v="79"/>
    <x v="86"/>
  </r>
  <r>
    <x v="0"/>
    <x v="19"/>
    <x v="130"/>
    <x v="242"/>
    <x v="0"/>
    <x v="242"/>
    <x v="242"/>
    <x v="2"/>
    <x v="17"/>
    <x v="18"/>
    <x v="133"/>
  </r>
  <r>
    <x v="0"/>
    <x v="19"/>
    <x v="130"/>
    <x v="242"/>
    <x v="0"/>
    <x v="242"/>
    <x v="242"/>
    <x v="3"/>
    <x v="10"/>
    <x v="256"/>
    <x v="166"/>
  </r>
  <r>
    <x v="0"/>
    <x v="19"/>
    <x v="130"/>
    <x v="242"/>
    <x v="0"/>
    <x v="242"/>
    <x v="242"/>
    <x v="5"/>
    <x v="15"/>
    <x v="93"/>
    <x v="49"/>
  </r>
  <r>
    <x v="0"/>
    <x v="19"/>
    <x v="230"/>
    <x v="437"/>
    <x v="0"/>
    <x v="437"/>
    <x v="437"/>
    <x v="6"/>
    <x v="25"/>
    <x v="112"/>
    <x v="56"/>
  </r>
  <r>
    <x v="0"/>
    <x v="19"/>
    <x v="230"/>
    <x v="437"/>
    <x v="0"/>
    <x v="437"/>
    <x v="437"/>
    <x v="5"/>
    <x v="80"/>
    <x v="165"/>
    <x v="167"/>
  </r>
  <r>
    <x v="0"/>
    <x v="20"/>
    <x v="131"/>
    <x v="243"/>
    <x v="0"/>
    <x v="243"/>
    <x v="243"/>
    <x v="2"/>
    <x v="15"/>
    <x v="163"/>
    <x v="75"/>
  </r>
  <r>
    <x v="0"/>
    <x v="20"/>
    <x v="131"/>
    <x v="243"/>
    <x v="0"/>
    <x v="243"/>
    <x v="243"/>
    <x v="4"/>
    <x v="6"/>
    <x v="41"/>
    <x v="13"/>
  </r>
  <r>
    <x v="0"/>
    <x v="20"/>
    <x v="131"/>
    <x v="243"/>
    <x v="0"/>
    <x v="243"/>
    <x v="243"/>
    <x v="5"/>
    <x v="1"/>
    <x v="19"/>
    <x v="88"/>
  </r>
  <r>
    <x v="0"/>
    <x v="21"/>
    <x v="132"/>
    <x v="244"/>
    <x v="0"/>
    <x v="244"/>
    <x v="244"/>
    <x v="3"/>
    <x v="0"/>
    <x v="64"/>
    <x v="36"/>
  </r>
  <r>
    <x v="0"/>
    <x v="21"/>
    <x v="135"/>
    <x v="247"/>
    <x v="0"/>
    <x v="247"/>
    <x v="247"/>
    <x v="0"/>
    <x v="16"/>
    <x v="30"/>
    <x v="37"/>
  </r>
  <r>
    <x v="0"/>
    <x v="21"/>
    <x v="136"/>
    <x v="248"/>
    <x v="0"/>
    <x v="248"/>
    <x v="248"/>
    <x v="2"/>
    <x v="74"/>
    <x v="138"/>
    <x v="30"/>
  </r>
  <r>
    <x v="0"/>
    <x v="21"/>
    <x v="136"/>
    <x v="248"/>
    <x v="0"/>
    <x v="248"/>
    <x v="248"/>
    <x v="1"/>
    <x v="4"/>
    <x v="40"/>
    <x v="4"/>
  </r>
  <r>
    <x v="0"/>
    <x v="21"/>
    <x v="137"/>
    <x v="249"/>
    <x v="0"/>
    <x v="249"/>
    <x v="249"/>
    <x v="3"/>
    <x v="115"/>
    <x v="220"/>
    <x v="173"/>
  </r>
  <r>
    <x v="0"/>
    <x v="21"/>
    <x v="137"/>
    <x v="249"/>
    <x v="0"/>
    <x v="249"/>
    <x v="249"/>
    <x v="5"/>
    <x v="37"/>
    <x v="6"/>
    <x v="65"/>
  </r>
  <r>
    <x v="0"/>
    <x v="21"/>
    <x v="138"/>
    <x v="250"/>
    <x v="0"/>
    <x v="250"/>
    <x v="250"/>
    <x v="6"/>
    <x v="48"/>
    <x v="13"/>
    <x v="36"/>
  </r>
  <r>
    <x v="0"/>
    <x v="22"/>
    <x v="139"/>
    <x v="251"/>
    <x v="0"/>
    <x v="251"/>
    <x v="251"/>
    <x v="6"/>
    <x v="12"/>
    <x v="75"/>
    <x v="18"/>
  </r>
  <r>
    <x v="0"/>
    <x v="22"/>
    <x v="140"/>
    <x v="252"/>
    <x v="0"/>
    <x v="252"/>
    <x v="252"/>
    <x v="0"/>
    <x v="40"/>
    <x v="110"/>
    <x v="35"/>
  </r>
  <r>
    <x v="0"/>
    <x v="22"/>
    <x v="141"/>
    <x v="253"/>
    <x v="0"/>
    <x v="253"/>
    <x v="253"/>
    <x v="5"/>
    <x v="91"/>
    <x v="179"/>
    <x v="31"/>
  </r>
  <r>
    <x v="0"/>
    <x v="22"/>
    <x v="232"/>
    <x v="441"/>
    <x v="0"/>
    <x v="441"/>
    <x v="441"/>
    <x v="4"/>
    <x v="30"/>
    <x v="171"/>
    <x v="85"/>
  </r>
  <r>
    <x v="0"/>
    <x v="21"/>
    <x v="144"/>
    <x v="257"/>
    <x v="0"/>
    <x v="257"/>
    <x v="257"/>
    <x v="4"/>
    <x v="4"/>
    <x v="38"/>
    <x v="82"/>
  </r>
  <r>
    <x v="0"/>
    <x v="22"/>
    <x v="142"/>
    <x v="254"/>
    <x v="0"/>
    <x v="254"/>
    <x v="254"/>
    <x v="0"/>
    <x v="7"/>
    <x v="95"/>
    <x v="36"/>
  </r>
  <r>
    <x v="0"/>
    <x v="22"/>
    <x v="233"/>
    <x v="442"/>
    <x v="0"/>
    <x v="442"/>
    <x v="442"/>
    <x v="3"/>
    <x v="35"/>
    <x v="100"/>
    <x v="126"/>
  </r>
  <r>
    <x v="0"/>
    <x v="19"/>
    <x v="120"/>
    <x v="231"/>
    <x v="0"/>
    <x v="231"/>
    <x v="231"/>
    <x v="1"/>
    <x v="6"/>
    <x v="1"/>
    <x v="7"/>
  </r>
  <r>
    <x v="0"/>
    <x v="19"/>
    <x v="143"/>
    <x v="438"/>
    <x v="0"/>
    <x v="438"/>
    <x v="438"/>
    <x v="2"/>
    <x v="22"/>
    <x v="142"/>
    <x v="44"/>
  </r>
  <r>
    <x v="0"/>
    <x v="22"/>
    <x v="145"/>
    <x v="258"/>
    <x v="0"/>
    <x v="258"/>
    <x v="258"/>
    <x v="3"/>
    <x v="39"/>
    <x v="257"/>
    <x v="137"/>
  </r>
  <r>
    <x v="0"/>
    <x v="22"/>
    <x v="145"/>
    <x v="258"/>
    <x v="0"/>
    <x v="258"/>
    <x v="258"/>
    <x v="5"/>
    <x v="26"/>
    <x v="126"/>
    <x v="125"/>
  </r>
  <r>
    <x v="0"/>
    <x v="22"/>
    <x v="151"/>
    <x v="266"/>
    <x v="0"/>
    <x v="266"/>
    <x v="266"/>
    <x v="3"/>
    <x v="49"/>
    <x v="121"/>
    <x v="128"/>
  </r>
  <r>
    <x v="0"/>
    <x v="22"/>
    <x v="232"/>
    <x v="441"/>
    <x v="0"/>
    <x v="441"/>
    <x v="441"/>
    <x v="5"/>
    <x v="44"/>
    <x v="139"/>
    <x v="25"/>
  </r>
  <r>
    <x v="0"/>
    <x v="22"/>
    <x v="145"/>
    <x v="443"/>
    <x v="0"/>
    <x v="443"/>
    <x v="443"/>
    <x v="3"/>
    <x v="50"/>
    <x v="113"/>
    <x v="118"/>
  </r>
  <r>
    <x v="0"/>
    <x v="19"/>
    <x v="143"/>
    <x v="255"/>
    <x v="0"/>
    <x v="255"/>
    <x v="255"/>
    <x v="4"/>
    <x v="6"/>
    <x v="14"/>
    <x v="4"/>
  </r>
  <r>
    <x v="0"/>
    <x v="19"/>
    <x v="143"/>
    <x v="256"/>
    <x v="0"/>
    <x v="256"/>
    <x v="256"/>
    <x v="3"/>
    <x v="3"/>
    <x v="108"/>
    <x v="106"/>
  </r>
  <r>
    <x v="0"/>
    <x v="21"/>
    <x v="134"/>
    <x v="246"/>
    <x v="0"/>
    <x v="246"/>
    <x v="246"/>
    <x v="1"/>
    <x v="12"/>
    <x v="1"/>
    <x v="4"/>
  </r>
  <r>
    <x v="0"/>
    <x v="21"/>
    <x v="134"/>
    <x v="246"/>
    <x v="0"/>
    <x v="246"/>
    <x v="246"/>
    <x v="6"/>
    <x v="63"/>
    <x v="92"/>
    <x v="75"/>
  </r>
  <r>
    <x v="0"/>
    <x v="22"/>
    <x v="253"/>
    <x v="486"/>
    <x v="0"/>
    <x v="486"/>
    <x v="486"/>
    <x v="0"/>
    <x v="4"/>
    <x v="81"/>
    <x v="88"/>
  </r>
  <r>
    <x v="0"/>
    <x v="22"/>
    <x v="147"/>
    <x v="262"/>
    <x v="0"/>
    <x v="262"/>
    <x v="262"/>
    <x v="2"/>
    <x v="20"/>
    <x v="71"/>
    <x v="65"/>
  </r>
  <r>
    <x v="0"/>
    <x v="22"/>
    <x v="147"/>
    <x v="262"/>
    <x v="0"/>
    <x v="262"/>
    <x v="262"/>
    <x v="3"/>
    <x v="87"/>
    <x v="258"/>
    <x v="136"/>
  </r>
  <r>
    <x v="0"/>
    <x v="22"/>
    <x v="147"/>
    <x v="262"/>
    <x v="0"/>
    <x v="262"/>
    <x v="262"/>
    <x v="4"/>
    <x v="1"/>
    <x v="38"/>
    <x v="4"/>
  </r>
  <r>
    <x v="0"/>
    <x v="22"/>
    <x v="148"/>
    <x v="263"/>
    <x v="0"/>
    <x v="263"/>
    <x v="263"/>
    <x v="3"/>
    <x v="58"/>
    <x v="196"/>
    <x v="170"/>
  </r>
  <r>
    <x v="0"/>
    <x v="22"/>
    <x v="148"/>
    <x v="263"/>
    <x v="0"/>
    <x v="263"/>
    <x v="263"/>
    <x v="6"/>
    <x v="59"/>
    <x v="10"/>
    <x v="85"/>
  </r>
  <r>
    <x v="0"/>
    <x v="22"/>
    <x v="146"/>
    <x v="260"/>
    <x v="0"/>
    <x v="260"/>
    <x v="260"/>
    <x v="3"/>
    <x v="10"/>
    <x v="259"/>
    <x v="167"/>
  </r>
  <r>
    <x v="0"/>
    <x v="22"/>
    <x v="146"/>
    <x v="260"/>
    <x v="0"/>
    <x v="260"/>
    <x v="260"/>
    <x v="1"/>
    <x v="6"/>
    <x v="35"/>
    <x v="7"/>
  </r>
  <r>
    <x v="0"/>
    <x v="22"/>
    <x v="146"/>
    <x v="260"/>
    <x v="0"/>
    <x v="260"/>
    <x v="260"/>
    <x v="4"/>
    <x v="1"/>
    <x v="31"/>
    <x v="82"/>
  </r>
  <r>
    <x v="0"/>
    <x v="22"/>
    <x v="146"/>
    <x v="261"/>
    <x v="0"/>
    <x v="261"/>
    <x v="261"/>
    <x v="2"/>
    <x v="20"/>
    <x v="69"/>
    <x v="24"/>
  </r>
  <r>
    <x v="0"/>
    <x v="22"/>
    <x v="146"/>
    <x v="261"/>
    <x v="0"/>
    <x v="261"/>
    <x v="261"/>
    <x v="6"/>
    <x v="4"/>
    <x v="167"/>
    <x v="86"/>
  </r>
  <r>
    <x v="0"/>
    <x v="22"/>
    <x v="146"/>
    <x v="261"/>
    <x v="0"/>
    <x v="261"/>
    <x v="261"/>
    <x v="5"/>
    <x v="39"/>
    <x v="137"/>
    <x v="95"/>
  </r>
  <r>
    <x v="0"/>
    <x v="22"/>
    <x v="154"/>
    <x v="269"/>
    <x v="0"/>
    <x v="269"/>
    <x v="269"/>
    <x v="1"/>
    <x v="28"/>
    <x v="0"/>
    <x v="20"/>
  </r>
  <r>
    <x v="0"/>
    <x v="22"/>
    <x v="154"/>
    <x v="269"/>
    <x v="0"/>
    <x v="269"/>
    <x v="269"/>
    <x v="4"/>
    <x v="7"/>
    <x v="67"/>
    <x v="28"/>
  </r>
  <r>
    <x v="0"/>
    <x v="22"/>
    <x v="146"/>
    <x v="270"/>
    <x v="0"/>
    <x v="270"/>
    <x v="270"/>
    <x v="4"/>
    <x v="44"/>
    <x v="62"/>
    <x v="56"/>
  </r>
  <r>
    <x v="0"/>
    <x v="22"/>
    <x v="146"/>
    <x v="270"/>
    <x v="0"/>
    <x v="270"/>
    <x v="270"/>
    <x v="6"/>
    <x v="18"/>
    <x v="125"/>
    <x v="52"/>
  </r>
  <r>
    <x v="0"/>
    <x v="22"/>
    <x v="146"/>
    <x v="271"/>
    <x v="0"/>
    <x v="271"/>
    <x v="271"/>
    <x v="0"/>
    <x v="6"/>
    <x v="0"/>
    <x v="88"/>
  </r>
  <r>
    <x v="0"/>
    <x v="22"/>
    <x v="149"/>
    <x v="264"/>
    <x v="0"/>
    <x v="264"/>
    <x v="264"/>
    <x v="2"/>
    <x v="54"/>
    <x v="155"/>
    <x v="62"/>
  </r>
  <r>
    <x v="0"/>
    <x v="22"/>
    <x v="150"/>
    <x v="265"/>
    <x v="0"/>
    <x v="265"/>
    <x v="265"/>
    <x v="2"/>
    <x v="28"/>
    <x v="71"/>
    <x v="75"/>
  </r>
  <r>
    <x v="0"/>
    <x v="22"/>
    <x v="150"/>
    <x v="265"/>
    <x v="0"/>
    <x v="265"/>
    <x v="265"/>
    <x v="5"/>
    <x v="38"/>
    <x v="191"/>
    <x v="76"/>
  </r>
  <r>
    <x v="0"/>
    <x v="22"/>
    <x v="155"/>
    <x v="272"/>
    <x v="0"/>
    <x v="272"/>
    <x v="272"/>
    <x v="0"/>
    <x v="21"/>
    <x v="131"/>
    <x v="85"/>
  </r>
  <r>
    <x v="0"/>
    <x v="22"/>
    <x v="153"/>
    <x v="268"/>
    <x v="0"/>
    <x v="268"/>
    <x v="268"/>
    <x v="6"/>
    <x v="14"/>
    <x v="63"/>
    <x v="28"/>
  </r>
  <r>
    <x v="0"/>
    <x v="22"/>
    <x v="153"/>
    <x v="268"/>
    <x v="0"/>
    <x v="268"/>
    <x v="268"/>
    <x v="5"/>
    <x v="74"/>
    <x v="86"/>
    <x v="12"/>
  </r>
  <r>
    <x v="0"/>
    <x v="22"/>
    <x v="253"/>
    <x v="486"/>
    <x v="0"/>
    <x v="486"/>
    <x v="486"/>
    <x v="3"/>
    <x v="106"/>
    <x v="176"/>
    <x v="114"/>
  </r>
  <r>
    <x v="0"/>
    <x v="22"/>
    <x v="146"/>
    <x v="271"/>
    <x v="0"/>
    <x v="271"/>
    <x v="271"/>
    <x v="1"/>
    <x v="12"/>
    <x v="35"/>
    <x v="7"/>
  </r>
  <r>
    <x v="0"/>
    <x v="22"/>
    <x v="155"/>
    <x v="272"/>
    <x v="0"/>
    <x v="272"/>
    <x v="272"/>
    <x v="4"/>
    <x v="4"/>
    <x v="5"/>
    <x v="22"/>
  </r>
  <r>
    <x v="0"/>
    <x v="22"/>
    <x v="234"/>
    <x v="445"/>
    <x v="0"/>
    <x v="445"/>
    <x v="445"/>
    <x v="2"/>
    <x v="56"/>
    <x v="260"/>
    <x v="47"/>
  </r>
  <r>
    <x v="0"/>
    <x v="22"/>
    <x v="234"/>
    <x v="445"/>
    <x v="0"/>
    <x v="445"/>
    <x v="445"/>
    <x v="4"/>
    <x v="1"/>
    <x v="35"/>
    <x v="90"/>
  </r>
  <r>
    <x v="0"/>
    <x v="22"/>
    <x v="161"/>
    <x v="283"/>
    <x v="0"/>
    <x v="283"/>
    <x v="283"/>
    <x v="4"/>
    <x v="12"/>
    <x v="41"/>
    <x v="4"/>
  </r>
  <r>
    <x v="0"/>
    <x v="22"/>
    <x v="161"/>
    <x v="283"/>
    <x v="0"/>
    <x v="283"/>
    <x v="283"/>
    <x v="6"/>
    <x v="14"/>
    <x v="56"/>
    <x v="20"/>
  </r>
  <r>
    <x v="0"/>
    <x v="22"/>
    <x v="235"/>
    <x v="446"/>
    <x v="0"/>
    <x v="446"/>
    <x v="446"/>
    <x v="4"/>
    <x v="1"/>
    <x v="117"/>
    <x v="13"/>
  </r>
  <r>
    <x v="0"/>
    <x v="23"/>
    <x v="236"/>
    <x v="447"/>
    <x v="0"/>
    <x v="447"/>
    <x v="447"/>
    <x v="4"/>
    <x v="2"/>
    <x v="99"/>
    <x v="20"/>
  </r>
  <r>
    <x v="0"/>
    <x v="23"/>
    <x v="157"/>
    <x v="285"/>
    <x v="0"/>
    <x v="285"/>
    <x v="285"/>
    <x v="1"/>
    <x v="4"/>
    <x v="14"/>
    <x v="4"/>
  </r>
  <r>
    <x v="0"/>
    <x v="23"/>
    <x v="157"/>
    <x v="285"/>
    <x v="0"/>
    <x v="285"/>
    <x v="285"/>
    <x v="5"/>
    <x v="4"/>
    <x v="214"/>
    <x v="43"/>
  </r>
  <r>
    <x v="0"/>
    <x v="22"/>
    <x v="168"/>
    <x v="292"/>
    <x v="0"/>
    <x v="292"/>
    <x v="292"/>
    <x v="5"/>
    <x v="3"/>
    <x v="180"/>
    <x v="11"/>
  </r>
  <r>
    <x v="0"/>
    <x v="22"/>
    <x v="238"/>
    <x v="449"/>
    <x v="0"/>
    <x v="449"/>
    <x v="449"/>
    <x v="2"/>
    <x v="2"/>
    <x v="102"/>
    <x v="100"/>
  </r>
  <r>
    <x v="0"/>
    <x v="22"/>
    <x v="238"/>
    <x v="449"/>
    <x v="0"/>
    <x v="449"/>
    <x v="449"/>
    <x v="5"/>
    <x v="41"/>
    <x v="85"/>
    <x v="54"/>
  </r>
  <r>
    <x v="0"/>
    <x v="22"/>
    <x v="163"/>
    <x v="289"/>
    <x v="0"/>
    <x v="289"/>
    <x v="289"/>
    <x v="2"/>
    <x v="35"/>
    <x v="261"/>
    <x v="120"/>
  </r>
  <r>
    <x v="0"/>
    <x v="22"/>
    <x v="163"/>
    <x v="289"/>
    <x v="0"/>
    <x v="289"/>
    <x v="289"/>
    <x v="4"/>
    <x v="4"/>
    <x v="38"/>
    <x v="22"/>
  </r>
  <r>
    <x v="0"/>
    <x v="22"/>
    <x v="163"/>
    <x v="451"/>
    <x v="0"/>
    <x v="451"/>
    <x v="451"/>
    <x v="2"/>
    <x v="19"/>
    <x v="174"/>
    <x v="58"/>
  </r>
  <r>
    <x v="0"/>
    <x v="22"/>
    <x v="158"/>
    <x v="279"/>
    <x v="0"/>
    <x v="279"/>
    <x v="279"/>
    <x v="0"/>
    <x v="20"/>
    <x v="88"/>
    <x v="86"/>
  </r>
  <r>
    <x v="0"/>
    <x v="22"/>
    <x v="158"/>
    <x v="279"/>
    <x v="0"/>
    <x v="279"/>
    <x v="279"/>
    <x v="5"/>
    <x v="35"/>
    <x v="127"/>
    <x v="66"/>
  </r>
  <r>
    <x v="0"/>
    <x v="22"/>
    <x v="158"/>
    <x v="280"/>
    <x v="0"/>
    <x v="280"/>
    <x v="280"/>
    <x v="2"/>
    <x v="58"/>
    <x v="262"/>
    <x v="84"/>
  </r>
  <r>
    <x v="0"/>
    <x v="23"/>
    <x v="157"/>
    <x v="276"/>
    <x v="0"/>
    <x v="276"/>
    <x v="276"/>
    <x v="4"/>
    <x v="34"/>
    <x v="56"/>
    <x v="14"/>
  </r>
  <r>
    <x v="0"/>
    <x v="23"/>
    <x v="157"/>
    <x v="450"/>
    <x v="0"/>
    <x v="450"/>
    <x v="450"/>
    <x v="4"/>
    <x v="14"/>
    <x v="67"/>
    <x v="20"/>
  </r>
  <r>
    <x v="0"/>
    <x v="23"/>
    <x v="157"/>
    <x v="450"/>
    <x v="0"/>
    <x v="450"/>
    <x v="450"/>
    <x v="6"/>
    <x v="25"/>
    <x v="121"/>
    <x v="46"/>
  </r>
  <r>
    <x v="0"/>
    <x v="22"/>
    <x v="164"/>
    <x v="287"/>
    <x v="0"/>
    <x v="287"/>
    <x v="287"/>
    <x v="0"/>
    <x v="7"/>
    <x v="23"/>
    <x v="35"/>
  </r>
  <r>
    <x v="0"/>
    <x v="22"/>
    <x v="158"/>
    <x v="278"/>
    <x v="0"/>
    <x v="278"/>
    <x v="278"/>
    <x v="1"/>
    <x v="47"/>
    <x v="40"/>
    <x v="82"/>
  </r>
  <r>
    <x v="0"/>
    <x v="23"/>
    <x v="157"/>
    <x v="454"/>
    <x v="0"/>
    <x v="454"/>
    <x v="454"/>
    <x v="0"/>
    <x v="19"/>
    <x v="66"/>
    <x v="10"/>
  </r>
  <r>
    <x v="0"/>
    <x v="23"/>
    <x v="157"/>
    <x v="454"/>
    <x v="0"/>
    <x v="454"/>
    <x v="454"/>
    <x v="5"/>
    <x v="47"/>
    <x v="63"/>
    <x v="28"/>
  </r>
  <r>
    <x v="0"/>
    <x v="22"/>
    <x v="163"/>
    <x v="452"/>
    <x v="0"/>
    <x v="452"/>
    <x v="452"/>
    <x v="3"/>
    <x v="10"/>
    <x v="242"/>
    <x v="122"/>
  </r>
  <r>
    <x v="0"/>
    <x v="23"/>
    <x v="187"/>
    <x v="325"/>
    <x v="0"/>
    <x v="325"/>
    <x v="325"/>
    <x v="0"/>
    <x v="7"/>
    <x v="41"/>
    <x v="16"/>
  </r>
  <r>
    <x v="0"/>
    <x v="23"/>
    <x v="184"/>
    <x v="319"/>
    <x v="0"/>
    <x v="319"/>
    <x v="319"/>
    <x v="4"/>
    <x v="18"/>
    <x v="107"/>
    <x v="88"/>
  </r>
  <r>
    <x v="0"/>
    <x v="23"/>
    <x v="184"/>
    <x v="319"/>
    <x v="0"/>
    <x v="319"/>
    <x v="319"/>
    <x v="6"/>
    <x v="13"/>
    <x v="0"/>
    <x v="52"/>
  </r>
  <r>
    <x v="0"/>
    <x v="23"/>
    <x v="240"/>
    <x v="455"/>
    <x v="0"/>
    <x v="455"/>
    <x v="455"/>
    <x v="4"/>
    <x v="12"/>
    <x v="13"/>
    <x v="29"/>
  </r>
  <r>
    <x v="0"/>
    <x v="23"/>
    <x v="240"/>
    <x v="455"/>
    <x v="0"/>
    <x v="455"/>
    <x v="455"/>
    <x v="6"/>
    <x v="42"/>
    <x v="102"/>
    <x v="76"/>
  </r>
  <r>
    <x v="0"/>
    <x v="23"/>
    <x v="185"/>
    <x v="320"/>
    <x v="0"/>
    <x v="320"/>
    <x v="320"/>
    <x v="4"/>
    <x v="5"/>
    <x v="5"/>
    <x v="29"/>
  </r>
  <r>
    <x v="0"/>
    <x v="23"/>
    <x v="186"/>
    <x v="321"/>
    <x v="0"/>
    <x v="321"/>
    <x v="321"/>
    <x v="2"/>
    <x v="34"/>
    <x v="218"/>
    <x v="105"/>
  </r>
  <r>
    <x v="0"/>
    <x v="23"/>
    <x v="186"/>
    <x v="321"/>
    <x v="0"/>
    <x v="321"/>
    <x v="321"/>
    <x v="4"/>
    <x v="30"/>
    <x v="63"/>
    <x v="14"/>
  </r>
  <r>
    <x v="0"/>
    <x v="23"/>
    <x v="239"/>
    <x v="453"/>
    <x v="0"/>
    <x v="453"/>
    <x v="453"/>
    <x v="1"/>
    <x v="8"/>
    <x v="7"/>
    <x v="9"/>
  </r>
  <r>
    <x v="0"/>
    <x v="23"/>
    <x v="239"/>
    <x v="453"/>
    <x v="0"/>
    <x v="453"/>
    <x v="453"/>
    <x v="4"/>
    <x v="8"/>
    <x v="7"/>
    <x v="9"/>
  </r>
  <r>
    <x v="0"/>
    <x v="23"/>
    <x v="239"/>
    <x v="453"/>
    <x v="0"/>
    <x v="453"/>
    <x v="453"/>
    <x v="5"/>
    <x v="47"/>
    <x v="14"/>
    <x v="5"/>
  </r>
  <r>
    <x v="0"/>
    <x v="23"/>
    <x v="173"/>
    <x v="298"/>
    <x v="0"/>
    <x v="298"/>
    <x v="298"/>
    <x v="3"/>
    <x v="8"/>
    <x v="7"/>
    <x v="9"/>
  </r>
  <r>
    <x v="0"/>
    <x v="23"/>
    <x v="241"/>
    <x v="456"/>
    <x v="0"/>
    <x v="456"/>
    <x v="456"/>
    <x v="3"/>
    <x v="20"/>
    <x v="109"/>
    <x v="100"/>
  </r>
  <r>
    <x v="0"/>
    <x v="23"/>
    <x v="241"/>
    <x v="456"/>
    <x v="0"/>
    <x v="456"/>
    <x v="456"/>
    <x v="4"/>
    <x v="25"/>
    <x v="5"/>
    <x v="35"/>
  </r>
  <r>
    <x v="0"/>
    <x v="23"/>
    <x v="175"/>
    <x v="300"/>
    <x v="0"/>
    <x v="300"/>
    <x v="300"/>
    <x v="2"/>
    <x v="5"/>
    <x v="27"/>
    <x v="49"/>
  </r>
  <r>
    <x v="0"/>
    <x v="23"/>
    <x v="176"/>
    <x v="301"/>
    <x v="0"/>
    <x v="301"/>
    <x v="301"/>
    <x v="6"/>
    <x v="12"/>
    <x v="41"/>
    <x v="7"/>
  </r>
  <r>
    <x v="0"/>
    <x v="23"/>
    <x v="176"/>
    <x v="301"/>
    <x v="0"/>
    <x v="301"/>
    <x v="301"/>
    <x v="5"/>
    <x v="18"/>
    <x v="99"/>
    <x v="20"/>
  </r>
  <r>
    <x v="0"/>
    <x v="23"/>
    <x v="176"/>
    <x v="302"/>
    <x v="0"/>
    <x v="302"/>
    <x v="302"/>
    <x v="3"/>
    <x v="5"/>
    <x v="160"/>
    <x v="52"/>
  </r>
  <r>
    <x v="0"/>
    <x v="23"/>
    <x v="177"/>
    <x v="303"/>
    <x v="0"/>
    <x v="303"/>
    <x v="303"/>
    <x v="2"/>
    <x v="30"/>
    <x v="49"/>
    <x v="78"/>
  </r>
  <r>
    <x v="0"/>
    <x v="23"/>
    <x v="177"/>
    <x v="303"/>
    <x v="0"/>
    <x v="303"/>
    <x v="303"/>
    <x v="1"/>
    <x v="1"/>
    <x v="114"/>
    <x v="90"/>
  </r>
  <r>
    <x v="0"/>
    <x v="23"/>
    <x v="177"/>
    <x v="303"/>
    <x v="0"/>
    <x v="303"/>
    <x v="303"/>
    <x v="4"/>
    <x v="30"/>
    <x v="56"/>
    <x v="56"/>
  </r>
  <r>
    <x v="0"/>
    <x v="23"/>
    <x v="169"/>
    <x v="294"/>
    <x v="0"/>
    <x v="294"/>
    <x v="294"/>
    <x v="1"/>
    <x v="6"/>
    <x v="40"/>
    <x v="4"/>
  </r>
  <r>
    <x v="0"/>
    <x v="23"/>
    <x v="170"/>
    <x v="295"/>
    <x v="0"/>
    <x v="295"/>
    <x v="295"/>
    <x v="6"/>
    <x v="7"/>
    <x v="5"/>
    <x v="29"/>
  </r>
  <r>
    <x v="0"/>
    <x v="23"/>
    <x v="171"/>
    <x v="296"/>
    <x v="0"/>
    <x v="296"/>
    <x v="296"/>
    <x v="6"/>
    <x v="7"/>
    <x v="66"/>
    <x v="51"/>
  </r>
  <r>
    <x v="0"/>
    <x v="23"/>
    <x v="171"/>
    <x v="296"/>
    <x v="0"/>
    <x v="296"/>
    <x v="296"/>
    <x v="5"/>
    <x v="28"/>
    <x v="131"/>
    <x v="0"/>
  </r>
  <r>
    <x v="0"/>
    <x v="23"/>
    <x v="172"/>
    <x v="297"/>
    <x v="0"/>
    <x v="297"/>
    <x v="297"/>
    <x v="1"/>
    <x v="12"/>
    <x v="43"/>
    <x v="1"/>
  </r>
  <r>
    <x v="0"/>
    <x v="23"/>
    <x v="178"/>
    <x v="304"/>
    <x v="0"/>
    <x v="304"/>
    <x v="304"/>
    <x v="0"/>
    <x v="4"/>
    <x v="91"/>
    <x v="29"/>
  </r>
  <r>
    <x v="0"/>
    <x v="23"/>
    <x v="178"/>
    <x v="304"/>
    <x v="0"/>
    <x v="304"/>
    <x v="304"/>
    <x v="4"/>
    <x v="34"/>
    <x v="91"/>
    <x v="88"/>
  </r>
  <r>
    <x v="0"/>
    <x v="23"/>
    <x v="178"/>
    <x v="304"/>
    <x v="0"/>
    <x v="304"/>
    <x v="304"/>
    <x v="5"/>
    <x v="1"/>
    <x v="74"/>
    <x v="131"/>
  </r>
  <r>
    <x v="0"/>
    <x v="23"/>
    <x v="178"/>
    <x v="305"/>
    <x v="0"/>
    <x v="305"/>
    <x v="305"/>
    <x v="2"/>
    <x v="37"/>
    <x v="167"/>
    <x v="76"/>
  </r>
  <r>
    <x v="0"/>
    <x v="23"/>
    <x v="178"/>
    <x v="305"/>
    <x v="0"/>
    <x v="305"/>
    <x v="305"/>
    <x v="5"/>
    <x v="4"/>
    <x v="4"/>
    <x v="5"/>
  </r>
  <r>
    <x v="0"/>
    <x v="23"/>
    <x v="157"/>
    <x v="307"/>
    <x v="0"/>
    <x v="307"/>
    <x v="307"/>
    <x v="4"/>
    <x v="28"/>
    <x v="41"/>
    <x v="34"/>
  </r>
  <r>
    <x v="0"/>
    <x v="23"/>
    <x v="157"/>
    <x v="307"/>
    <x v="0"/>
    <x v="307"/>
    <x v="307"/>
    <x v="5"/>
    <x v="47"/>
    <x v="15"/>
    <x v="13"/>
  </r>
  <r>
    <x v="0"/>
    <x v="23"/>
    <x v="182"/>
    <x v="317"/>
    <x v="0"/>
    <x v="317"/>
    <x v="317"/>
    <x v="5"/>
    <x v="2"/>
    <x v="91"/>
    <x v="20"/>
  </r>
  <r>
    <x v="0"/>
    <x v="23"/>
    <x v="188"/>
    <x v="326"/>
    <x v="0"/>
    <x v="326"/>
    <x v="326"/>
    <x v="4"/>
    <x v="15"/>
    <x v="42"/>
    <x v="29"/>
  </r>
  <r>
    <x v="0"/>
    <x v="25"/>
    <x v="189"/>
    <x v="327"/>
    <x v="0"/>
    <x v="327"/>
    <x v="327"/>
    <x v="1"/>
    <x v="47"/>
    <x v="21"/>
    <x v="13"/>
  </r>
  <r>
    <x v="0"/>
    <x v="25"/>
    <x v="189"/>
    <x v="327"/>
    <x v="0"/>
    <x v="327"/>
    <x v="327"/>
    <x v="6"/>
    <x v="21"/>
    <x v="85"/>
    <x v="0"/>
  </r>
  <r>
    <x v="0"/>
    <x v="26"/>
    <x v="190"/>
    <x v="487"/>
    <x v="0"/>
    <x v="487"/>
    <x v="487"/>
    <x v="2"/>
    <x v="69"/>
    <x v="64"/>
    <x v="68"/>
  </r>
  <r>
    <x v="0"/>
    <x v="26"/>
    <x v="190"/>
    <x v="487"/>
    <x v="0"/>
    <x v="487"/>
    <x v="487"/>
    <x v="6"/>
    <x v="4"/>
    <x v="40"/>
    <x v="4"/>
  </r>
  <r>
    <x v="0"/>
    <x v="26"/>
    <x v="190"/>
    <x v="328"/>
    <x v="0"/>
    <x v="328"/>
    <x v="328"/>
    <x v="1"/>
    <x v="4"/>
    <x v="1"/>
    <x v="4"/>
  </r>
  <r>
    <x v="0"/>
    <x v="26"/>
    <x v="190"/>
    <x v="328"/>
    <x v="0"/>
    <x v="328"/>
    <x v="328"/>
    <x v="4"/>
    <x v="7"/>
    <x v="42"/>
    <x v="29"/>
  </r>
  <r>
    <x v="0"/>
    <x v="26"/>
    <x v="190"/>
    <x v="460"/>
    <x v="0"/>
    <x v="460"/>
    <x v="460"/>
    <x v="3"/>
    <x v="25"/>
    <x v="188"/>
    <x v="126"/>
  </r>
  <r>
    <x v="0"/>
    <x v="26"/>
    <x v="190"/>
    <x v="460"/>
    <x v="0"/>
    <x v="460"/>
    <x v="460"/>
    <x v="0"/>
    <x v="22"/>
    <x v="64"/>
    <x v="85"/>
  </r>
  <r>
    <x v="0"/>
    <x v="26"/>
    <x v="190"/>
    <x v="460"/>
    <x v="0"/>
    <x v="460"/>
    <x v="460"/>
    <x v="6"/>
    <x v="30"/>
    <x v="56"/>
    <x v="14"/>
  </r>
  <r>
    <x v="0"/>
    <x v="26"/>
    <x v="190"/>
    <x v="338"/>
    <x v="0"/>
    <x v="338"/>
    <x v="338"/>
    <x v="3"/>
    <x v="17"/>
    <x v="227"/>
    <x v="46"/>
  </r>
  <r>
    <x v="0"/>
    <x v="26"/>
    <x v="190"/>
    <x v="338"/>
    <x v="0"/>
    <x v="338"/>
    <x v="338"/>
    <x v="4"/>
    <x v="34"/>
    <x v="33"/>
    <x v="10"/>
  </r>
  <r>
    <x v="0"/>
    <x v="26"/>
    <x v="190"/>
    <x v="339"/>
    <x v="0"/>
    <x v="339"/>
    <x v="339"/>
    <x v="6"/>
    <x v="7"/>
    <x v="24"/>
    <x v="29"/>
  </r>
  <r>
    <x v="0"/>
    <x v="26"/>
    <x v="192"/>
    <x v="334"/>
    <x v="0"/>
    <x v="334"/>
    <x v="334"/>
    <x v="3"/>
    <x v="34"/>
    <x v="68"/>
    <x v="17"/>
  </r>
  <r>
    <x v="0"/>
    <x v="26"/>
    <x v="192"/>
    <x v="334"/>
    <x v="0"/>
    <x v="334"/>
    <x v="334"/>
    <x v="1"/>
    <x v="1"/>
    <x v="40"/>
    <x v="90"/>
  </r>
  <r>
    <x v="0"/>
    <x v="26"/>
    <x v="192"/>
    <x v="334"/>
    <x v="0"/>
    <x v="334"/>
    <x v="334"/>
    <x v="6"/>
    <x v="6"/>
    <x v="24"/>
    <x v="13"/>
  </r>
  <r>
    <x v="0"/>
    <x v="26"/>
    <x v="192"/>
    <x v="334"/>
    <x v="0"/>
    <x v="334"/>
    <x v="334"/>
    <x v="5"/>
    <x v="1"/>
    <x v="67"/>
    <x v="4"/>
  </r>
  <r>
    <x v="0"/>
    <x v="26"/>
    <x v="193"/>
    <x v="335"/>
    <x v="0"/>
    <x v="335"/>
    <x v="335"/>
    <x v="0"/>
    <x v="18"/>
    <x v="27"/>
    <x v="67"/>
  </r>
  <r>
    <x v="0"/>
    <x v="26"/>
    <x v="193"/>
    <x v="335"/>
    <x v="0"/>
    <x v="335"/>
    <x v="335"/>
    <x v="1"/>
    <x v="40"/>
    <x v="15"/>
    <x v="13"/>
  </r>
  <r>
    <x v="0"/>
    <x v="24"/>
    <x v="180"/>
    <x v="308"/>
    <x v="0"/>
    <x v="308"/>
    <x v="308"/>
    <x v="0"/>
    <x v="7"/>
    <x v="98"/>
    <x v="6"/>
  </r>
  <r>
    <x v="0"/>
    <x v="24"/>
    <x v="180"/>
    <x v="308"/>
    <x v="0"/>
    <x v="308"/>
    <x v="308"/>
    <x v="6"/>
    <x v="16"/>
    <x v="134"/>
    <x v="25"/>
  </r>
  <r>
    <x v="0"/>
    <x v="24"/>
    <x v="180"/>
    <x v="309"/>
    <x v="0"/>
    <x v="309"/>
    <x v="309"/>
    <x v="2"/>
    <x v="31"/>
    <x v="138"/>
    <x v="62"/>
  </r>
  <r>
    <x v="0"/>
    <x v="24"/>
    <x v="180"/>
    <x v="309"/>
    <x v="0"/>
    <x v="309"/>
    <x v="309"/>
    <x v="0"/>
    <x v="44"/>
    <x v="42"/>
    <x v="51"/>
  </r>
  <r>
    <x v="0"/>
    <x v="24"/>
    <x v="180"/>
    <x v="310"/>
    <x v="0"/>
    <x v="310"/>
    <x v="310"/>
    <x v="2"/>
    <x v="89"/>
    <x v="90"/>
    <x v="126"/>
  </r>
  <r>
    <x v="0"/>
    <x v="24"/>
    <x v="180"/>
    <x v="310"/>
    <x v="0"/>
    <x v="310"/>
    <x v="310"/>
    <x v="3"/>
    <x v="82"/>
    <x v="160"/>
    <x v="50"/>
  </r>
  <r>
    <x v="0"/>
    <x v="24"/>
    <x v="180"/>
    <x v="322"/>
    <x v="0"/>
    <x v="322"/>
    <x v="322"/>
    <x v="5"/>
    <x v="2"/>
    <x v="93"/>
    <x v="83"/>
  </r>
  <r>
    <x v="0"/>
    <x v="24"/>
    <x v="180"/>
    <x v="312"/>
    <x v="0"/>
    <x v="312"/>
    <x v="312"/>
    <x v="3"/>
    <x v="53"/>
    <x v="173"/>
    <x v="108"/>
  </r>
  <r>
    <x v="0"/>
    <x v="24"/>
    <x v="180"/>
    <x v="312"/>
    <x v="0"/>
    <x v="312"/>
    <x v="312"/>
    <x v="0"/>
    <x v="27"/>
    <x v="128"/>
    <x v="54"/>
  </r>
  <r>
    <x v="0"/>
    <x v="24"/>
    <x v="180"/>
    <x v="312"/>
    <x v="0"/>
    <x v="312"/>
    <x v="312"/>
    <x v="1"/>
    <x v="47"/>
    <x v="23"/>
    <x v="16"/>
  </r>
  <r>
    <x v="0"/>
    <x v="24"/>
    <x v="180"/>
    <x v="314"/>
    <x v="0"/>
    <x v="314"/>
    <x v="314"/>
    <x v="6"/>
    <x v="2"/>
    <x v="105"/>
    <x v="83"/>
  </r>
  <r>
    <x v="0"/>
    <x v="24"/>
    <x v="180"/>
    <x v="324"/>
    <x v="0"/>
    <x v="324"/>
    <x v="324"/>
    <x v="1"/>
    <x v="4"/>
    <x v="1"/>
    <x v="4"/>
  </r>
  <r>
    <x v="0"/>
    <x v="24"/>
    <x v="180"/>
    <x v="488"/>
    <x v="0"/>
    <x v="488"/>
    <x v="488"/>
    <x v="0"/>
    <x v="59"/>
    <x v="118"/>
    <x v="86"/>
  </r>
  <r>
    <x v="0"/>
    <x v="24"/>
    <x v="180"/>
    <x v="488"/>
    <x v="0"/>
    <x v="488"/>
    <x v="488"/>
    <x v="5"/>
    <x v="7"/>
    <x v="91"/>
    <x v="28"/>
  </r>
  <r>
    <x v="0"/>
    <x v="24"/>
    <x v="180"/>
    <x v="342"/>
    <x v="0"/>
    <x v="342"/>
    <x v="342"/>
    <x v="0"/>
    <x v="2"/>
    <x v="2"/>
    <x v="78"/>
  </r>
  <r>
    <x v="0"/>
    <x v="26"/>
    <x v="194"/>
    <x v="337"/>
    <x v="0"/>
    <x v="337"/>
    <x v="337"/>
    <x v="6"/>
    <x v="8"/>
    <x v="7"/>
    <x v="9"/>
  </r>
  <r>
    <x v="0"/>
    <x v="26"/>
    <x v="191"/>
    <x v="331"/>
    <x v="0"/>
    <x v="331"/>
    <x v="331"/>
    <x v="2"/>
    <x v="8"/>
    <x v="7"/>
    <x v="9"/>
  </r>
  <r>
    <x v="0"/>
    <x v="26"/>
    <x v="191"/>
    <x v="331"/>
    <x v="0"/>
    <x v="331"/>
    <x v="331"/>
    <x v="3"/>
    <x v="8"/>
    <x v="7"/>
    <x v="9"/>
  </r>
  <r>
    <x v="0"/>
    <x v="26"/>
    <x v="191"/>
    <x v="331"/>
    <x v="0"/>
    <x v="331"/>
    <x v="331"/>
    <x v="4"/>
    <x v="8"/>
    <x v="7"/>
    <x v="9"/>
  </r>
  <r>
    <x v="0"/>
    <x v="26"/>
    <x v="195"/>
    <x v="340"/>
    <x v="0"/>
    <x v="340"/>
    <x v="340"/>
    <x v="0"/>
    <x v="4"/>
    <x v="44"/>
    <x v="96"/>
  </r>
  <r>
    <x v="0"/>
    <x v="26"/>
    <x v="195"/>
    <x v="340"/>
    <x v="0"/>
    <x v="340"/>
    <x v="340"/>
    <x v="1"/>
    <x v="1"/>
    <x v="1"/>
    <x v="1"/>
  </r>
  <r>
    <x v="0"/>
    <x v="26"/>
    <x v="195"/>
    <x v="340"/>
    <x v="0"/>
    <x v="340"/>
    <x v="340"/>
    <x v="5"/>
    <x v="14"/>
    <x v="127"/>
    <x v="18"/>
  </r>
  <r>
    <x v="0"/>
    <x v="24"/>
    <x v="180"/>
    <x v="324"/>
    <x v="0"/>
    <x v="324"/>
    <x v="324"/>
    <x v="2"/>
    <x v="41"/>
    <x v="130"/>
    <x v="77"/>
  </r>
  <r>
    <x v="0"/>
    <x v="26"/>
    <x v="202"/>
    <x v="360"/>
    <x v="0"/>
    <x v="360"/>
    <x v="360"/>
    <x v="5"/>
    <x v="40"/>
    <x v="79"/>
    <x v="43"/>
  </r>
  <r>
    <x v="0"/>
    <x v="26"/>
    <x v="202"/>
    <x v="353"/>
    <x v="0"/>
    <x v="353"/>
    <x v="353"/>
    <x v="0"/>
    <x v="0"/>
    <x v="67"/>
    <x v="49"/>
  </r>
  <r>
    <x v="0"/>
    <x v="26"/>
    <x v="202"/>
    <x v="462"/>
    <x v="0"/>
    <x v="462"/>
    <x v="462"/>
    <x v="3"/>
    <x v="23"/>
    <x v="263"/>
    <x v="19"/>
  </r>
  <r>
    <x v="0"/>
    <x v="26"/>
    <x v="202"/>
    <x v="462"/>
    <x v="0"/>
    <x v="462"/>
    <x v="462"/>
    <x v="0"/>
    <x v="79"/>
    <x v="47"/>
    <x v="46"/>
  </r>
  <r>
    <x v="0"/>
    <x v="26"/>
    <x v="202"/>
    <x v="462"/>
    <x v="0"/>
    <x v="462"/>
    <x v="462"/>
    <x v="6"/>
    <x v="35"/>
    <x v="108"/>
    <x v="125"/>
  </r>
  <r>
    <x v="0"/>
    <x v="26"/>
    <x v="202"/>
    <x v="354"/>
    <x v="0"/>
    <x v="354"/>
    <x v="354"/>
    <x v="4"/>
    <x v="1"/>
    <x v="91"/>
    <x v="82"/>
  </r>
  <r>
    <x v="0"/>
    <x v="26"/>
    <x v="196"/>
    <x v="341"/>
    <x v="0"/>
    <x v="341"/>
    <x v="341"/>
    <x v="4"/>
    <x v="8"/>
    <x v="7"/>
    <x v="9"/>
  </r>
  <r>
    <x v="0"/>
    <x v="26"/>
    <x v="242"/>
    <x v="461"/>
    <x v="0"/>
    <x v="461"/>
    <x v="461"/>
    <x v="1"/>
    <x v="47"/>
    <x v="4"/>
    <x v="82"/>
  </r>
  <r>
    <x v="0"/>
    <x v="26"/>
    <x v="242"/>
    <x v="461"/>
    <x v="0"/>
    <x v="461"/>
    <x v="461"/>
    <x v="6"/>
    <x v="56"/>
    <x v="163"/>
    <x v="53"/>
  </r>
  <r>
    <x v="0"/>
    <x v="26"/>
    <x v="197"/>
    <x v="358"/>
    <x v="0"/>
    <x v="358"/>
    <x v="358"/>
    <x v="5"/>
    <x v="40"/>
    <x v="138"/>
    <x v="81"/>
  </r>
  <r>
    <x v="0"/>
    <x v="26"/>
    <x v="203"/>
    <x v="362"/>
    <x v="0"/>
    <x v="362"/>
    <x v="362"/>
    <x v="2"/>
    <x v="9"/>
    <x v="131"/>
    <x v="53"/>
  </r>
  <r>
    <x v="0"/>
    <x v="26"/>
    <x v="203"/>
    <x v="362"/>
    <x v="0"/>
    <x v="362"/>
    <x v="362"/>
    <x v="3"/>
    <x v="73"/>
    <x v="60"/>
    <x v="139"/>
  </r>
  <r>
    <x v="0"/>
    <x v="26"/>
    <x v="203"/>
    <x v="362"/>
    <x v="0"/>
    <x v="362"/>
    <x v="362"/>
    <x v="6"/>
    <x v="44"/>
    <x v="118"/>
    <x v="17"/>
  </r>
  <r>
    <x v="0"/>
    <x v="26"/>
    <x v="197"/>
    <x v="357"/>
    <x v="0"/>
    <x v="357"/>
    <x v="357"/>
    <x v="0"/>
    <x v="9"/>
    <x v="67"/>
    <x v="96"/>
  </r>
  <r>
    <x v="0"/>
    <x v="26"/>
    <x v="197"/>
    <x v="357"/>
    <x v="0"/>
    <x v="357"/>
    <x v="357"/>
    <x v="1"/>
    <x v="12"/>
    <x v="43"/>
    <x v="1"/>
  </r>
  <r>
    <x v="0"/>
    <x v="26"/>
    <x v="197"/>
    <x v="357"/>
    <x v="0"/>
    <x v="357"/>
    <x v="357"/>
    <x v="4"/>
    <x v="46"/>
    <x v="75"/>
    <x v="45"/>
  </r>
  <r>
    <x v="0"/>
    <x v="26"/>
    <x v="197"/>
    <x v="358"/>
    <x v="0"/>
    <x v="358"/>
    <x v="358"/>
    <x v="2"/>
    <x v="7"/>
    <x v="96"/>
    <x v="14"/>
  </r>
  <r>
    <x v="0"/>
    <x v="26"/>
    <x v="203"/>
    <x v="362"/>
    <x v="0"/>
    <x v="362"/>
    <x v="362"/>
    <x v="5"/>
    <x v="47"/>
    <x v="99"/>
    <x v="82"/>
  </r>
  <r>
    <x v="0"/>
    <x v="26"/>
    <x v="202"/>
    <x v="359"/>
    <x v="0"/>
    <x v="359"/>
    <x v="359"/>
    <x v="2"/>
    <x v="84"/>
    <x v="130"/>
    <x v="53"/>
  </r>
  <r>
    <x v="0"/>
    <x v="26"/>
    <x v="242"/>
    <x v="457"/>
    <x v="0"/>
    <x v="457"/>
    <x v="457"/>
    <x v="0"/>
    <x v="84"/>
    <x v="6"/>
    <x v="85"/>
  </r>
  <r>
    <x v="0"/>
    <x v="26"/>
    <x v="242"/>
    <x v="457"/>
    <x v="0"/>
    <x v="457"/>
    <x v="457"/>
    <x v="5"/>
    <x v="41"/>
    <x v="127"/>
    <x v="55"/>
  </r>
  <r>
    <x v="0"/>
    <x v="26"/>
    <x v="197"/>
    <x v="343"/>
    <x v="0"/>
    <x v="343"/>
    <x v="343"/>
    <x v="5"/>
    <x v="14"/>
    <x v="15"/>
    <x v="16"/>
  </r>
  <r>
    <x v="0"/>
    <x v="26"/>
    <x v="202"/>
    <x v="361"/>
    <x v="0"/>
    <x v="361"/>
    <x v="361"/>
    <x v="4"/>
    <x v="14"/>
    <x v="98"/>
    <x v="16"/>
  </r>
  <r>
    <x v="0"/>
    <x v="26"/>
    <x v="243"/>
    <x v="458"/>
    <x v="0"/>
    <x v="458"/>
    <x v="458"/>
    <x v="6"/>
    <x v="47"/>
    <x v="38"/>
    <x v="22"/>
  </r>
  <r>
    <x v="0"/>
    <x v="26"/>
    <x v="199"/>
    <x v="463"/>
    <x v="0"/>
    <x v="463"/>
    <x v="463"/>
    <x v="3"/>
    <x v="69"/>
    <x v="37"/>
    <x v="55"/>
  </r>
  <r>
    <x v="0"/>
    <x v="26"/>
    <x v="199"/>
    <x v="463"/>
    <x v="0"/>
    <x v="463"/>
    <x v="463"/>
    <x v="0"/>
    <x v="21"/>
    <x v="118"/>
    <x v="17"/>
  </r>
  <r>
    <x v="0"/>
    <x v="26"/>
    <x v="199"/>
    <x v="463"/>
    <x v="0"/>
    <x v="463"/>
    <x v="463"/>
    <x v="1"/>
    <x v="47"/>
    <x v="41"/>
    <x v="22"/>
  </r>
  <r>
    <x v="0"/>
    <x v="26"/>
    <x v="199"/>
    <x v="346"/>
    <x v="0"/>
    <x v="346"/>
    <x v="346"/>
    <x v="6"/>
    <x v="7"/>
    <x v="11"/>
    <x v="8"/>
  </r>
  <r>
    <x v="0"/>
    <x v="26"/>
    <x v="199"/>
    <x v="347"/>
    <x v="0"/>
    <x v="347"/>
    <x v="347"/>
    <x v="3"/>
    <x v="16"/>
    <x v="192"/>
    <x v="106"/>
  </r>
  <r>
    <x v="0"/>
    <x v="26"/>
    <x v="199"/>
    <x v="347"/>
    <x v="0"/>
    <x v="347"/>
    <x v="347"/>
    <x v="5"/>
    <x v="5"/>
    <x v="64"/>
    <x v="56"/>
  </r>
  <r>
    <x v="0"/>
    <x v="26"/>
    <x v="200"/>
    <x v="348"/>
    <x v="0"/>
    <x v="348"/>
    <x v="348"/>
    <x v="2"/>
    <x v="40"/>
    <x v="30"/>
    <x v="20"/>
  </r>
  <r>
    <x v="0"/>
    <x v="26"/>
    <x v="200"/>
    <x v="349"/>
    <x v="0"/>
    <x v="349"/>
    <x v="349"/>
    <x v="0"/>
    <x v="2"/>
    <x v="96"/>
    <x v="56"/>
  </r>
  <r>
    <x v="0"/>
    <x v="28"/>
    <x v="244"/>
    <x v="467"/>
    <x v="0"/>
    <x v="467"/>
    <x v="467"/>
    <x v="6"/>
    <x v="15"/>
    <x v="66"/>
    <x v="43"/>
  </r>
  <r>
    <x v="0"/>
    <x v="28"/>
    <x v="246"/>
    <x v="469"/>
    <x v="0"/>
    <x v="469"/>
    <x v="469"/>
    <x v="2"/>
    <x v="48"/>
    <x v="55"/>
    <x v="105"/>
  </r>
  <r>
    <x v="0"/>
    <x v="28"/>
    <x v="246"/>
    <x v="469"/>
    <x v="0"/>
    <x v="469"/>
    <x v="469"/>
    <x v="0"/>
    <x v="5"/>
    <x v="23"/>
    <x v="28"/>
  </r>
  <r>
    <x v="0"/>
    <x v="28"/>
    <x v="246"/>
    <x v="469"/>
    <x v="0"/>
    <x v="469"/>
    <x v="469"/>
    <x v="6"/>
    <x v="34"/>
    <x v="33"/>
    <x v="49"/>
  </r>
  <r>
    <x v="0"/>
    <x v="27"/>
    <x v="210"/>
    <x v="375"/>
    <x v="0"/>
    <x v="375"/>
    <x v="375"/>
    <x v="2"/>
    <x v="66"/>
    <x v="233"/>
    <x v="123"/>
  </r>
  <r>
    <x v="0"/>
    <x v="27"/>
    <x v="210"/>
    <x v="375"/>
    <x v="0"/>
    <x v="375"/>
    <x v="375"/>
    <x v="4"/>
    <x v="14"/>
    <x v="79"/>
    <x v="49"/>
  </r>
  <r>
    <x v="0"/>
    <x v="27"/>
    <x v="210"/>
    <x v="470"/>
    <x v="0"/>
    <x v="470"/>
    <x v="470"/>
    <x v="6"/>
    <x v="12"/>
    <x v="25"/>
    <x v="88"/>
  </r>
  <r>
    <x v="0"/>
    <x v="26"/>
    <x v="204"/>
    <x v="471"/>
    <x v="0"/>
    <x v="471"/>
    <x v="471"/>
    <x v="2"/>
    <x v="15"/>
    <x v="42"/>
    <x v="29"/>
  </r>
  <r>
    <x v="0"/>
    <x v="26"/>
    <x v="204"/>
    <x v="471"/>
    <x v="0"/>
    <x v="471"/>
    <x v="471"/>
    <x v="0"/>
    <x v="15"/>
    <x v="38"/>
    <x v="13"/>
  </r>
  <r>
    <x v="0"/>
    <x v="26"/>
    <x v="204"/>
    <x v="471"/>
    <x v="0"/>
    <x v="471"/>
    <x v="471"/>
    <x v="6"/>
    <x v="6"/>
    <x v="5"/>
    <x v="4"/>
  </r>
  <r>
    <x v="0"/>
    <x v="26"/>
    <x v="204"/>
    <x v="364"/>
    <x v="0"/>
    <x v="364"/>
    <x v="364"/>
    <x v="2"/>
    <x v="47"/>
    <x v="15"/>
    <x v="13"/>
  </r>
  <r>
    <x v="0"/>
    <x v="26"/>
    <x v="204"/>
    <x v="364"/>
    <x v="0"/>
    <x v="364"/>
    <x v="364"/>
    <x v="3"/>
    <x v="2"/>
    <x v="44"/>
    <x v="10"/>
  </r>
  <r>
    <x v="0"/>
    <x v="26"/>
    <x v="204"/>
    <x v="365"/>
    <x v="0"/>
    <x v="365"/>
    <x v="365"/>
    <x v="2"/>
    <x v="28"/>
    <x v="99"/>
    <x v="16"/>
  </r>
  <r>
    <x v="0"/>
    <x v="26"/>
    <x v="204"/>
    <x v="365"/>
    <x v="0"/>
    <x v="365"/>
    <x v="365"/>
    <x v="3"/>
    <x v="70"/>
    <x v="9"/>
    <x v="83"/>
  </r>
  <r>
    <x v="0"/>
    <x v="26"/>
    <x v="204"/>
    <x v="365"/>
    <x v="0"/>
    <x v="365"/>
    <x v="365"/>
    <x v="0"/>
    <x v="1"/>
    <x v="43"/>
    <x v="1"/>
  </r>
  <r>
    <x v="0"/>
    <x v="26"/>
    <x v="201"/>
    <x v="352"/>
    <x v="0"/>
    <x v="352"/>
    <x v="352"/>
    <x v="6"/>
    <x v="47"/>
    <x v="8"/>
    <x v="20"/>
  </r>
  <r>
    <x v="0"/>
    <x v="26"/>
    <x v="208"/>
    <x v="370"/>
    <x v="0"/>
    <x v="370"/>
    <x v="370"/>
    <x v="4"/>
    <x v="5"/>
    <x v="63"/>
    <x v="51"/>
  </r>
  <r>
    <x v="0"/>
    <x v="26"/>
    <x v="208"/>
    <x v="465"/>
    <x v="0"/>
    <x v="465"/>
    <x v="465"/>
    <x v="6"/>
    <x v="15"/>
    <x v="24"/>
    <x v="29"/>
  </r>
  <r>
    <x v="0"/>
    <x v="26"/>
    <x v="208"/>
    <x v="465"/>
    <x v="0"/>
    <x v="465"/>
    <x v="465"/>
    <x v="5"/>
    <x v="24"/>
    <x v="26"/>
    <x v="112"/>
  </r>
  <r>
    <x v="0"/>
    <x v="26"/>
    <x v="208"/>
    <x v="371"/>
    <x v="0"/>
    <x v="371"/>
    <x v="371"/>
    <x v="2"/>
    <x v="18"/>
    <x v="30"/>
    <x v="96"/>
  </r>
  <r>
    <x v="0"/>
    <x v="26"/>
    <x v="208"/>
    <x v="371"/>
    <x v="0"/>
    <x v="371"/>
    <x v="371"/>
    <x v="4"/>
    <x v="12"/>
    <x v="4"/>
    <x v="4"/>
  </r>
  <r>
    <x v="0"/>
    <x v="26"/>
    <x v="209"/>
    <x v="464"/>
    <x v="0"/>
    <x v="464"/>
    <x v="464"/>
    <x v="1"/>
    <x v="47"/>
    <x v="14"/>
    <x v="5"/>
  </r>
  <r>
    <x v="0"/>
    <x v="26"/>
    <x v="209"/>
    <x v="464"/>
    <x v="0"/>
    <x v="464"/>
    <x v="464"/>
    <x v="5"/>
    <x v="7"/>
    <x v="139"/>
    <x v="67"/>
  </r>
  <r>
    <x v="0"/>
    <x v="26"/>
    <x v="209"/>
    <x v="374"/>
    <x v="0"/>
    <x v="374"/>
    <x v="374"/>
    <x v="6"/>
    <x v="12"/>
    <x v="41"/>
    <x v="4"/>
  </r>
  <r>
    <x v="0"/>
    <x v="26"/>
    <x v="209"/>
    <x v="374"/>
    <x v="0"/>
    <x v="374"/>
    <x v="374"/>
    <x v="5"/>
    <x v="7"/>
    <x v="15"/>
    <x v="6"/>
  </r>
  <r>
    <x v="0"/>
    <x v="26"/>
    <x v="204"/>
    <x v="363"/>
    <x v="0"/>
    <x v="363"/>
    <x v="363"/>
    <x v="2"/>
    <x v="18"/>
    <x v="44"/>
    <x v="86"/>
  </r>
  <r>
    <x v="0"/>
    <x v="26"/>
    <x v="204"/>
    <x v="363"/>
    <x v="0"/>
    <x v="363"/>
    <x v="363"/>
    <x v="0"/>
    <x v="44"/>
    <x v="67"/>
    <x v="14"/>
  </r>
  <r>
    <x v="0"/>
    <x v="26"/>
    <x v="205"/>
    <x v="366"/>
    <x v="0"/>
    <x v="366"/>
    <x v="366"/>
    <x v="1"/>
    <x v="28"/>
    <x v="21"/>
    <x v="34"/>
  </r>
  <r>
    <x v="0"/>
    <x v="26"/>
    <x v="205"/>
    <x v="366"/>
    <x v="0"/>
    <x v="366"/>
    <x v="366"/>
    <x v="5"/>
    <x v="7"/>
    <x v="98"/>
    <x v="6"/>
  </r>
  <r>
    <x v="0"/>
    <x v="28"/>
    <x v="211"/>
    <x v="377"/>
    <x v="0"/>
    <x v="377"/>
    <x v="377"/>
    <x v="4"/>
    <x v="8"/>
    <x v="7"/>
    <x v="9"/>
  </r>
  <r>
    <x v="0"/>
    <x v="28"/>
    <x v="244"/>
    <x v="467"/>
    <x v="0"/>
    <x v="467"/>
    <x v="467"/>
    <x v="3"/>
    <x v="22"/>
    <x v="9"/>
    <x v="61"/>
  </r>
  <r>
    <x v="0"/>
    <x v="26"/>
    <x v="200"/>
    <x v="350"/>
    <x v="0"/>
    <x v="350"/>
    <x v="350"/>
    <x v="6"/>
    <x v="44"/>
    <x v="67"/>
    <x v="20"/>
  </r>
  <r>
    <x v="0"/>
    <x v="26"/>
    <x v="200"/>
    <x v="351"/>
    <x v="0"/>
    <x v="351"/>
    <x v="351"/>
    <x v="2"/>
    <x v="5"/>
    <x v="125"/>
    <x v="49"/>
  </r>
  <r>
    <x v="0"/>
    <x v="26"/>
    <x v="201"/>
    <x v="352"/>
    <x v="0"/>
    <x v="352"/>
    <x v="352"/>
    <x v="2"/>
    <x v="9"/>
    <x v="36"/>
    <x v="77"/>
  </r>
  <r>
    <x v="0"/>
    <x v="27"/>
    <x v="210"/>
    <x v="380"/>
    <x v="0"/>
    <x v="380"/>
    <x v="380"/>
    <x v="6"/>
    <x v="60"/>
    <x v="132"/>
    <x v="30"/>
  </r>
  <r>
    <x v="0"/>
    <x v="27"/>
    <x v="210"/>
    <x v="380"/>
    <x v="0"/>
    <x v="380"/>
    <x v="380"/>
    <x v="5"/>
    <x v="34"/>
    <x v="163"/>
    <x v="61"/>
  </r>
  <r>
    <x v="0"/>
    <x v="27"/>
    <x v="245"/>
    <x v="468"/>
    <x v="0"/>
    <x v="468"/>
    <x v="468"/>
    <x v="1"/>
    <x v="7"/>
    <x v="5"/>
    <x v="29"/>
  </r>
  <r>
    <x v="0"/>
    <x v="26"/>
    <x v="200"/>
    <x v="349"/>
    <x v="0"/>
    <x v="349"/>
    <x v="349"/>
    <x v="1"/>
    <x v="47"/>
    <x v="21"/>
    <x v="22"/>
  </r>
  <r>
    <x v="0"/>
    <x v="26"/>
    <x v="200"/>
    <x v="356"/>
    <x v="0"/>
    <x v="356"/>
    <x v="356"/>
    <x v="2"/>
    <x v="69"/>
    <x v="120"/>
    <x v="75"/>
  </r>
  <r>
    <x v="0"/>
    <x v="26"/>
    <x v="200"/>
    <x v="356"/>
    <x v="0"/>
    <x v="356"/>
    <x v="356"/>
    <x v="4"/>
    <x v="0"/>
    <x v="130"/>
    <x v="52"/>
  </r>
  <r>
    <x v="0"/>
    <x v="27"/>
    <x v="212"/>
    <x v="383"/>
    <x v="0"/>
    <x v="383"/>
    <x v="383"/>
    <x v="4"/>
    <x v="5"/>
    <x v="110"/>
    <x v="8"/>
  </r>
  <r>
    <x v="0"/>
    <x v="27"/>
    <x v="212"/>
    <x v="383"/>
    <x v="0"/>
    <x v="383"/>
    <x v="383"/>
    <x v="6"/>
    <x v="56"/>
    <x v="77"/>
    <x v="95"/>
  </r>
  <r>
    <x v="0"/>
    <x v="27"/>
    <x v="213"/>
    <x v="384"/>
    <x v="0"/>
    <x v="384"/>
    <x v="384"/>
    <x v="6"/>
    <x v="2"/>
    <x v="119"/>
    <x v="52"/>
  </r>
  <r>
    <x v="0"/>
    <x v="27"/>
    <x v="213"/>
    <x v="384"/>
    <x v="0"/>
    <x v="384"/>
    <x v="384"/>
    <x v="5"/>
    <x v="40"/>
    <x v="85"/>
    <x v="75"/>
  </r>
  <r>
    <x v="0"/>
    <x v="27"/>
    <x v="213"/>
    <x v="489"/>
    <x v="0"/>
    <x v="489"/>
    <x v="489"/>
    <x v="1"/>
    <x v="40"/>
    <x v="41"/>
    <x v="22"/>
  </r>
  <r>
    <x v="0"/>
    <x v="27"/>
    <x v="213"/>
    <x v="386"/>
    <x v="0"/>
    <x v="386"/>
    <x v="386"/>
    <x v="0"/>
    <x v="2"/>
    <x v="80"/>
    <x v="68"/>
  </r>
  <r>
    <x v="0"/>
    <x v="27"/>
    <x v="206"/>
    <x v="367"/>
    <x v="0"/>
    <x v="367"/>
    <x v="367"/>
    <x v="0"/>
    <x v="19"/>
    <x v="0"/>
    <x v="0"/>
  </r>
  <r>
    <x v="0"/>
    <x v="27"/>
    <x v="206"/>
    <x v="368"/>
    <x v="0"/>
    <x v="368"/>
    <x v="368"/>
    <x v="2"/>
    <x v="103"/>
    <x v="264"/>
    <x v="174"/>
  </r>
  <r>
    <x v="0"/>
    <x v="27"/>
    <x v="206"/>
    <x v="368"/>
    <x v="0"/>
    <x v="368"/>
    <x v="368"/>
    <x v="1"/>
    <x v="6"/>
    <x v="40"/>
    <x v="5"/>
  </r>
  <r>
    <x v="0"/>
    <x v="27"/>
    <x v="206"/>
    <x v="368"/>
    <x v="0"/>
    <x v="368"/>
    <x v="368"/>
    <x v="5"/>
    <x v="6"/>
    <x v="55"/>
    <x v="0"/>
  </r>
  <r>
    <x v="0"/>
    <x v="27"/>
    <x v="207"/>
    <x v="369"/>
    <x v="0"/>
    <x v="369"/>
    <x v="369"/>
    <x v="3"/>
    <x v="102"/>
    <x v="187"/>
    <x v="134"/>
  </r>
  <r>
    <x v="0"/>
    <x v="27"/>
    <x v="213"/>
    <x v="386"/>
    <x v="0"/>
    <x v="386"/>
    <x v="386"/>
    <x v="6"/>
    <x v="19"/>
    <x v="78"/>
    <x v="24"/>
  </r>
  <r>
    <x v="0"/>
    <x v="27"/>
    <x v="213"/>
    <x v="386"/>
    <x v="0"/>
    <x v="386"/>
    <x v="386"/>
    <x v="5"/>
    <x v="18"/>
    <x v="36"/>
    <x v="10"/>
  </r>
  <r>
    <x v="0"/>
    <x v="27"/>
    <x v="213"/>
    <x v="387"/>
    <x v="0"/>
    <x v="387"/>
    <x v="387"/>
    <x v="2"/>
    <x v="82"/>
    <x v="153"/>
    <x v="41"/>
  </r>
  <r>
    <x v="0"/>
    <x v="27"/>
    <x v="213"/>
    <x v="388"/>
    <x v="0"/>
    <x v="388"/>
    <x v="388"/>
    <x v="0"/>
    <x v="37"/>
    <x v="265"/>
    <x v="129"/>
  </r>
  <r>
    <x v="0"/>
    <x v="27"/>
    <x v="212"/>
    <x v="381"/>
    <x v="0"/>
    <x v="381"/>
    <x v="381"/>
    <x v="5"/>
    <x v="6"/>
    <x v="106"/>
    <x v="71"/>
  </r>
  <r>
    <x v="0"/>
    <x v="27"/>
    <x v="212"/>
    <x v="382"/>
    <x v="0"/>
    <x v="382"/>
    <x v="382"/>
    <x v="3"/>
    <x v="83"/>
    <x v="257"/>
    <x v="157"/>
  </r>
  <r>
    <x v="0"/>
    <x v="27"/>
    <x v="212"/>
    <x v="381"/>
    <x v="0"/>
    <x v="381"/>
    <x v="381"/>
    <x v="2"/>
    <x v="60"/>
    <x v="208"/>
    <x v="116"/>
  </r>
  <r>
    <x v="0"/>
    <x v="27"/>
    <x v="212"/>
    <x v="381"/>
    <x v="0"/>
    <x v="381"/>
    <x v="381"/>
    <x v="3"/>
    <x v="116"/>
    <x v="150"/>
    <x v="154"/>
  </r>
  <r>
    <x v="0"/>
    <x v="27"/>
    <x v="212"/>
    <x v="381"/>
    <x v="0"/>
    <x v="381"/>
    <x v="381"/>
    <x v="0"/>
    <x v="28"/>
    <x v="122"/>
    <x v="55"/>
  </r>
  <r>
    <x v="0"/>
    <x v="27"/>
    <x v="214"/>
    <x v="389"/>
    <x v="0"/>
    <x v="389"/>
    <x v="389"/>
    <x v="6"/>
    <x v="22"/>
    <x v="49"/>
    <x v="78"/>
  </r>
  <r>
    <x v="0"/>
    <x v="27"/>
    <x v="214"/>
    <x v="389"/>
    <x v="0"/>
    <x v="389"/>
    <x v="389"/>
    <x v="5"/>
    <x v="25"/>
    <x v="127"/>
    <x v="24"/>
  </r>
  <r>
    <x v="0"/>
    <x v="27"/>
    <x v="213"/>
    <x v="472"/>
    <x v="0"/>
    <x v="472"/>
    <x v="472"/>
    <x v="2"/>
    <x v="43"/>
    <x v="184"/>
    <x v="98"/>
  </r>
  <r>
    <x v="0"/>
    <x v="27"/>
    <x v="213"/>
    <x v="472"/>
    <x v="0"/>
    <x v="472"/>
    <x v="472"/>
    <x v="3"/>
    <x v="115"/>
    <x v="155"/>
    <x v="122"/>
  </r>
  <r>
    <x v="0"/>
    <x v="27"/>
    <x v="214"/>
    <x v="389"/>
    <x v="0"/>
    <x v="389"/>
    <x v="389"/>
    <x v="2"/>
    <x v="82"/>
    <x v="187"/>
    <x v="175"/>
  </r>
  <r>
    <x v="0"/>
    <x v="27"/>
    <x v="212"/>
    <x v="378"/>
    <x v="0"/>
    <x v="378"/>
    <x v="378"/>
    <x v="0"/>
    <x v="51"/>
    <x v="102"/>
    <x v="61"/>
  </r>
  <r>
    <x v="0"/>
    <x v="2"/>
    <x v="6"/>
    <x v="394"/>
    <x v="0"/>
    <x v="394"/>
    <x v="394"/>
    <x v="5"/>
    <x v="69"/>
    <x v="134"/>
    <x v="52"/>
  </r>
  <r>
    <x v="0"/>
    <x v="2"/>
    <x v="6"/>
    <x v="8"/>
    <x v="0"/>
    <x v="8"/>
    <x v="8"/>
    <x v="3"/>
    <x v="96"/>
    <x v="87"/>
    <x v="170"/>
  </r>
  <r>
    <x v="0"/>
    <x v="2"/>
    <x v="6"/>
    <x v="8"/>
    <x v="0"/>
    <x v="8"/>
    <x v="8"/>
    <x v="0"/>
    <x v="7"/>
    <x v="207"/>
    <x v="14"/>
  </r>
  <r>
    <x v="0"/>
    <x v="2"/>
    <x v="6"/>
    <x v="8"/>
    <x v="0"/>
    <x v="8"/>
    <x v="8"/>
    <x v="4"/>
    <x v="47"/>
    <x v="110"/>
    <x v="16"/>
  </r>
  <r>
    <x v="0"/>
    <x v="2"/>
    <x v="6"/>
    <x v="395"/>
    <x v="0"/>
    <x v="395"/>
    <x v="395"/>
    <x v="6"/>
    <x v="34"/>
    <x v="119"/>
    <x v="25"/>
  </r>
  <r>
    <x v="0"/>
    <x v="2"/>
    <x v="7"/>
    <x v="9"/>
    <x v="0"/>
    <x v="9"/>
    <x v="9"/>
    <x v="2"/>
    <x v="34"/>
    <x v="22"/>
    <x v="40"/>
  </r>
  <r>
    <x v="0"/>
    <x v="2"/>
    <x v="7"/>
    <x v="9"/>
    <x v="0"/>
    <x v="9"/>
    <x v="9"/>
    <x v="3"/>
    <x v="69"/>
    <x v="22"/>
    <x v="76"/>
  </r>
  <r>
    <x v="0"/>
    <x v="2"/>
    <x v="7"/>
    <x v="9"/>
    <x v="0"/>
    <x v="9"/>
    <x v="9"/>
    <x v="0"/>
    <x v="4"/>
    <x v="99"/>
    <x v="13"/>
  </r>
  <r>
    <x v="0"/>
    <x v="2"/>
    <x v="7"/>
    <x v="9"/>
    <x v="0"/>
    <x v="9"/>
    <x v="9"/>
    <x v="5"/>
    <x v="4"/>
    <x v="63"/>
    <x v="34"/>
  </r>
  <r>
    <x v="0"/>
    <x v="1"/>
    <x v="9"/>
    <x v="12"/>
    <x v="0"/>
    <x v="12"/>
    <x v="12"/>
    <x v="2"/>
    <x v="18"/>
    <x v="58"/>
    <x v="65"/>
  </r>
  <r>
    <x v="0"/>
    <x v="1"/>
    <x v="9"/>
    <x v="12"/>
    <x v="0"/>
    <x v="12"/>
    <x v="12"/>
    <x v="6"/>
    <x v="44"/>
    <x v="90"/>
    <x v="75"/>
  </r>
  <r>
    <x v="0"/>
    <x v="1"/>
    <x v="9"/>
    <x v="12"/>
    <x v="0"/>
    <x v="12"/>
    <x v="12"/>
    <x v="5"/>
    <x v="14"/>
    <x v="5"/>
    <x v="16"/>
  </r>
  <r>
    <x v="0"/>
    <x v="29"/>
    <x v="215"/>
    <x v="390"/>
    <x v="0"/>
    <x v="390"/>
    <x v="390"/>
    <x v="4"/>
    <x v="47"/>
    <x v="14"/>
    <x v="5"/>
  </r>
  <r>
    <x v="0"/>
    <x v="2"/>
    <x v="216"/>
    <x v="391"/>
    <x v="0"/>
    <x v="391"/>
    <x v="391"/>
    <x v="3"/>
    <x v="8"/>
    <x v="7"/>
    <x v="9"/>
  </r>
  <r>
    <x v="0"/>
    <x v="2"/>
    <x v="6"/>
    <x v="394"/>
    <x v="0"/>
    <x v="394"/>
    <x v="394"/>
    <x v="1"/>
    <x v="47"/>
    <x v="14"/>
    <x v="5"/>
  </r>
  <r>
    <x v="0"/>
    <x v="3"/>
    <x v="5"/>
    <x v="7"/>
    <x v="0"/>
    <x v="7"/>
    <x v="7"/>
    <x v="4"/>
    <x v="18"/>
    <x v="91"/>
    <x v="8"/>
  </r>
  <r>
    <x v="0"/>
    <x v="3"/>
    <x v="219"/>
    <x v="397"/>
    <x v="0"/>
    <x v="397"/>
    <x v="397"/>
    <x v="2"/>
    <x v="34"/>
    <x v="64"/>
    <x v="86"/>
  </r>
  <r>
    <x v="0"/>
    <x v="3"/>
    <x v="219"/>
    <x v="397"/>
    <x v="0"/>
    <x v="397"/>
    <x v="397"/>
    <x v="3"/>
    <x v="26"/>
    <x v="150"/>
    <x v="87"/>
  </r>
  <r>
    <x v="0"/>
    <x v="3"/>
    <x v="219"/>
    <x v="397"/>
    <x v="0"/>
    <x v="397"/>
    <x v="397"/>
    <x v="1"/>
    <x v="1"/>
    <x v="114"/>
    <x v="90"/>
  </r>
  <r>
    <x v="0"/>
    <x v="3"/>
    <x v="219"/>
    <x v="397"/>
    <x v="0"/>
    <x v="397"/>
    <x v="397"/>
    <x v="6"/>
    <x v="15"/>
    <x v="118"/>
    <x v="49"/>
  </r>
  <r>
    <x v="0"/>
    <x v="3"/>
    <x v="22"/>
    <x v="26"/>
    <x v="0"/>
    <x v="26"/>
    <x v="26"/>
    <x v="3"/>
    <x v="96"/>
    <x v="266"/>
    <x v="176"/>
  </r>
  <r>
    <x v="0"/>
    <x v="1"/>
    <x v="10"/>
    <x v="13"/>
    <x v="0"/>
    <x v="13"/>
    <x v="13"/>
    <x v="0"/>
    <x v="19"/>
    <x v="27"/>
    <x v="67"/>
  </r>
  <r>
    <x v="0"/>
    <x v="1"/>
    <x v="218"/>
    <x v="393"/>
    <x v="0"/>
    <x v="393"/>
    <x v="393"/>
    <x v="0"/>
    <x v="2"/>
    <x v="0"/>
    <x v="0"/>
  </r>
  <r>
    <x v="0"/>
    <x v="1"/>
    <x v="11"/>
    <x v="14"/>
    <x v="0"/>
    <x v="14"/>
    <x v="14"/>
    <x v="4"/>
    <x v="4"/>
    <x v="14"/>
    <x v="4"/>
  </r>
  <r>
    <x v="0"/>
    <x v="1"/>
    <x v="11"/>
    <x v="14"/>
    <x v="0"/>
    <x v="14"/>
    <x v="14"/>
    <x v="6"/>
    <x v="9"/>
    <x v="112"/>
    <x v="75"/>
  </r>
  <r>
    <x v="0"/>
    <x v="2"/>
    <x v="4"/>
    <x v="6"/>
    <x v="0"/>
    <x v="6"/>
    <x v="6"/>
    <x v="3"/>
    <x v="50"/>
    <x v="75"/>
    <x v="112"/>
  </r>
  <r>
    <x v="0"/>
    <x v="2"/>
    <x v="4"/>
    <x v="6"/>
    <x v="0"/>
    <x v="6"/>
    <x v="6"/>
    <x v="1"/>
    <x v="1"/>
    <x v="38"/>
    <x v="82"/>
  </r>
  <r>
    <x v="0"/>
    <x v="2"/>
    <x v="4"/>
    <x v="6"/>
    <x v="0"/>
    <x v="6"/>
    <x v="6"/>
    <x v="4"/>
    <x v="40"/>
    <x v="24"/>
    <x v="34"/>
  </r>
  <r>
    <x v="0"/>
    <x v="3"/>
    <x v="5"/>
    <x v="7"/>
    <x v="0"/>
    <x v="7"/>
    <x v="7"/>
    <x v="3"/>
    <x v="80"/>
    <x v="208"/>
    <x v="139"/>
  </r>
  <r>
    <x v="0"/>
    <x v="1"/>
    <x v="3"/>
    <x v="3"/>
    <x v="0"/>
    <x v="3"/>
    <x v="3"/>
    <x v="0"/>
    <x v="15"/>
    <x v="5"/>
    <x v="16"/>
  </r>
  <r>
    <x v="0"/>
    <x v="1"/>
    <x v="3"/>
    <x v="3"/>
    <x v="0"/>
    <x v="3"/>
    <x v="3"/>
    <x v="6"/>
    <x v="34"/>
    <x v="30"/>
    <x v="56"/>
  </r>
  <r>
    <x v="0"/>
    <x v="1"/>
    <x v="3"/>
    <x v="11"/>
    <x v="0"/>
    <x v="11"/>
    <x v="11"/>
    <x v="0"/>
    <x v="44"/>
    <x v="117"/>
    <x v="20"/>
  </r>
  <r>
    <x v="0"/>
    <x v="1"/>
    <x v="3"/>
    <x v="11"/>
    <x v="0"/>
    <x v="11"/>
    <x v="11"/>
    <x v="1"/>
    <x v="6"/>
    <x v="14"/>
    <x v="7"/>
  </r>
  <r>
    <x v="0"/>
    <x v="1"/>
    <x v="1"/>
    <x v="1"/>
    <x v="0"/>
    <x v="1"/>
    <x v="1"/>
    <x v="4"/>
    <x v="15"/>
    <x v="8"/>
    <x v="29"/>
  </r>
  <r>
    <x v="0"/>
    <x v="1"/>
    <x v="1"/>
    <x v="1"/>
    <x v="0"/>
    <x v="1"/>
    <x v="1"/>
    <x v="6"/>
    <x v="15"/>
    <x v="90"/>
    <x v="81"/>
  </r>
  <r>
    <x v="0"/>
    <x v="1"/>
    <x v="2"/>
    <x v="2"/>
    <x v="0"/>
    <x v="2"/>
    <x v="2"/>
    <x v="3"/>
    <x v="45"/>
    <x v="138"/>
    <x v="80"/>
  </r>
  <r>
    <x v="0"/>
    <x v="2"/>
    <x v="13"/>
    <x v="16"/>
    <x v="0"/>
    <x v="16"/>
    <x v="16"/>
    <x v="0"/>
    <x v="15"/>
    <x v="99"/>
    <x v="28"/>
  </r>
  <r>
    <x v="0"/>
    <x v="2"/>
    <x v="13"/>
    <x v="16"/>
    <x v="0"/>
    <x v="16"/>
    <x v="16"/>
    <x v="6"/>
    <x v="34"/>
    <x v="62"/>
    <x v="88"/>
  </r>
  <r>
    <x v="0"/>
    <x v="1"/>
    <x v="12"/>
    <x v="15"/>
    <x v="0"/>
    <x v="15"/>
    <x v="15"/>
    <x v="2"/>
    <x v="8"/>
    <x v="7"/>
    <x v="9"/>
  </r>
  <r>
    <x v="0"/>
    <x v="1"/>
    <x v="2"/>
    <x v="2"/>
    <x v="0"/>
    <x v="2"/>
    <x v="2"/>
    <x v="5"/>
    <x v="15"/>
    <x v="81"/>
    <x v="68"/>
  </r>
  <r>
    <x v="0"/>
    <x v="3"/>
    <x v="17"/>
    <x v="21"/>
    <x v="0"/>
    <x v="21"/>
    <x v="21"/>
    <x v="1"/>
    <x v="14"/>
    <x v="99"/>
    <x v="51"/>
  </r>
  <r>
    <x v="0"/>
    <x v="3"/>
    <x v="18"/>
    <x v="22"/>
    <x v="0"/>
    <x v="22"/>
    <x v="22"/>
    <x v="3"/>
    <x v="8"/>
    <x v="7"/>
    <x v="9"/>
  </r>
  <r>
    <x v="0"/>
    <x v="3"/>
    <x v="18"/>
    <x v="22"/>
    <x v="0"/>
    <x v="22"/>
    <x v="22"/>
    <x v="0"/>
    <x v="13"/>
    <x v="30"/>
    <x v="37"/>
  </r>
  <r>
    <x v="0"/>
    <x v="3"/>
    <x v="18"/>
    <x v="22"/>
    <x v="0"/>
    <x v="22"/>
    <x v="22"/>
    <x v="1"/>
    <x v="6"/>
    <x v="40"/>
    <x v="82"/>
  </r>
  <r>
    <x v="0"/>
    <x v="3"/>
    <x v="14"/>
    <x v="17"/>
    <x v="0"/>
    <x v="17"/>
    <x v="17"/>
    <x v="6"/>
    <x v="8"/>
    <x v="7"/>
    <x v="9"/>
  </r>
  <r>
    <x v="0"/>
    <x v="3"/>
    <x v="16"/>
    <x v="19"/>
    <x v="0"/>
    <x v="19"/>
    <x v="19"/>
    <x v="0"/>
    <x v="8"/>
    <x v="7"/>
    <x v="9"/>
  </r>
  <r>
    <x v="0"/>
    <x v="3"/>
    <x v="16"/>
    <x v="19"/>
    <x v="0"/>
    <x v="19"/>
    <x v="19"/>
    <x v="4"/>
    <x v="70"/>
    <x v="33"/>
    <x v="36"/>
  </r>
  <r>
    <x v="0"/>
    <x v="3"/>
    <x v="19"/>
    <x v="29"/>
    <x v="0"/>
    <x v="29"/>
    <x v="29"/>
    <x v="5"/>
    <x v="6"/>
    <x v="81"/>
    <x v="37"/>
  </r>
  <r>
    <x v="0"/>
    <x v="3"/>
    <x v="14"/>
    <x v="17"/>
    <x v="0"/>
    <x v="17"/>
    <x v="17"/>
    <x v="2"/>
    <x v="8"/>
    <x v="7"/>
    <x v="9"/>
  </r>
  <r>
    <x v="0"/>
    <x v="3"/>
    <x v="22"/>
    <x v="26"/>
    <x v="0"/>
    <x v="26"/>
    <x v="26"/>
    <x v="1"/>
    <x v="1"/>
    <x v="114"/>
    <x v="90"/>
  </r>
  <r>
    <x v="0"/>
    <x v="3"/>
    <x v="22"/>
    <x v="26"/>
    <x v="0"/>
    <x v="26"/>
    <x v="26"/>
    <x v="6"/>
    <x v="0"/>
    <x v="66"/>
    <x v="0"/>
  </r>
  <r>
    <x v="0"/>
    <x v="3"/>
    <x v="19"/>
    <x v="23"/>
    <x v="0"/>
    <x v="23"/>
    <x v="23"/>
    <x v="5"/>
    <x v="25"/>
    <x v="63"/>
    <x v="43"/>
  </r>
  <r>
    <x v="0"/>
    <x v="3"/>
    <x v="14"/>
    <x v="17"/>
    <x v="0"/>
    <x v="17"/>
    <x v="17"/>
    <x v="4"/>
    <x v="14"/>
    <x v="41"/>
    <x v="16"/>
  </r>
  <r>
    <x v="0"/>
    <x v="3"/>
    <x v="23"/>
    <x v="28"/>
    <x v="0"/>
    <x v="28"/>
    <x v="28"/>
    <x v="0"/>
    <x v="59"/>
    <x v="68"/>
    <x v="23"/>
  </r>
  <r>
    <x v="0"/>
    <x v="3"/>
    <x v="19"/>
    <x v="29"/>
    <x v="0"/>
    <x v="29"/>
    <x v="29"/>
    <x v="0"/>
    <x v="5"/>
    <x v="5"/>
    <x v="29"/>
  </r>
  <r>
    <x v="0"/>
    <x v="3"/>
    <x v="16"/>
    <x v="20"/>
    <x v="0"/>
    <x v="20"/>
    <x v="20"/>
    <x v="5"/>
    <x v="51"/>
    <x v="86"/>
    <x v="15"/>
  </r>
  <r>
    <x v="0"/>
    <x v="3"/>
    <x v="28"/>
    <x v="400"/>
    <x v="0"/>
    <x v="400"/>
    <x v="400"/>
    <x v="2"/>
    <x v="7"/>
    <x v="267"/>
    <x v="41"/>
  </r>
  <r>
    <x v="0"/>
    <x v="3"/>
    <x v="28"/>
    <x v="400"/>
    <x v="0"/>
    <x v="400"/>
    <x v="400"/>
    <x v="3"/>
    <x v="112"/>
    <x v="58"/>
    <x v="108"/>
  </r>
  <r>
    <x v="0"/>
    <x v="3"/>
    <x v="28"/>
    <x v="400"/>
    <x v="0"/>
    <x v="400"/>
    <x v="400"/>
    <x v="6"/>
    <x v="84"/>
    <x v="55"/>
    <x v="53"/>
  </r>
  <r>
    <x v="0"/>
    <x v="3"/>
    <x v="28"/>
    <x v="43"/>
    <x v="0"/>
    <x v="43"/>
    <x v="43"/>
    <x v="3"/>
    <x v="117"/>
    <x v="268"/>
    <x v="177"/>
  </r>
  <r>
    <x v="0"/>
    <x v="3"/>
    <x v="28"/>
    <x v="43"/>
    <x v="0"/>
    <x v="43"/>
    <x v="43"/>
    <x v="0"/>
    <x v="40"/>
    <x v="98"/>
    <x v="13"/>
  </r>
  <r>
    <x v="0"/>
    <x v="3"/>
    <x v="28"/>
    <x v="43"/>
    <x v="0"/>
    <x v="43"/>
    <x v="43"/>
    <x v="4"/>
    <x v="47"/>
    <x v="15"/>
    <x v="13"/>
  </r>
  <r>
    <x v="0"/>
    <x v="3"/>
    <x v="28"/>
    <x v="43"/>
    <x v="0"/>
    <x v="43"/>
    <x v="43"/>
    <x v="6"/>
    <x v="21"/>
    <x v="186"/>
    <x v="95"/>
  </r>
  <r>
    <x v="0"/>
    <x v="3"/>
    <x v="24"/>
    <x v="30"/>
    <x v="0"/>
    <x v="30"/>
    <x v="30"/>
    <x v="3"/>
    <x v="8"/>
    <x v="7"/>
    <x v="9"/>
  </r>
  <r>
    <x v="0"/>
    <x v="3"/>
    <x v="248"/>
    <x v="474"/>
    <x v="0"/>
    <x v="474"/>
    <x v="474"/>
    <x v="2"/>
    <x v="59"/>
    <x v="71"/>
    <x v="77"/>
  </r>
  <r>
    <x v="0"/>
    <x v="3"/>
    <x v="248"/>
    <x v="474"/>
    <x v="0"/>
    <x v="474"/>
    <x v="474"/>
    <x v="3"/>
    <x v="80"/>
    <x v="136"/>
    <x v="162"/>
  </r>
  <r>
    <x v="0"/>
    <x v="3"/>
    <x v="248"/>
    <x v="474"/>
    <x v="0"/>
    <x v="474"/>
    <x v="474"/>
    <x v="0"/>
    <x v="28"/>
    <x v="21"/>
    <x v="13"/>
  </r>
  <r>
    <x v="0"/>
    <x v="3"/>
    <x v="25"/>
    <x v="31"/>
    <x v="0"/>
    <x v="31"/>
    <x v="31"/>
    <x v="2"/>
    <x v="28"/>
    <x v="48"/>
    <x v="43"/>
  </r>
  <r>
    <x v="0"/>
    <x v="3"/>
    <x v="20"/>
    <x v="24"/>
    <x v="0"/>
    <x v="24"/>
    <x v="24"/>
    <x v="3"/>
    <x v="0"/>
    <x v="92"/>
    <x v="36"/>
  </r>
  <r>
    <x v="0"/>
    <x v="3"/>
    <x v="20"/>
    <x v="24"/>
    <x v="0"/>
    <x v="24"/>
    <x v="24"/>
    <x v="1"/>
    <x v="1"/>
    <x v="43"/>
    <x v="90"/>
  </r>
  <r>
    <x v="0"/>
    <x v="3"/>
    <x v="20"/>
    <x v="24"/>
    <x v="0"/>
    <x v="24"/>
    <x v="24"/>
    <x v="5"/>
    <x v="70"/>
    <x v="10"/>
    <x v="24"/>
  </r>
  <r>
    <x v="0"/>
    <x v="3"/>
    <x v="247"/>
    <x v="473"/>
    <x v="0"/>
    <x v="473"/>
    <x v="473"/>
    <x v="0"/>
    <x v="59"/>
    <x v="30"/>
    <x v="17"/>
  </r>
  <r>
    <x v="0"/>
    <x v="3"/>
    <x v="28"/>
    <x v="34"/>
    <x v="0"/>
    <x v="34"/>
    <x v="34"/>
    <x v="6"/>
    <x v="35"/>
    <x v="78"/>
    <x v="45"/>
  </r>
  <r>
    <x v="0"/>
    <x v="3"/>
    <x v="28"/>
    <x v="34"/>
    <x v="0"/>
    <x v="34"/>
    <x v="34"/>
    <x v="5"/>
    <x v="18"/>
    <x v="56"/>
    <x v="43"/>
  </r>
  <r>
    <x v="0"/>
    <x v="3"/>
    <x v="28"/>
    <x v="35"/>
    <x v="0"/>
    <x v="35"/>
    <x v="35"/>
    <x v="3"/>
    <x v="49"/>
    <x v="217"/>
    <x v="148"/>
  </r>
  <r>
    <x v="0"/>
    <x v="3"/>
    <x v="28"/>
    <x v="35"/>
    <x v="0"/>
    <x v="35"/>
    <x v="35"/>
    <x v="4"/>
    <x v="40"/>
    <x v="42"/>
    <x v="6"/>
  </r>
  <r>
    <x v="0"/>
    <x v="3"/>
    <x v="28"/>
    <x v="35"/>
    <x v="0"/>
    <x v="35"/>
    <x v="35"/>
    <x v="6"/>
    <x v="7"/>
    <x v="44"/>
    <x v="49"/>
  </r>
  <r>
    <x v="0"/>
    <x v="3"/>
    <x v="32"/>
    <x v="39"/>
    <x v="0"/>
    <x v="39"/>
    <x v="39"/>
    <x v="3"/>
    <x v="101"/>
    <x v="29"/>
    <x v="121"/>
  </r>
  <r>
    <x v="0"/>
    <x v="3"/>
    <x v="32"/>
    <x v="399"/>
    <x v="0"/>
    <x v="399"/>
    <x v="399"/>
    <x v="2"/>
    <x v="8"/>
    <x v="7"/>
    <x v="9"/>
  </r>
  <r>
    <x v="0"/>
    <x v="3"/>
    <x v="32"/>
    <x v="399"/>
    <x v="0"/>
    <x v="399"/>
    <x v="399"/>
    <x v="0"/>
    <x v="2"/>
    <x v="63"/>
    <x v="8"/>
  </r>
  <r>
    <x v="0"/>
    <x v="3"/>
    <x v="27"/>
    <x v="33"/>
    <x v="0"/>
    <x v="33"/>
    <x v="33"/>
    <x v="3"/>
    <x v="8"/>
    <x v="7"/>
    <x v="9"/>
  </r>
  <r>
    <x v="0"/>
    <x v="3"/>
    <x v="27"/>
    <x v="33"/>
    <x v="0"/>
    <x v="33"/>
    <x v="33"/>
    <x v="4"/>
    <x v="8"/>
    <x v="7"/>
    <x v="9"/>
  </r>
  <r>
    <x v="0"/>
    <x v="4"/>
    <x v="30"/>
    <x v="41"/>
    <x v="0"/>
    <x v="41"/>
    <x v="41"/>
    <x v="2"/>
    <x v="16"/>
    <x v="6"/>
    <x v="85"/>
  </r>
  <r>
    <x v="0"/>
    <x v="4"/>
    <x v="30"/>
    <x v="37"/>
    <x v="0"/>
    <x v="37"/>
    <x v="37"/>
    <x v="4"/>
    <x v="4"/>
    <x v="21"/>
    <x v="22"/>
  </r>
  <r>
    <x v="0"/>
    <x v="5"/>
    <x v="31"/>
    <x v="38"/>
    <x v="0"/>
    <x v="38"/>
    <x v="38"/>
    <x v="0"/>
    <x v="14"/>
    <x v="142"/>
    <x v="52"/>
  </r>
  <r>
    <x v="0"/>
    <x v="5"/>
    <x v="31"/>
    <x v="38"/>
    <x v="0"/>
    <x v="38"/>
    <x v="38"/>
    <x v="1"/>
    <x v="12"/>
    <x v="1"/>
    <x v="4"/>
  </r>
  <r>
    <x v="0"/>
    <x v="3"/>
    <x v="21"/>
    <x v="25"/>
    <x v="0"/>
    <x v="25"/>
    <x v="25"/>
    <x v="6"/>
    <x v="84"/>
    <x v="83"/>
    <x v="75"/>
  </r>
  <r>
    <x v="0"/>
    <x v="3"/>
    <x v="29"/>
    <x v="36"/>
    <x v="0"/>
    <x v="36"/>
    <x v="36"/>
    <x v="4"/>
    <x v="18"/>
    <x v="23"/>
    <x v="20"/>
  </r>
  <r>
    <x v="0"/>
    <x v="5"/>
    <x v="31"/>
    <x v="44"/>
    <x v="0"/>
    <x v="44"/>
    <x v="44"/>
    <x v="4"/>
    <x v="19"/>
    <x v="47"/>
    <x v="36"/>
  </r>
  <r>
    <x v="0"/>
    <x v="5"/>
    <x v="34"/>
    <x v="50"/>
    <x v="0"/>
    <x v="50"/>
    <x v="50"/>
    <x v="2"/>
    <x v="39"/>
    <x v="76"/>
    <x v="61"/>
  </r>
  <r>
    <x v="0"/>
    <x v="5"/>
    <x v="35"/>
    <x v="51"/>
    <x v="0"/>
    <x v="51"/>
    <x v="51"/>
    <x v="1"/>
    <x v="12"/>
    <x v="35"/>
    <x v="7"/>
  </r>
  <r>
    <x v="0"/>
    <x v="5"/>
    <x v="40"/>
    <x v="59"/>
    <x v="0"/>
    <x v="59"/>
    <x v="59"/>
    <x v="2"/>
    <x v="25"/>
    <x v="47"/>
    <x v="83"/>
  </r>
  <r>
    <x v="0"/>
    <x v="5"/>
    <x v="40"/>
    <x v="59"/>
    <x v="0"/>
    <x v="59"/>
    <x v="59"/>
    <x v="5"/>
    <x v="47"/>
    <x v="4"/>
    <x v="5"/>
  </r>
  <r>
    <x v="0"/>
    <x v="5"/>
    <x v="31"/>
    <x v="42"/>
    <x v="0"/>
    <x v="42"/>
    <x v="42"/>
    <x v="2"/>
    <x v="15"/>
    <x v="44"/>
    <x v="96"/>
  </r>
  <r>
    <x v="0"/>
    <x v="5"/>
    <x v="37"/>
    <x v="53"/>
    <x v="0"/>
    <x v="53"/>
    <x v="53"/>
    <x v="2"/>
    <x v="16"/>
    <x v="235"/>
    <x v="84"/>
  </r>
  <r>
    <x v="0"/>
    <x v="5"/>
    <x v="31"/>
    <x v="42"/>
    <x v="0"/>
    <x v="42"/>
    <x v="42"/>
    <x v="4"/>
    <x v="6"/>
    <x v="23"/>
    <x v="34"/>
  </r>
  <r>
    <x v="0"/>
    <x v="5"/>
    <x v="38"/>
    <x v="55"/>
    <x v="0"/>
    <x v="55"/>
    <x v="55"/>
    <x v="4"/>
    <x v="6"/>
    <x v="15"/>
    <x v="82"/>
  </r>
  <r>
    <x v="0"/>
    <x v="5"/>
    <x v="38"/>
    <x v="56"/>
    <x v="0"/>
    <x v="56"/>
    <x v="56"/>
    <x v="0"/>
    <x v="21"/>
    <x v="110"/>
    <x v="10"/>
  </r>
  <r>
    <x v="0"/>
    <x v="5"/>
    <x v="36"/>
    <x v="57"/>
    <x v="0"/>
    <x v="57"/>
    <x v="57"/>
    <x v="0"/>
    <x v="69"/>
    <x v="66"/>
    <x v="37"/>
  </r>
  <r>
    <x v="0"/>
    <x v="6"/>
    <x v="33"/>
    <x v="64"/>
    <x v="0"/>
    <x v="64"/>
    <x v="64"/>
    <x v="2"/>
    <x v="46"/>
    <x v="169"/>
    <x v="126"/>
  </r>
  <r>
    <x v="0"/>
    <x v="6"/>
    <x v="33"/>
    <x v="64"/>
    <x v="0"/>
    <x v="64"/>
    <x v="64"/>
    <x v="3"/>
    <x v="51"/>
    <x v="248"/>
    <x v="92"/>
  </r>
  <r>
    <x v="0"/>
    <x v="6"/>
    <x v="33"/>
    <x v="64"/>
    <x v="0"/>
    <x v="64"/>
    <x v="64"/>
    <x v="6"/>
    <x v="70"/>
    <x v="79"/>
    <x v="105"/>
  </r>
  <r>
    <x v="0"/>
    <x v="6"/>
    <x v="33"/>
    <x v="66"/>
    <x v="0"/>
    <x v="66"/>
    <x v="66"/>
    <x v="5"/>
    <x v="44"/>
    <x v="90"/>
    <x v="0"/>
  </r>
  <r>
    <x v="0"/>
    <x v="6"/>
    <x v="33"/>
    <x v="60"/>
    <x v="0"/>
    <x v="60"/>
    <x v="60"/>
    <x v="2"/>
    <x v="60"/>
    <x v="53"/>
    <x v="55"/>
  </r>
  <r>
    <x v="0"/>
    <x v="6"/>
    <x v="33"/>
    <x v="45"/>
    <x v="0"/>
    <x v="45"/>
    <x v="45"/>
    <x v="2"/>
    <x v="39"/>
    <x v="143"/>
    <x v="76"/>
  </r>
  <r>
    <x v="0"/>
    <x v="6"/>
    <x v="33"/>
    <x v="46"/>
    <x v="0"/>
    <x v="46"/>
    <x v="46"/>
    <x v="2"/>
    <x v="39"/>
    <x v="2"/>
    <x v="80"/>
  </r>
  <r>
    <x v="0"/>
    <x v="6"/>
    <x v="33"/>
    <x v="46"/>
    <x v="0"/>
    <x v="46"/>
    <x v="46"/>
    <x v="0"/>
    <x v="87"/>
    <x v="210"/>
    <x v="109"/>
  </r>
  <r>
    <x v="0"/>
    <x v="6"/>
    <x v="33"/>
    <x v="46"/>
    <x v="0"/>
    <x v="46"/>
    <x v="46"/>
    <x v="6"/>
    <x v="51"/>
    <x v="104"/>
    <x v="76"/>
  </r>
  <r>
    <x v="0"/>
    <x v="6"/>
    <x v="33"/>
    <x v="47"/>
    <x v="0"/>
    <x v="47"/>
    <x v="47"/>
    <x v="3"/>
    <x v="43"/>
    <x v="269"/>
    <x v="178"/>
  </r>
  <r>
    <x v="0"/>
    <x v="6"/>
    <x v="33"/>
    <x v="49"/>
    <x v="0"/>
    <x v="49"/>
    <x v="49"/>
    <x v="6"/>
    <x v="44"/>
    <x v="62"/>
    <x v="49"/>
  </r>
  <r>
    <x v="0"/>
    <x v="6"/>
    <x v="33"/>
    <x v="80"/>
    <x v="0"/>
    <x v="80"/>
    <x v="80"/>
    <x v="6"/>
    <x v="60"/>
    <x v="25"/>
    <x v="25"/>
  </r>
  <r>
    <x v="0"/>
    <x v="6"/>
    <x v="33"/>
    <x v="70"/>
    <x v="0"/>
    <x v="70"/>
    <x v="70"/>
    <x v="0"/>
    <x v="2"/>
    <x v="119"/>
    <x v="26"/>
  </r>
  <r>
    <x v="0"/>
    <x v="6"/>
    <x v="33"/>
    <x v="71"/>
    <x v="0"/>
    <x v="71"/>
    <x v="71"/>
    <x v="0"/>
    <x v="8"/>
    <x v="7"/>
    <x v="9"/>
  </r>
  <r>
    <x v="0"/>
    <x v="6"/>
    <x v="33"/>
    <x v="72"/>
    <x v="0"/>
    <x v="72"/>
    <x v="72"/>
    <x v="0"/>
    <x v="16"/>
    <x v="69"/>
    <x v="75"/>
  </r>
  <r>
    <x v="0"/>
    <x v="6"/>
    <x v="33"/>
    <x v="72"/>
    <x v="0"/>
    <x v="72"/>
    <x v="72"/>
    <x v="1"/>
    <x v="14"/>
    <x v="5"/>
    <x v="16"/>
  </r>
  <r>
    <x v="0"/>
    <x v="6"/>
    <x v="33"/>
    <x v="48"/>
    <x v="0"/>
    <x v="48"/>
    <x v="48"/>
    <x v="5"/>
    <x v="78"/>
    <x v="180"/>
    <x v="144"/>
  </r>
  <r>
    <x v="0"/>
    <x v="6"/>
    <x v="33"/>
    <x v="49"/>
    <x v="0"/>
    <x v="49"/>
    <x v="49"/>
    <x v="3"/>
    <x v="41"/>
    <x v="246"/>
    <x v="92"/>
  </r>
  <r>
    <x v="0"/>
    <x v="6"/>
    <x v="33"/>
    <x v="60"/>
    <x v="0"/>
    <x v="60"/>
    <x v="60"/>
    <x v="4"/>
    <x v="6"/>
    <x v="112"/>
    <x v="88"/>
  </r>
  <r>
    <x v="0"/>
    <x v="6"/>
    <x v="33"/>
    <x v="60"/>
    <x v="0"/>
    <x v="60"/>
    <x v="60"/>
    <x v="6"/>
    <x v="13"/>
    <x v="125"/>
    <x v="85"/>
  </r>
  <r>
    <x v="0"/>
    <x v="5"/>
    <x v="39"/>
    <x v="58"/>
    <x v="0"/>
    <x v="58"/>
    <x v="58"/>
    <x v="1"/>
    <x v="8"/>
    <x v="7"/>
    <x v="9"/>
  </r>
  <r>
    <x v="0"/>
    <x v="6"/>
    <x v="33"/>
    <x v="63"/>
    <x v="0"/>
    <x v="63"/>
    <x v="63"/>
    <x v="0"/>
    <x v="105"/>
    <x v="138"/>
    <x v="87"/>
  </r>
  <r>
    <x v="0"/>
    <x v="6"/>
    <x v="33"/>
    <x v="49"/>
    <x v="0"/>
    <x v="49"/>
    <x v="49"/>
    <x v="1"/>
    <x v="47"/>
    <x v="41"/>
    <x v="22"/>
  </r>
  <r>
    <x v="0"/>
    <x v="6"/>
    <x v="33"/>
    <x v="76"/>
    <x v="0"/>
    <x v="76"/>
    <x v="76"/>
    <x v="4"/>
    <x v="8"/>
    <x v="7"/>
    <x v="9"/>
  </r>
  <r>
    <x v="0"/>
    <x v="6"/>
    <x v="33"/>
    <x v="76"/>
    <x v="0"/>
    <x v="76"/>
    <x v="76"/>
    <x v="6"/>
    <x v="25"/>
    <x v="62"/>
    <x v="28"/>
  </r>
  <r>
    <x v="0"/>
    <x v="6"/>
    <x v="33"/>
    <x v="410"/>
    <x v="0"/>
    <x v="410"/>
    <x v="410"/>
    <x v="0"/>
    <x v="41"/>
    <x v="126"/>
    <x v="46"/>
  </r>
  <r>
    <x v="0"/>
    <x v="6"/>
    <x v="33"/>
    <x v="77"/>
    <x v="0"/>
    <x v="77"/>
    <x v="77"/>
    <x v="2"/>
    <x v="37"/>
    <x v="100"/>
    <x v="76"/>
  </r>
  <r>
    <x v="0"/>
    <x v="6"/>
    <x v="33"/>
    <x v="77"/>
    <x v="0"/>
    <x v="77"/>
    <x v="77"/>
    <x v="3"/>
    <x v="57"/>
    <x v="201"/>
    <x v="167"/>
  </r>
  <r>
    <x v="0"/>
    <x v="6"/>
    <x v="33"/>
    <x v="77"/>
    <x v="0"/>
    <x v="77"/>
    <x v="77"/>
    <x v="6"/>
    <x v="12"/>
    <x v="15"/>
    <x v="5"/>
  </r>
  <r>
    <x v="0"/>
    <x v="6"/>
    <x v="33"/>
    <x v="77"/>
    <x v="0"/>
    <x v="77"/>
    <x v="77"/>
    <x v="5"/>
    <x v="59"/>
    <x v="66"/>
    <x v="17"/>
  </r>
  <r>
    <x v="0"/>
    <x v="6"/>
    <x v="33"/>
    <x v="88"/>
    <x v="0"/>
    <x v="88"/>
    <x v="88"/>
    <x v="2"/>
    <x v="0"/>
    <x v="48"/>
    <x v="105"/>
  </r>
  <r>
    <x v="0"/>
    <x v="6"/>
    <x v="33"/>
    <x v="88"/>
    <x v="0"/>
    <x v="88"/>
    <x v="88"/>
    <x v="0"/>
    <x v="59"/>
    <x v="79"/>
    <x v="52"/>
  </r>
  <r>
    <x v="0"/>
    <x v="6"/>
    <x v="33"/>
    <x v="408"/>
    <x v="0"/>
    <x v="408"/>
    <x v="408"/>
    <x v="6"/>
    <x v="56"/>
    <x v="97"/>
    <x v="53"/>
  </r>
  <r>
    <x v="0"/>
    <x v="6"/>
    <x v="33"/>
    <x v="89"/>
    <x v="0"/>
    <x v="89"/>
    <x v="89"/>
    <x v="2"/>
    <x v="52"/>
    <x v="171"/>
    <x v="126"/>
  </r>
  <r>
    <x v="0"/>
    <x v="6"/>
    <x v="33"/>
    <x v="89"/>
    <x v="0"/>
    <x v="89"/>
    <x v="89"/>
    <x v="6"/>
    <x v="70"/>
    <x v="66"/>
    <x v="52"/>
  </r>
  <r>
    <x v="0"/>
    <x v="6"/>
    <x v="33"/>
    <x v="90"/>
    <x v="0"/>
    <x v="90"/>
    <x v="90"/>
    <x v="1"/>
    <x v="40"/>
    <x v="171"/>
    <x v="131"/>
  </r>
  <r>
    <x v="0"/>
    <x v="7"/>
    <x v="41"/>
    <x v="82"/>
    <x v="0"/>
    <x v="82"/>
    <x v="82"/>
    <x v="1"/>
    <x v="1"/>
    <x v="35"/>
    <x v="1"/>
  </r>
  <r>
    <x v="0"/>
    <x v="7"/>
    <x v="41"/>
    <x v="82"/>
    <x v="0"/>
    <x v="82"/>
    <x v="82"/>
    <x v="5"/>
    <x v="39"/>
    <x v="103"/>
    <x v="12"/>
  </r>
  <r>
    <x v="0"/>
    <x v="6"/>
    <x v="33"/>
    <x v="403"/>
    <x v="0"/>
    <x v="403"/>
    <x v="403"/>
    <x v="3"/>
    <x v="55"/>
    <x v="32"/>
    <x v="109"/>
  </r>
  <r>
    <x v="0"/>
    <x v="6"/>
    <x v="33"/>
    <x v="403"/>
    <x v="0"/>
    <x v="403"/>
    <x v="403"/>
    <x v="1"/>
    <x v="4"/>
    <x v="40"/>
    <x v="5"/>
  </r>
  <r>
    <x v="0"/>
    <x v="6"/>
    <x v="33"/>
    <x v="403"/>
    <x v="0"/>
    <x v="403"/>
    <x v="403"/>
    <x v="5"/>
    <x v="44"/>
    <x v="66"/>
    <x v="14"/>
  </r>
  <r>
    <x v="0"/>
    <x v="6"/>
    <x v="33"/>
    <x v="79"/>
    <x v="0"/>
    <x v="79"/>
    <x v="79"/>
    <x v="4"/>
    <x v="47"/>
    <x v="24"/>
    <x v="34"/>
  </r>
  <r>
    <x v="0"/>
    <x v="6"/>
    <x v="33"/>
    <x v="73"/>
    <x v="0"/>
    <x v="73"/>
    <x v="73"/>
    <x v="3"/>
    <x v="72"/>
    <x v="262"/>
    <x v="128"/>
  </r>
  <r>
    <x v="0"/>
    <x v="6"/>
    <x v="33"/>
    <x v="67"/>
    <x v="0"/>
    <x v="67"/>
    <x v="67"/>
    <x v="0"/>
    <x v="7"/>
    <x v="33"/>
    <x v="67"/>
  </r>
  <r>
    <x v="0"/>
    <x v="6"/>
    <x v="33"/>
    <x v="67"/>
    <x v="0"/>
    <x v="67"/>
    <x v="67"/>
    <x v="5"/>
    <x v="61"/>
    <x v="163"/>
    <x v="30"/>
  </r>
  <r>
    <x v="0"/>
    <x v="6"/>
    <x v="33"/>
    <x v="68"/>
    <x v="0"/>
    <x v="68"/>
    <x v="68"/>
    <x v="4"/>
    <x v="7"/>
    <x v="23"/>
    <x v="28"/>
  </r>
  <r>
    <x v="0"/>
    <x v="6"/>
    <x v="33"/>
    <x v="74"/>
    <x v="0"/>
    <x v="74"/>
    <x v="74"/>
    <x v="2"/>
    <x v="21"/>
    <x v="270"/>
    <x v="12"/>
  </r>
  <r>
    <x v="0"/>
    <x v="6"/>
    <x v="33"/>
    <x v="74"/>
    <x v="0"/>
    <x v="74"/>
    <x v="74"/>
    <x v="0"/>
    <x v="44"/>
    <x v="62"/>
    <x v="56"/>
  </r>
  <r>
    <x v="0"/>
    <x v="6"/>
    <x v="33"/>
    <x v="74"/>
    <x v="0"/>
    <x v="74"/>
    <x v="74"/>
    <x v="4"/>
    <x v="6"/>
    <x v="25"/>
    <x v="37"/>
  </r>
  <r>
    <x v="0"/>
    <x v="6"/>
    <x v="33"/>
    <x v="78"/>
    <x v="0"/>
    <x v="78"/>
    <x v="78"/>
    <x v="0"/>
    <x v="34"/>
    <x v="174"/>
    <x v="44"/>
  </r>
  <r>
    <x v="0"/>
    <x v="6"/>
    <x v="33"/>
    <x v="78"/>
    <x v="0"/>
    <x v="78"/>
    <x v="78"/>
    <x v="1"/>
    <x v="40"/>
    <x v="98"/>
    <x v="16"/>
  </r>
  <r>
    <x v="0"/>
    <x v="6"/>
    <x v="33"/>
    <x v="78"/>
    <x v="0"/>
    <x v="78"/>
    <x v="78"/>
    <x v="4"/>
    <x v="5"/>
    <x v="99"/>
    <x v="28"/>
  </r>
  <r>
    <x v="0"/>
    <x v="6"/>
    <x v="33"/>
    <x v="81"/>
    <x v="0"/>
    <x v="81"/>
    <x v="81"/>
    <x v="4"/>
    <x v="69"/>
    <x v="33"/>
    <x v="10"/>
  </r>
  <r>
    <x v="0"/>
    <x v="6"/>
    <x v="33"/>
    <x v="412"/>
    <x v="0"/>
    <x v="412"/>
    <x v="412"/>
    <x v="2"/>
    <x v="0"/>
    <x v="34"/>
    <x v="40"/>
  </r>
  <r>
    <x v="0"/>
    <x v="6"/>
    <x v="33"/>
    <x v="76"/>
    <x v="0"/>
    <x v="76"/>
    <x v="76"/>
    <x v="1"/>
    <x v="47"/>
    <x v="5"/>
    <x v="34"/>
  </r>
  <r>
    <x v="0"/>
    <x v="7"/>
    <x v="46"/>
    <x v="411"/>
    <x v="0"/>
    <x v="411"/>
    <x v="411"/>
    <x v="6"/>
    <x v="40"/>
    <x v="62"/>
    <x v="8"/>
  </r>
  <r>
    <x v="0"/>
    <x v="7"/>
    <x v="42"/>
    <x v="86"/>
    <x v="0"/>
    <x v="86"/>
    <x v="86"/>
    <x v="3"/>
    <x v="28"/>
    <x v="271"/>
    <x v="130"/>
  </r>
  <r>
    <x v="0"/>
    <x v="7"/>
    <x v="42"/>
    <x v="86"/>
    <x v="0"/>
    <x v="86"/>
    <x v="86"/>
    <x v="6"/>
    <x v="45"/>
    <x v="115"/>
    <x v="32"/>
  </r>
  <r>
    <x v="0"/>
    <x v="7"/>
    <x v="43"/>
    <x v="87"/>
    <x v="0"/>
    <x v="87"/>
    <x v="87"/>
    <x v="0"/>
    <x v="19"/>
    <x v="24"/>
    <x v="28"/>
  </r>
  <r>
    <x v="0"/>
    <x v="7"/>
    <x v="221"/>
    <x v="413"/>
    <x v="0"/>
    <x v="413"/>
    <x v="413"/>
    <x v="2"/>
    <x v="37"/>
    <x v="132"/>
    <x v="30"/>
  </r>
  <r>
    <x v="0"/>
    <x v="7"/>
    <x v="221"/>
    <x v="413"/>
    <x v="0"/>
    <x v="413"/>
    <x v="413"/>
    <x v="3"/>
    <x v="62"/>
    <x v="272"/>
    <x v="103"/>
  </r>
  <r>
    <x v="0"/>
    <x v="8"/>
    <x v="47"/>
    <x v="477"/>
    <x v="0"/>
    <x v="477"/>
    <x v="477"/>
    <x v="1"/>
    <x v="40"/>
    <x v="40"/>
    <x v="82"/>
  </r>
  <r>
    <x v="0"/>
    <x v="8"/>
    <x v="47"/>
    <x v="94"/>
    <x v="0"/>
    <x v="94"/>
    <x v="94"/>
    <x v="4"/>
    <x v="40"/>
    <x v="40"/>
    <x v="82"/>
  </r>
  <r>
    <x v="0"/>
    <x v="8"/>
    <x v="47"/>
    <x v="94"/>
    <x v="0"/>
    <x v="94"/>
    <x v="94"/>
    <x v="6"/>
    <x v="73"/>
    <x v="26"/>
    <x v="66"/>
  </r>
  <r>
    <x v="0"/>
    <x v="8"/>
    <x v="48"/>
    <x v="95"/>
    <x v="0"/>
    <x v="95"/>
    <x v="95"/>
    <x v="4"/>
    <x v="12"/>
    <x v="41"/>
    <x v="82"/>
  </r>
  <r>
    <x v="0"/>
    <x v="8"/>
    <x v="222"/>
    <x v="414"/>
    <x v="0"/>
    <x v="414"/>
    <x v="414"/>
    <x v="5"/>
    <x v="30"/>
    <x v="28"/>
    <x v="64"/>
  </r>
  <r>
    <x v="0"/>
    <x v="12"/>
    <x v="53"/>
    <x v="109"/>
    <x v="0"/>
    <x v="109"/>
    <x v="109"/>
    <x v="4"/>
    <x v="6"/>
    <x v="102"/>
    <x v="86"/>
  </r>
  <r>
    <x v="0"/>
    <x v="7"/>
    <x v="46"/>
    <x v="93"/>
    <x v="0"/>
    <x v="93"/>
    <x v="93"/>
    <x v="2"/>
    <x v="99"/>
    <x v="194"/>
    <x v="171"/>
  </r>
  <r>
    <x v="0"/>
    <x v="7"/>
    <x v="46"/>
    <x v="98"/>
    <x v="0"/>
    <x v="98"/>
    <x v="98"/>
    <x v="0"/>
    <x v="34"/>
    <x v="50"/>
    <x v="81"/>
  </r>
  <r>
    <x v="0"/>
    <x v="8"/>
    <x v="47"/>
    <x v="97"/>
    <x v="0"/>
    <x v="97"/>
    <x v="97"/>
    <x v="5"/>
    <x v="47"/>
    <x v="110"/>
    <x v="28"/>
  </r>
  <r>
    <x v="0"/>
    <x v="8"/>
    <x v="47"/>
    <x v="477"/>
    <x v="0"/>
    <x v="477"/>
    <x v="477"/>
    <x v="2"/>
    <x v="86"/>
    <x v="134"/>
    <x v="78"/>
  </r>
  <r>
    <x v="0"/>
    <x v="7"/>
    <x v="41"/>
    <x v="85"/>
    <x v="0"/>
    <x v="85"/>
    <x v="85"/>
    <x v="1"/>
    <x v="12"/>
    <x v="1"/>
    <x v="7"/>
  </r>
  <r>
    <x v="0"/>
    <x v="7"/>
    <x v="41"/>
    <x v="85"/>
    <x v="0"/>
    <x v="85"/>
    <x v="85"/>
    <x v="4"/>
    <x v="4"/>
    <x v="33"/>
    <x v="29"/>
  </r>
  <r>
    <x v="0"/>
    <x v="7"/>
    <x v="41"/>
    <x v="85"/>
    <x v="0"/>
    <x v="85"/>
    <x v="85"/>
    <x v="6"/>
    <x v="5"/>
    <x v="111"/>
    <x v="14"/>
  </r>
  <r>
    <x v="0"/>
    <x v="7"/>
    <x v="41"/>
    <x v="407"/>
    <x v="0"/>
    <x v="407"/>
    <x v="407"/>
    <x v="1"/>
    <x v="1"/>
    <x v="1"/>
    <x v="1"/>
  </r>
  <r>
    <x v="0"/>
    <x v="7"/>
    <x v="41"/>
    <x v="407"/>
    <x v="0"/>
    <x v="407"/>
    <x v="407"/>
    <x v="5"/>
    <x v="30"/>
    <x v="6"/>
    <x v="23"/>
  </r>
  <r>
    <x v="0"/>
    <x v="8"/>
    <x v="44"/>
    <x v="91"/>
    <x v="0"/>
    <x v="91"/>
    <x v="91"/>
    <x v="1"/>
    <x v="40"/>
    <x v="38"/>
    <x v="22"/>
  </r>
  <r>
    <x v="0"/>
    <x v="8"/>
    <x v="44"/>
    <x v="91"/>
    <x v="0"/>
    <x v="91"/>
    <x v="91"/>
    <x v="5"/>
    <x v="19"/>
    <x v="31"/>
    <x v="20"/>
  </r>
  <r>
    <x v="0"/>
    <x v="8"/>
    <x v="222"/>
    <x v="414"/>
    <x v="0"/>
    <x v="414"/>
    <x v="414"/>
    <x v="2"/>
    <x v="69"/>
    <x v="79"/>
    <x v="0"/>
  </r>
  <r>
    <x v="0"/>
    <x v="11"/>
    <x v="52"/>
    <x v="103"/>
    <x v="0"/>
    <x v="103"/>
    <x v="103"/>
    <x v="1"/>
    <x v="12"/>
    <x v="43"/>
    <x v="1"/>
  </r>
  <r>
    <x v="0"/>
    <x v="11"/>
    <x v="52"/>
    <x v="103"/>
    <x v="0"/>
    <x v="103"/>
    <x v="103"/>
    <x v="4"/>
    <x v="27"/>
    <x v="25"/>
    <x v="81"/>
  </r>
  <r>
    <x v="0"/>
    <x v="11"/>
    <x v="52"/>
    <x v="103"/>
    <x v="0"/>
    <x v="103"/>
    <x v="103"/>
    <x v="5"/>
    <x v="9"/>
    <x v="273"/>
    <x v="117"/>
  </r>
  <r>
    <x v="0"/>
    <x v="11"/>
    <x v="52"/>
    <x v="104"/>
    <x v="0"/>
    <x v="104"/>
    <x v="104"/>
    <x v="0"/>
    <x v="22"/>
    <x v="79"/>
    <x v="85"/>
  </r>
  <r>
    <x v="0"/>
    <x v="11"/>
    <x v="52"/>
    <x v="105"/>
    <x v="0"/>
    <x v="105"/>
    <x v="105"/>
    <x v="6"/>
    <x v="40"/>
    <x v="69"/>
    <x v="88"/>
  </r>
  <r>
    <x v="0"/>
    <x v="11"/>
    <x v="52"/>
    <x v="415"/>
    <x v="0"/>
    <x v="415"/>
    <x v="415"/>
    <x v="3"/>
    <x v="38"/>
    <x v="179"/>
    <x v="80"/>
  </r>
  <r>
    <x v="0"/>
    <x v="11"/>
    <x v="52"/>
    <x v="415"/>
    <x v="0"/>
    <x v="415"/>
    <x v="415"/>
    <x v="0"/>
    <x v="18"/>
    <x v="9"/>
    <x v="63"/>
  </r>
  <r>
    <x v="0"/>
    <x v="11"/>
    <x v="71"/>
    <x v="132"/>
    <x v="0"/>
    <x v="132"/>
    <x v="132"/>
    <x v="0"/>
    <x v="7"/>
    <x v="63"/>
    <x v="28"/>
  </r>
  <r>
    <x v="0"/>
    <x v="11"/>
    <x v="71"/>
    <x v="132"/>
    <x v="0"/>
    <x v="132"/>
    <x v="132"/>
    <x v="1"/>
    <x v="1"/>
    <x v="14"/>
    <x v="1"/>
  </r>
  <r>
    <x v="0"/>
    <x v="11"/>
    <x v="71"/>
    <x v="132"/>
    <x v="0"/>
    <x v="132"/>
    <x v="132"/>
    <x v="5"/>
    <x v="1"/>
    <x v="35"/>
    <x v="1"/>
  </r>
  <r>
    <x v="0"/>
    <x v="11"/>
    <x v="73"/>
    <x v="134"/>
    <x v="0"/>
    <x v="134"/>
    <x v="134"/>
    <x v="3"/>
    <x v="8"/>
    <x v="7"/>
    <x v="9"/>
  </r>
  <r>
    <x v="0"/>
    <x v="11"/>
    <x v="73"/>
    <x v="134"/>
    <x v="0"/>
    <x v="134"/>
    <x v="134"/>
    <x v="6"/>
    <x v="9"/>
    <x v="67"/>
    <x v="96"/>
  </r>
  <r>
    <x v="0"/>
    <x v="11"/>
    <x v="249"/>
    <x v="478"/>
    <x v="0"/>
    <x v="478"/>
    <x v="478"/>
    <x v="3"/>
    <x v="37"/>
    <x v="26"/>
    <x v="64"/>
  </r>
  <r>
    <x v="0"/>
    <x v="11"/>
    <x v="249"/>
    <x v="478"/>
    <x v="0"/>
    <x v="478"/>
    <x v="478"/>
    <x v="0"/>
    <x v="28"/>
    <x v="24"/>
    <x v="16"/>
  </r>
  <r>
    <x v="0"/>
    <x v="11"/>
    <x v="249"/>
    <x v="478"/>
    <x v="0"/>
    <x v="478"/>
    <x v="478"/>
    <x v="1"/>
    <x v="1"/>
    <x v="35"/>
    <x v="1"/>
  </r>
  <r>
    <x v="0"/>
    <x v="11"/>
    <x v="52"/>
    <x v="112"/>
    <x v="0"/>
    <x v="112"/>
    <x v="112"/>
    <x v="5"/>
    <x v="16"/>
    <x v="110"/>
    <x v="86"/>
  </r>
  <r>
    <x v="0"/>
    <x v="11"/>
    <x v="52"/>
    <x v="110"/>
    <x v="0"/>
    <x v="110"/>
    <x v="110"/>
    <x v="2"/>
    <x v="52"/>
    <x v="130"/>
    <x v="105"/>
  </r>
  <r>
    <x v="0"/>
    <x v="11"/>
    <x v="52"/>
    <x v="110"/>
    <x v="0"/>
    <x v="110"/>
    <x v="110"/>
    <x v="0"/>
    <x v="8"/>
    <x v="7"/>
    <x v="9"/>
  </r>
  <r>
    <x v="0"/>
    <x v="11"/>
    <x v="52"/>
    <x v="110"/>
    <x v="0"/>
    <x v="110"/>
    <x v="110"/>
    <x v="4"/>
    <x v="15"/>
    <x v="21"/>
    <x v="34"/>
  </r>
  <r>
    <x v="0"/>
    <x v="11"/>
    <x v="52"/>
    <x v="111"/>
    <x v="0"/>
    <x v="111"/>
    <x v="111"/>
    <x v="5"/>
    <x v="84"/>
    <x v="107"/>
    <x v="0"/>
  </r>
  <r>
    <x v="0"/>
    <x v="11"/>
    <x v="52"/>
    <x v="417"/>
    <x v="0"/>
    <x v="417"/>
    <x v="417"/>
    <x v="2"/>
    <x v="74"/>
    <x v="48"/>
    <x v="126"/>
  </r>
  <r>
    <x v="0"/>
    <x v="11"/>
    <x v="52"/>
    <x v="417"/>
    <x v="0"/>
    <x v="417"/>
    <x v="417"/>
    <x v="5"/>
    <x v="16"/>
    <x v="8"/>
    <x v="37"/>
  </r>
  <r>
    <x v="0"/>
    <x v="9"/>
    <x v="49"/>
    <x v="99"/>
    <x v="0"/>
    <x v="99"/>
    <x v="99"/>
    <x v="6"/>
    <x v="25"/>
    <x v="63"/>
    <x v="28"/>
  </r>
  <r>
    <x v="0"/>
    <x v="10"/>
    <x v="50"/>
    <x v="100"/>
    <x v="0"/>
    <x v="100"/>
    <x v="100"/>
    <x v="3"/>
    <x v="92"/>
    <x v="156"/>
    <x v="134"/>
  </r>
  <r>
    <x v="0"/>
    <x v="10"/>
    <x v="50"/>
    <x v="100"/>
    <x v="0"/>
    <x v="100"/>
    <x v="100"/>
    <x v="0"/>
    <x v="118"/>
    <x v="3"/>
    <x v="79"/>
  </r>
  <r>
    <x v="0"/>
    <x v="10"/>
    <x v="50"/>
    <x v="100"/>
    <x v="0"/>
    <x v="100"/>
    <x v="100"/>
    <x v="6"/>
    <x v="1"/>
    <x v="227"/>
    <x v="1"/>
  </r>
  <r>
    <x v="0"/>
    <x v="11"/>
    <x v="52"/>
    <x v="102"/>
    <x v="0"/>
    <x v="102"/>
    <x v="102"/>
    <x v="3"/>
    <x v="60"/>
    <x v="113"/>
    <x v="89"/>
  </r>
  <r>
    <x v="0"/>
    <x v="11"/>
    <x v="68"/>
    <x v="128"/>
    <x v="0"/>
    <x v="128"/>
    <x v="128"/>
    <x v="1"/>
    <x v="1"/>
    <x v="114"/>
    <x v="90"/>
  </r>
  <r>
    <x v="0"/>
    <x v="11"/>
    <x v="68"/>
    <x v="129"/>
    <x v="0"/>
    <x v="129"/>
    <x v="129"/>
    <x v="0"/>
    <x v="7"/>
    <x v="63"/>
    <x v="29"/>
  </r>
  <r>
    <x v="0"/>
    <x v="11"/>
    <x v="68"/>
    <x v="129"/>
    <x v="0"/>
    <x v="129"/>
    <x v="129"/>
    <x v="4"/>
    <x v="6"/>
    <x v="38"/>
    <x v="5"/>
  </r>
  <r>
    <x v="0"/>
    <x v="11"/>
    <x v="68"/>
    <x v="129"/>
    <x v="0"/>
    <x v="129"/>
    <x v="129"/>
    <x v="6"/>
    <x v="27"/>
    <x v="126"/>
    <x v="85"/>
  </r>
  <r>
    <x v="0"/>
    <x v="11"/>
    <x v="56"/>
    <x v="116"/>
    <x v="0"/>
    <x v="116"/>
    <x v="116"/>
    <x v="2"/>
    <x v="73"/>
    <x v="36"/>
    <x v="102"/>
  </r>
  <r>
    <x v="0"/>
    <x v="11"/>
    <x v="224"/>
    <x v="420"/>
    <x v="0"/>
    <x v="420"/>
    <x v="420"/>
    <x v="2"/>
    <x v="30"/>
    <x v="115"/>
    <x v="10"/>
  </r>
  <r>
    <x v="0"/>
    <x v="11"/>
    <x v="54"/>
    <x v="113"/>
    <x v="0"/>
    <x v="113"/>
    <x v="113"/>
    <x v="3"/>
    <x v="86"/>
    <x v="74"/>
    <x v="117"/>
  </r>
  <r>
    <x v="0"/>
    <x v="11"/>
    <x v="54"/>
    <x v="113"/>
    <x v="0"/>
    <x v="113"/>
    <x v="113"/>
    <x v="4"/>
    <x v="8"/>
    <x v="7"/>
    <x v="9"/>
  </r>
  <r>
    <x v="0"/>
    <x v="11"/>
    <x v="72"/>
    <x v="133"/>
    <x v="0"/>
    <x v="133"/>
    <x v="133"/>
    <x v="4"/>
    <x v="6"/>
    <x v="64"/>
    <x v="34"/>
  </r>
  <r>
    <x v="0"/>
    <x v="9"/>
    <x v="49"/>
    <x v="99"/>
    <x v="0"/>
    <x v="99"/>
    <x v="99"/>
    <x v="3"/>
    <x v="63"/>
    <x v="65"/>
    <x v="53"/>
  </r>
  <r>
    <x v="0"/>
    <x v="11"/>
    <x v="52"/>
    <x v="112"/>
    <x v="0"/>
    <x v="112"/>
    <x v="112"/>
    <x v="1"/>
    <x v="47"/>
    <x v="4"/>
    <x v="82"/>
  </r>
  <r>
    <x v="0"/>
    <x v="14"/>
    <x v="80"/>
    <x v="423"/>
    <x v="0"/>
    <x v="423"/>
    <x v="423"/>
    <x v="0"/>
    <x v="28"/>
    <x v="107"/>
    <x v="35"/>
  </r>
  <r>
    <x v="0"/>
    <x v="14"/>
    <x v="80"/>
    <x v="423"/>
    <x v="0"/>
    <x v="423"/>
    <x v="423"/>
    <x v="1"/>
    <x v="8"/>
    <x v="7"/>
    <x v="9"/>
  </r>
  <r>
    <x v="0"/>
    <x v="14"/>
    <x v="80"/>
    <x v="154"/>
    <x v="0"/>
    <x v="154"/>
    <x v="154"/>
    <x v="0"/>
    <x v="7"/>
    <x v="63"/>
    <x v="35"/>
  </r>
  <r>
    <x v="0"/>
    <x v="14"/>
    <x v="80"/>
    <x v="154"/>
    <x v="0"/>
    <x v="154"/>
    <x v="154"/>
    <x v="1"/>
    <x v="6"/>
    <x v="1"/>
    <x v="4"/>
  </r>
  <r>
    <x v="0"/>
    <x v="14"/>
    <x v="80"/>
    <x v="154"/>
    <x v="0"/>
    <x v="154"/>
    <x v="154"/>
    <x v="4"/>
    <x v="6"/>
    <x v="99"/>
    <x v="22"/>
  </r>
  <r>
    <x v="0"/>
    <x v="14"/>
    <x v="80"/>
    <x v="154"/>
    <x v="0"/>
    <x v="154"/>
    <x v="154"/>
    <x v="6"/>
    <x v="34"/>
    <x v="86"/>
    <x v="81"/>
  </r>
  <r>
    <x v="0"/>
    <x v="14"/>
    <x v="80"/>
    <x v="154"/>
    <x v="0"/>
    <x v="154"/>
    <x v="154"/>
    <x v="5"/>
    <x v="49"/>
    <x v="217"/>
    <x v="118"/>
  </r>
  <r>
    <x v="0"/>
    <x v="14"/>
    <x v="86"/>
    <x v="155"/>
    <x v="0"/>
    <x v="155"/>
    <x v="155"/>
    <x v="0"/>
    <x v="1"/>
    <x v="43"/>
    <x v="90"/>
  </r>
  <r>
    <x v="0"/>
    <x v="14"/>
    <x v="86"/>
    <x v="157"/>
    <x v="0"/>
    <x v="157"/>
    <x v="157"/>
    <x v="2"/>
    <x v="70"/>
    <x v="113"/>
    <x v="61"/>
  </r>
  <r>
    <x v="0"/>
    <x v="14"/>
    <x v="86"/>
    <x v="157"/>
    <x v="0"/>
    <x v="157"/>
    <x v="157"/>
    <x v="3"/>
    <x v="119"/>
    <x v="84"/>
    <x v="140"/>
  </r>
  <r>
    <x v="0"/>
    <x v="14"/>
    <x v="86"/>
    <x v="157"/>
    <x v="0"/>
    <x v="157"/>
    <x v="157"/>
    <x v="6"/>
    <x v="7"/>
    <x v="138"/>
    <x v="105"/>
  </r>
  <r>
    <x v="0"/>
    <x v="14"/>
    <x v="86"/>
    <x v="421"/>
    <x v="0"/>
    <x v="421"/>
    <x v="421"/>
    <x v="6"/>
    <x v="44"/>
    <x v="99"/>
    <x v="51"/>
  </r>
  <r>
    <x v="0"/>
    <x v="11"/>
    <x v="64"/>
    <x v="124"/>
    <x v="0"/>
    <x v="124"/>
    <x v="124"/>
    <x v="4"/>
    <x v="4"/>
    <x v="62"/>
    <x v="29"/>
  </r>
  <r>
    <x v="0"/>
    <x v="11"/>
    <x v="64"/>
    <x v="124"/>
    <x v="0"/>
    <x v="124"/>
    <x v="124"/>
    <x v="6"/>
    <x v="25"/>
    <x v="95"/>
    <x v="32"/>
  </r>
  <r>
    <x v="0"/>
    <x v="11"/>
    <x v="65"/>
    <x v="125"/>
    <x v="0"/>
    <x v="125"/>
    <x v="125"/>
    <x v="4"/>
    <x v="65"/>
    <x v="179"/>
    <x v="3"/>
  </r>
  <r>
    <x v="0"/>
    <x v="11"/>
    <x v="65"/>
    <x v="125"/>
    <x v="0"/>
    <x v="125"/>
    <x v="125"/>
    <x v="6"/>
    <x v="77"/>
    <x v="274"/>
    <x v="149"/>
  </r>
  <r>
    <x v="0"/>
    <x v="11"/>
    <x v="66"/>
    <x v="126"/>
    <x v="0"/>
    <x v="126"/>
    <x v="126"/>
    <x v="4"/>
    <x v="25"/>
    <x v="118"/>
    <x v="88"/>
  </r>
  <r>
    <x v="0"/>
    <x v="11"/>
    <x v="66"/>
    <x v="126"/>
    <x v="0"/>
    <x v="126"/>
    <x v="126"/>
    <x v="6"/>
    <x v="15"/>
    <x v="86"/>
    <x v="63"/>
  </r>
  <r>
    <x v="0"/>
    <x v="11"/>
    <x v="60"/>
    <x v="120"/>
    <x v="0"/>
    <x v="120"/>
    <x v="120"/>
    <x v="3"/>
    <x v="54"/>
    <x v="101"/>
    <x v="179"/>
  </r>
  <r>
    <x v="0"/>
    <x v="11"/>
    <x v="60"/>
    <x v="120"/>
    <x v="0"/>
    <x v="120"/>
    <x v="120"/>
    <x v="0"/>
    <x v="34"/>
    <x v="91"/>
    <x v="43"/>
  </r>
  <r>
    <x v="0"/>
    <x v="11"/>
    <x v="60"/>
    <x v="120"/>
    <x v="0"/>
    <x v="120"/>
    <x v="120"/>
    <x v="1"/>
    <x v="12"/>
    <x v="43"/>
    <x v="1"/>
  </r>
  <r>
    <x v="0"/>
    <x v="11"/>
    <x v="225"/>
    <x v="422"/>
    <x v="0"/>
    <x v="422"/>
    <x v="422"/>
    <x v="2"/>
    <x v="41"/>
    <x v="186"/>
    <x v="11"/>
  </r>
  <r>
    <x v="0"/>
    <x v="11"/>
    <x v="61"/>
    <x v="121"/>
    <x v="0"/>
    <x v="121"/>
    <x v="121"/>
    <x v="2"/>
    <x v="11"/>
    <x v="103"/>
    <x v="31"/>
  </r>
  <r>
    <x v="0"/>
    <x v="11"/>
    <x v="61"/>
    <x v="121"/>
    <x v="0"/>
    <x v="121"/>
    <x v="121"/>
    <x v="0"/>
    <x v="34"/>
    <x v="118"/>
    <x v="10"/>
  </r>
  <r>
    <x v="0"/>
    <x v="11"/>
    <x v="61"/>
    <x v="121"/>
    <x v="0"/>
    <x v="121"/>
    <x v="121"/>
    <x v="4"/>
    <x v="1"/>
    <x v="91"/>
    <x v="29"/>
  </r>
  <r>
    <x v="0"/>
    <x v="13"/>
    <x v="62"/>
    <x v="122"/>
    <x v="0"/>
    <x v="122"/>
    <x v="122"/>
    <x v="3"/>
    <x v="46"/>
    <x v="75"/>
    <x v="65"/>
  </r>
  <r>
    <x v="0"/>
    <x v="13"/>
    <x v="63"/>
    <x v="123"/>
    <x v="0"/>
    <x v="123"/>
    <x v="123"/>
    <x v="2"/>
    <x v="86"/>
    <x v="6"/>
    <x v="78"/>
  </r>
  <r>
    <x v="0"/>
    <x v="13"/>
    <x v="63"/>
    <x v="123"/>
    <x v="0"/>
    <x v="123"/>
    <x v="123"/>
    <x v="0"/>
    <x v="2"/>
    <x v="23"/>
    <x v="8"/>
  </r>
  <r>
    <x v="0"/>
    <x v="11"/>
    <x v="57"/>
    <x v="117"/>
    <x v="0"/>
    <x v="117"/>
    <x v="117"/>
    <x v="3"/>
    <x v="38"/>
    <x v="49"/>
    <x v="80"/>
  </r>
  <r>
    <x v="0"/>
    <x v="11"/>
    <x v="58"/>
    <x v="118"/>
    <x v="0"/>
    <x v="118"/>
    <x v="118"/>
    <x v="3"/>
    <x v="60"/>
    <x v="16"/>
    <x v="64"/>
  </r>
  <r>
    <x v="0"/>
    <x v="11"/>
    <x v="58"/>
    <x v="118"/>
    <x v="0"/>
    <x v="118"/>
    <x v="118"/>
    <x v="1"/>
    <x v="1"/>
    <x v="114"/>
    <x v="90"/>
  </r>
  <r>
    <x v="0"/>
    <x v="11"/>
    <x v="58"/>
    <x v="118"/>
    <x v="0"/>
    <x v="118"/>
    <x v="118"/>
    <x v="4"/>
    <x v="4"/>
    <x v="1"/>
    <x v="4"/>
  </r>
  <r>
    <x v="0"/>
    <x v="11"/>
    <x v="59"/>
    <x v="119"/>
    <x v="0"/>
    <x v="119"/>
    <x v="119"/>
    <x v="2"/>
    <x v="68"/>
    <x v="52"/>
    <x v="12"/>
  </r>
  <r>
    <x v="0"/>
    <x v="14"/>
    <x v="85"/>
    <x v="150"/>
    <x v="0"/>
    <x v="150"/>
    <x v="150"/>
    <x v="5"/>
    <x v="22"/>
    <x v="138"/>
    <x v="95"/>
  </r>
  <r>
    <x v="0"/>
    <x v="14"/>
    <x v="85"/>
    <x v="151"/>
    <x v="0"/>
    <x v="151"/>
    <x v="151"/>
    <x v="4"/>
    <x v="14"/>
    <x v="24"/>
    <x v="6"/>
  </r>
  <r>
    <x v="0"/>
    <x v="14"/>
    <x v="85"/>
    <x v="152"/>
    <x v="0"/>
    <x v="152"/>
    <x v="152"/>
    <x v="2"/>
    <x v="40"/>
    <x v="118"/>
    <x v="67"/>
  </r>
  <r>
    <x v="0"/>
    <x v="14"/>
    <x v="85"/>
    <x v="152"/>
    <x v="0"/>
    <x v="152"/>
    <x v="152"/>
    <x v="0"/>
    <x v="30"/>
    <x v="134"/>
    <x v="68"/>
  </r>
  <r>
    <x v="0"/>
    <x v="14"/>
    <x v="77"/>
    <x v="140"/>
    <x v="0"/>
    <x v="140"/>
    <x v="140"/>
    <x v="1"/>
    <x v="44"/>
    <x v="56"/>
    <x v="8"/>
  </r>
  <r>
    <x v="0"/>
    <x v="14"/>
    <x v="79"/>
    <x v="142"/>
    <x v="0"/>
    <x v="142"/>
    <x v="142"/>
    <x v="3"/>
    <x v="101"/>
    <x v="146"/>
    <x v="127"/>
  </r>
  <r>
    <x v="0"/>
    <x v="14"/>
    <x v="79"/>
    <x v="142"/>
    <x v="0"/>
    <x v="142"/>
    <x v="142"/>
    <x v="6"/>
    <x v="15"/>
    <x v="62"/>
    <x v="28"/>
  </r>
  <r>
    <x v="0"/>
    <x v="13"/>
    <x v="82"/>
    <x v="146"/>
    <x v="0"/>
    <x v="146"/>
    <x v="146"/>
    <x v="2"/>
    <x v="54"/>
    <x v="17"/>
    <x v="30"/>
  </r>
  <r>
    <x v="0"/>
    <x v="14"/>
    <x v="77"/>
    <x v="147"/>
    <x v="0"/>
    <x v="147"/>
    <x v="147"/>
    <x v="3"/>
    <x v="75"/>
    <x v="191"/>
    <x v="165"/>
  </r>
  <r>
    <x v="0"/>
    <x v="13"/>
    <x v="69"/>
    <x v="130"/>
    <x v="0"/>
    <x v="130"/>
    <x v="130"/>
    <x v="2"/>
    <x v="17"/>
    <x v="115"/>
    <x v="83"/>
  </r>
  <r>
    <x v="0"/>
    <x v="13"/>
    <x v="81"/>
    <x v="144"/>
    <x v="0"/>
    <x v="144"/>
    <x v="144"/>
    <x v="1"/>
    <x v="1"/>
    <x v="114"/>
    <x v="90"/>
  </r>
  <r>
    <x v="0"/>
    <x v="11"/>
    <x v="59"/>
    <x v="119"/>
    <x v="0"/>
    <x v="119"/>
    <x v="119"/>
    <x v="6"/>
    <x v="84"/>
    <x v="30"/>
    <x v="37"/>
  </r>
  <r>
    <x v="0"/>
    <x v="15"/>
    <x v="97"/>
    <x v="171"/>
    <x v="0"/>
    <x v="171"/>
    <x v="171"/>
    <x v="4"/>
    <x v="18"/>
    <x v="64"/>
    <x v="49"/>
  </r>
  <r>
    <x v="0"/>
    <x v="15"/>
    <x v="97"/>
    <x v="171"/>
    <x v="0"/>
    <x v="171"/>
    <x v="171"/>
    <x v="5"/>
    <x v="7"/>
    <x v="174"/>
    <x v="78"/>
  </r>
  <r>
    <x v="0"/>
    <x v="15"/>
    <x v="226"/>
    <x v="424"/>
    <x v="0"/>
    <x v="424"/>
    <x v="424"/>
    <x v="1"/>
    <x v="1"/>
    <x v="98"/>
    <x v="5"/>
  </r>
  <r>
    <x v="0"/>
    <x v="15"/>
    <x v="226"/>
    <x v="424"/>
    <x v="0"/>
    <x v="424"/>
    <x v="424"/>
    <x v="4"/>
    <x v="1"/>
    <x v="110"/>
    <x v="14"/>
  </r>
  <r>
    <x v="0"/>
    <x v="15"/>
    <x v="98"/>
    <x v="172"/>
    <x v="0"/>
    <x v="172"/>
    <x v="172"/>
    <x v="3"/>
    <x v="68"/>
    <x v="159"/>
    <x v="162"/>
  </r>
  <r>
    <x v="0"/>
    <x v="15"/>
    <x v="98"/>
    <x v="172"/>
    <x v="0"/>
    <x v="172"/>
    <x v="172"/>
    <x v="1"/>
    <x v="40"/>
    <x v="98"/>
    <x v="34"/>
  </r>
  <r>
    <x v="0"/>
    <x v="15"/>
    <x v="89"/>
    <x v="161"/>
    <x v="0"/>
    <x v="161"/>
    <x v="161"/>
    <x v="2"/>
    <x v="55"/>
    <x v="275"/>
    <x v="109"/>
  </r>
  <r>
    <x v="0"/>
    <x v="15"/>
    <x v="89"/>
    <x v="161"/>
    <x v="0"/>
    <x v="161"/>
    <x v="161"/>
    <x v="5"/>
    <x v="21"/>
    <x v="10"/>
    <x v="96"/>
  </r>
  <r>
    <x v="0"/>
    <x v="15"/>
    <x v="22"/>
    <x v="160"/>
    <x v="0"/>
    <x v="160"/>
    <x v="160"/>
    <x v="1"/>
    <x v="12"/>
    <x v="35"/>
    <x v="7"/>
  </r>
  <r>
    <x v="0"/>
    <x v="15"/>
    <x v="22"/>
    <x v="425"/>
    <x v="0"/>
    <x v="425"/>
    <x v="425"/>
    <x v="5"/>
    <x v="16"/>
    <x v="127"/>
    <x v="125"/>
  </r>
  <r>
    <x v="0"/>
    <x v="15"/>
    <x v="22"/>
    <x v="426"/>
    <x v="0"/>
    <x v="426"/>
    <x v="426"/>
    <x v="0"/>
    <x v="8"/>
    <x v="7"/>
    <x v="9"/>
  </r>
  <r>
    <x v="0"/>
    <x v="15"/>
    <x v="22"/>
    <x v="426"/>
    <x v="0"/>
    <x v="426"/>
    <x v="426"/>
    <x v="4"/>
    <x v="12"/>
    <x v="91"/>
    <x v="28"/>
  </r>
  <r>
    <x v="0"/>
    <x v="15"/>
    <x v="22"/>
    <x v="426"/>
    <x v="0"/>
    <x v="426"/>
    <x v="426"/>
    <x v="6"/>
    <x v="15"/>
    <x v="63"/>
    <x v="6"/>
  </r>
  <r>
    <x v="0"/>
    <x v="15"/>
    <x v="96"/>
    <x v="170"/>
    <x v="0"/>
    <x v="170"/>
    <x v="170"/>
    <x v="2"/>
    <x v="12"/>
    <x v="252"/>
    <x v="12"/>
  </r>
  <r>
    <x v="0"/>
    <x v="14"/>
    <x v="85"/>
    <x v="153"/>
    <x v="0"/>
    <x v="153"/>
    <x v="153"/>
    <x v="6"/>
    <x v="25"/>
    <x v="79"/>
    <x v="85"/>
  </r>
  <r>
    <x v="0"/>
    <x v="14"/>
    <x v="254"/>
    <x v="490"/>
    <x v="0"/>
    <x v="490"/>
    <x v="490"/>
    <x v="2"/>
    <x v="12"/>
    <x v="110"/>
    <x v="6"/>
  </r>
  <r>
    <x v="0"/>
    <x v="14"/>
    <x v="254"/>
    <x v="490"/>
    <x v="0"/>
    <x v="490"/>
    <x v="490"/>
    <x v="0"/>
    <x v="48"/>
    <x v="13"/>
    <x v="37"/>
  </r>
  <r>
    <x v="0"/>
    <x v="14"/>
    <x v="227"/>
    <x v="427"/>
    <x v="0"/>
    <x v="427"/>
    <x v="427"/>
    <x v="2"/>
    <x v="58"/>
    <x v="128"/>
    <x v="117"/>
  </r>
  <r>
    <x v="0"/>
    <x v="14"/>
    <x v="227"/>
    <x v="427"/>
    <x v="0"/>
    <x v="427"/>
    <x v="427"/>
    <x v="1"/>
    <x v="47"/>
    <x v="40"/>
    <x v="5"/>
  </r>
  <r>
    <x v="0"/>
    <x v="15"/>
    <x v="91"/>
    <x v="164"/>
    <x v="0"/>
    <x v="164"/>
    <x v="164"/>
    <x v="0"/>
    <x v="6"/>
    <x v="68"/>
    <x v="56"/>
  </r>
  <r>
    <x v="0"/>
    <x v="15"/>
    <x v="92"/>
    <x v="165"/>
    <x v="0"/>
    <x v="165"/>
    <x v="165"/>
    <x v="0"/>
    <x v="60"/>
    <x v="10"/>
    <x v="100"/>
  </r>
  <r>
    <x v="0"/>
    <x v="15"/>
    <x v="92"/>
    <x v="165"/>
    <x v="0"/>
    <x v="165"/>
    <x v="165"/>
    <x v="5"/>
    <x v="3"/>
    <x v="52"/>
    <x v="45"/>
  </r>
  <r>
    <x v="0"/>
    <x v="15"/>
    <x v="93"/>
    <x v="166"/>
    <x v="0"/>
    <x v="166"/>
    <x v="166"/>
    <x v="0"/>
    <x v="4"/>
    <x v="40"/>
    <x v="4"/>
  </r>
  <r>
    <x v="0"/>
    <x v="14"/>
    <x v="84"/>
    <x v="149"/>
    <x v="0"/>
    <x v="149"/>
    <x v="149"/>
    <x v="6"/>
    <x v="79"/>
    <x v="82"/>
    <x v="84"/>
  </r>
  <r>
    <x v="0"/>
    <x v="14"/>
    <x v="228"/>
    <x v="428"/>
    <x v="0"/>
    <x v="428"/>
    <x v="428"/>
    <x v="1"/>
    <x v="8"/>
    <x v="7"/>
    <x v="9"/>
  </r>
  <r>
    <x v="0"/>
    <x v="14"/>
    <x v="228"/>
    <x v="428"/>
    <x v="0"/>
    <x v="428"/>
    <x v="428"/>
    <x v="6"/>
    <x v="28"/>
    <x v="77"/>
    <x v="105"/>
  </r>
  <r>
    <x v="0"/>
    <x v="14"/>
    <x v="74"/>
    <x v="135"/>
    <x v="0"/>
    <x v="135"/>
    <x v="135"/>
    <x v="1"/>
    <x v="6"/>
    <x v="40"/>
    <x v="4"/>
  </r>
  <r>
    <x v="0"/>
    <x v="14"/>
    <x v="76"/>
    <x v="138"/>
    <x v="0"/>
    <x v="138"/>
    <x v="138"/>
    <x v="6"/>
    <x v="9"/>
    <x v="44"/>
    <x v="23"/>
  </r>
  <r>
    <x v="0"/>
    <x v="14"/>
    <x v="227"/>
    <x v="427"/>
    <x v="0"/>
    <x v="427"/>
    <x v="427"/>
    <x v="5"/>
    <x v="56"/>
    <x v="112"/>
    <x v="53"/>
  </r>
  <r>
    <x v="0"/>
    <x v="14"/>
    <x v="74"/>
    <x v="135"/>
    <x v="0"/>
    <x v="135"/>
    <x v="135"/>
    <x v="3"/>
    <x v="120"/>
    <x v="276"/>
    <x v="180"/>
  </r>
  <r>
    <x v="0"/>
    <x v="15"/>
    <x v="88"/>
    <x v="158"/>
    <x v="0"/>
    <x v="158"/>
    <x v="158"/>
    <x v="1"/>
    <x v="1"/>
    <x v="43"/>
    <x v="1"/>
  </r>
  <r>
    <x v="0"/>
    <x v="15"/>
    <x v="103"/>
    <x v="177"/>
    <x v="0"/>
    <x v="177"/>
    <x v="177"/>
    <x v="1"/>
    <x v="4"/>
    <x v="41"/>
    <x v="82"/>
  </r>
  <r>
    <x v="0"/>
    <x v="15"/>
    <x v="93"/>
    <x v="167"/>
    <x v="0"/>
    <x v="167"/>
    <x v="167"/>
    <x v="2"/>
    <x v="84"/>
    <x v="19"/>
    <x v="53"/>
  </r>
  <r>
    <x v="0"/>
    <x v="15"/>
    <x v="93"/>
    <x v="167"/>
    <x v="0"/>
    <x v="167"/>
    <x v="167"/>
    <x v="3"/>
    <x v="73"/>
    <x v="163"/>
    <x v="98"/>
  </r>
  <r>
    <x v="0"/>
    <x v="15"/>
    <x v="93"/>
    <x v="167"/>
    <x v="0"/>
    <x v="167"/>
    <x v="167"/>
    <x v="5"/>
    <x v="2"/>
    <x v="2"/>
    <x v="75"/>
  </r>
  <r>
    <x v="0"/>
    <x v="15"/>
    <x v="94"/>
    <x v="168"/>
    <x v="0"/>
    <x v="168"/>
    <x v="168"/>
    <x v="2"/>
    <x v="57"/>
    <x v="50"/>
    <x v="80"/>
  </r>
  <r>
    <x v="0"/>
    <x v="15"/>
    <x v="94"/>
    <x v="168"/>
    <x v="0"/>
    <x v="168"/>
    <x v="168"/>
    <x v="1"/>
    <x v="14"/>
    <x v="23"/>
    <x v="35"/>
  </r>
  <r>
    <x v="0"/>
    <x v="15"/>
    <x v="94"/>
    <x v="168"/>
    <x v="0"/>
    <x v="168"/>
    <x v="168"/>
    <x v="4"/>
    <x v="1"/>
    <x v="21"/>
    <x v="4"/>
  </r>
  <r>
    <x v="0"/>
    <x v="15"/>
    <x v="94"/>
    <x v="168"/>
    <x v="0"/>
    <x v="168"/>
    <x v="168"/>
    <x v="5"/>
    <x v="12"/>
    <x v="210"/>
    <x v="56"/>
  </r>
  <r>
    <x v="0"/>
    <x v="15"/>
    <x v="94"/>
    <x v="430"/>
    <x v="0"/>
    <x v="430"/>
    <x v="430"/>
    <x v="2"/>
    <x v="41"/>
    <x v="83"/>
    <x v="60"/>
  </r>
  <r>
    <x v="0"/>
    <x v="15"/>
    <x v="94"/>
    <x v="430"/>
    <x v="0"/>
    <x v="430"/>
    <x v="430"/>
    <x v="3"/>
    <x v="43"/>
    <x v="123"/>
    <x v="72"/>
  </r>
  <r>
    <x v="0"/>
    <x v="15"/>
    <x v="94"/>
    <x v="430"/>
    <x v="0"/>
    <x v="430"/>
    <x v="430"/>
    <x v="5"/>
    <x v="4"/>
    <x v="48"/>
    <x v="17"/>
  </r>
  <r>
    <x v="0"/>
    <x v="15"/>
    <x v="95"/>
    <x v="169"/>
    <x v="0"/>
    <x v="169"/>
    <x v="169"/>
    <x v="3"/>
    <x v="39"/>
    <x v="252"/>
    <x v="71"/>
  </r>
  <r>
    <x v="0"/>
    <x v="15"/>
    <x v="101"/>
    <x v="183"/>
    <x v="0"/>
    <x v="183"/>
    <x v="183"/>
    <x v="0"/>
    <x v="21"/>
    <x v="22"/>
    <x v="2"/>
  </r>
  <r>
    <x v="0"/>
    <x v="15"/>
    <x v="101"/>
    <x v="183"/>
    <x v="0"/>
    <x v="183"/>
    <x v="183"/>
    <x v="6"/>
    <x v="25"/>
    <x v="125"/>
    <x v="0"/>
  </r>
  <r>
    <x v="0"/>
    <x v="15"/>
    <x v="101"/>
    <x v="183"/>
    <x v="0"/>
    <x v="183"/>
    <x v="183"/>
    <x v="5"/>
    <x v="1"/>
    <x v="214"/>
    <x v="35"/>
  </r>
  <r>
    <x v="0"/>
    <x v="15"/>
    <x v="101"/>
    <x v="184"/>
    <x v="0"/>
    <x v="184"/>
    <x v="184"/>
    <x v="2"/>
    <x v="65"/>
    <x v="160"/>
    <x v="106"/>
  </r>
  <r>
    <x v="0"/>
    <x v="15"/>
    <x v="101"/>
    <x v="184"/>
    <x v="0"/>
    <x v="184"/>
    <x v="184"/>
    <x v="6"/>
    <x v="1"/>
    <x v="31"/>
    <x v="34"/>
  </r>
  <r>
    <x v="0"/>
    <x v="15"/>
    <x v="101"/>
    <x v="184"/>
    <x v="0"/>
    <x v="184"/>
    <x v="184"/>
    <x v="5"/>
    <x v="59"/>
    <x v="52"/>
    <x v="131"/>
  </r>
  <r>
    <x v="0"/>
    <x v="15"/>
    <x v="101"/>
    <x v="185"/>
    <x v="0"/>
    <x v="185"/>
    <x v="185"/>
    <x v="6"/>
    <x v="47"/>
    <x v="41"/>
    <x v="13"/>
  </r>
  <r>
    <x v="0"/>
    <x v="15"/>
    <x v="101"/>
    <x v="186"/>
    <x v="0"/>
    <x v="186"/>
    <x v="186"/>
    <x v="2"/>
    <x v="47"/>
    <x v="17"/>
    <x v="65"/>
  </r>
  <r>
    <x v="0"/>
    <x v="15"/>
    <x v="101"/>
    <x v="186"/>
    <x v="0"/>
    <x v="186"/>
    <x v="186"/>
    <x v="6"/>
    <x v="6"/>
    <x v="92"/>
    <x v="43"/>
  </r>
  <r>
    <x v="0"/>
    <x v="15"/>
    <x v="101"/>
    <x v="186"/>
    <x v="0"/>
    <x v="186"/>
    <x v="186"/>
    <x v="5"/>
    <x v="9"/>
    <x v="214"/>
    <x v="65"/>
  </r>
  <r>
    <x v="0"/>
    <x v="15"/>
    <x v="101"/>
    <x v="191"/>
    <x v="0"/>
    <x v="191"/>
    <x v="191"/>
    <x v="1"/>
    <x v="40"/>
    <x v="21"/>
    <x v="22"/>
  </r>
  <r>
    <x v="0"/>
    <x v="15"/>
    <x v="101"/>
    <x v="192"/>
    <x v="0"/>
    <x v="192"/>
    <x v="192"/>
    <x v="2"/>
    <x v="6"/>
    <x v="277"/>
    <x v="115"/>
  </r>
  <r>
    <x v="0"/>
    <x v="15"/>
    <x v="101"/>
    <x v="192"/>
    <x v="0"/>
    <x v="192"/>
    <x v="192"/>
    <x v="1"/>
    <x v="1"/>
    <x v="40"/>
    <x v="7"/>
  </r>
  <r>
    <x v="0"/>
    <x v="15"/>
    <x v="101"/>
    <x v="194"/>
    <x v="0"/>
    <x v="194"/>
    <x v="194"/>
    <x v="0"/>
    <x v="8"/>
    <x v="7"/>
    <x v="9"/>
  </r>
  <r>
    <x v="0"/>
    <x v="15"/>
    <x v="101"/>
    <x v="179"/>
    <x v="0"/>
    <x v="179"/>
    <x v="179"/>
    <x v="3"/>
    <x v="90"/>
    <x v="119"/>
    <x v="109"/>
  </r>
  <r>
    <x v="0"/>
    <x v="15"/>
    <x v="101"/>
    <x v="179"/>
    <x v="0"/>
    <x v="179"/>
    <x v="179"/>
    <x v="0"/>
    <x v="59"/>
    <x v="13"/>
    <x v="37"/>
  </r>
  <r>
    <x v="0"/>
    <x v="15"/>
    <x v="101"/>
    <x v="179"/>
    <x v="0"/>
    <x v="179"/>
    <x v="179"/>
    <x v="1"/>
    <x v="1"/>
    <x v="114"/>
    <x v="90"/>
  </r>
  <r>
    <x v="0"/>
    <x v="15"/>
    <x v="101"/>
    <x v="181"/>
    <x v="0"/>
    <x v="181"/>
    <x v="181"/>
    <x v="2"/>
    <x v="8"/>
    <x v="7"/>
    <x v="9"/>
  </r>
  <r>
    <x v="0"/>
    <x v="15"/>
    <x v="101"/>
    <x v="181"/>
    <x v="0"/>
    <x v="181"/>
    <x v="181"/>
    <x v="1"/>
    <x v="8"/>
    <x v="7"/>
    <x v="9"/>
  </r>
  <r>
    <x v="0"/>
    <x v="15"/>
    <x v="101"/>
    <x v="181"/>
    <x v="0"/>
    <x v="181"/>
    <x v="181"/>
    <x v="5"/>
    <x v="8"/>
    <x v="7"/>
    <x v="9"/>
  </r>
  <r>
    <x v="0"/>
    <x v="15"/>
    <x v="101"/>
    <x v="479"/>
    <x v="0"/>
    <x v="479"/>
    <x v="479"/>
    <x v="1"/>
    <x v="4"/>
    <x v="38"/>
    <x v="82"/>
  </r>
  <r>
    <x v="0"/>
    <x v="15"/>
    <x v="101"/>
    <x v="479"/>
    <x v="0"/>
    <x v="479"/>
    <x v="479"/>
    <x v="5"/>
    <x v="4"/>
    <x v="9"/>
    <x v="36"/>
  </r>
  <r>
    <x v="0"/>
    <x v="15"/>
    <x v="101"/>
    <x v="480"/>
    <x v="0"/>
    <x v="480"/>
    <x v="480"/>
    <x v="2"/>
    <x v="60"/>
    <x v="115"/>
    <x v="77"/>
  </r>
  <r>
    <x v="0"/>
    <x v="15"/>
    <x v="101"/>
    <x v="480"/>
    <x v="0"/>
    <x v="480"/>
    <x v="480"/>
    <x v="0"/>
    <x v="44"/>
    <x v="36"/>
    <x v="0"/>
  </r>
  <r>
    <x v="0"/>
    <x v="15"/>
    <x v="101"/>
    <x v="175"/>
    <x v="0"/>
    <x v="175"/>
    <x v="175"/>
    <x v="0"/>
    <x v="70"/>
    <x v="160"/>
    <x v="54"/>
  </r>
  <r>
    <x v="0"/>
    <x v="15"/>
    <x v="229"/>
    <x v="431"/>
    <x v="0"/>
    <x v="431"/>
    <x v="431"/>
    <x v="2"/>
    <x v="8"/>
    <x v="7"/>
    <x v="9"/>
  </r>
  <r>
    <x v="0"/>
    <x v="15"/>
    <x v="99"/>
    <x v="173"/>
    <x v="0"/>
    <x v="173"/>
    <x v="173"/>
    <x v="3"/>
    <x v="55"/>
    <x v="58"/>
    <x v="99"/>
  </r>
  <r>
    <x v="0"/>
    <x v="15"/>
    <x v="101"/>
    <x v="429"/>
    <x v="0"/>
    <x v="429"/>
    <x v="429"/>
    <x v="1"/>
    <x v="12"/>
    <x v="41"/>
    <x v="4"/>
  </r>
  <r>
    <x v="0"/>
    <x v="15"/>
    <x v="101"/>
    <x v="429"/>
    <x v="0"/>
    <x v="429"/>
    <x v="429"/>
    <x v="4"/>
    <x v="1"/>
    <x v="42"/>
    <x v="13"/>
  </r>
  <r>
    <x v="0"/>
    <x v="15"/>
    <x v="101"/>
    <x v="190"/>
    <x v="0"/>
    <x v="190"/>
    <x v="190"/>
    <x v="4"/>
    <x v="47"/>
    <x v="40"/>
    <x v="82"/>
  </r>
  <r>
    <x v="0"/>
    <x v="15"/>
    <x v="101"/>
    <x v="198"/>
    <x v="0"/>
    <x v="198"/>
    <x v="198"/>
    <x v="6"/>
    <x v="38"/>
    <x v="16"/>
    <x v="58"/>
  </r>
  <r>
    <x v="0"/>
    <x v="15"/>
    <x v="104"/>
    <x v="200"/>
    <x v="0"/>
    <x v="200"/>
    <x v="200"/>
    <x v="2"/>
    <x v="35"/>
    <x v="85"/>
    <x v="55"/>
  </r>
  <r>
    <x v="0"/>
    <x v="15"/>
    <x v="101"/>
    <x v="182"/>
    <x v="0"/>
    <x v="182"/>
    <x v="182"/>
    <x v="5"/>
    <x v="12"/>
    <x v="81"/>
    <x v="56"/>
  </r>
  <r>
    <x v="0"/>
    <x v="15"/>
    <x v="101"/>
    <x v="491"/>
    <x v="0"/>
    <x v="491"/>
    <x v="491"/>
    <x v="2"/>
    <x v="121"/>
    <x v="47"/>
    <x v="87"/>
  </r>
  <r>
    <x v="0"/>
    <x v="15"/>
    <x v="107"/>
    <x v="210"/>
    <x v="0"/>
    <x v="210"/>
    <x v="210"/>
    <x v="1"/>
    <x v="12"/>
    <x v="40"/>
    <x v="4"/>
  </r>
  <r>
    <x v="0"/>
    <x v="15"/>
    <x v="107"/>
    <x v="211"/>
    <x v="0"/>
    <x v="211"/>
    <x v="211"/>
    <x v="2"/>
    <x v="69"/>
    <x v="171"/>
    <x v="45"/>
  </r>
  <r>
    <x v="0"/>
    <x v="15"/>
    <x v="107"/>
    <x v="211"/>
    <x v="0"/>
    <x v="211"/>
    <x v="211"/>
    <x v="0"/>
    <x v="2"/>
    <x v="130"/>
    <x v="86"/>
  </r>
  <r>
    <x v="0"/>
    <x v="15"/>
    <x v="108"/>
    <x v="212"/>
    <x v="0"/>
    <x v="212"/>
    <x v="212"/>
    <x v="2"/>
    <x v="52"/>
    <x v="140"/>
    <x v="26"/>
  </r>
  <r>
    <x v="0"/>
    <x v="15"/>
    <x v="108"/>
    <x v="212"/>
    <x v="0"/>
    <x v="212"/>
    <x v="212"/>
    <x v="0"/>
    <x v="9"/>
    <x v="49"/>
    <x v="131"/>
  </r>
  <r>
    <x v="0"/>
    <x v="15"/>
    <x v="108"/>
    <x v="212"/>
    <x v="0"/>
    <x v="212"/>
    <x v="212"/>
    <x v="1"/>
    <x v="12"/>
    <x v="1"/>
    <x v="7"/>
  </r>
  <r>
    <x v="0"/>
    <x v="15"/>
    <x v="108"/>
    <x v="212"/>
    <x v="0"/>
    <x v="212"/>
    <x v="212"/>
    <x v="5"/>
    <x v="44"/>
    <x v="184"/>
    <x v="76"/>
  </r>
  <r>
    <x v="0"/>
    <x v="15"/>
    <x v="111"/>
    <x v="222"/>
    <x v="0"/>
    <x v="222"/>
    <x v="222"/>
    <x v="4"/>
    <x v="40"/>
    <x v="111"/>
    <x v="6"/>
  </r>
  <r>
    <x v="0"/>
    <x v="15"/>
    <x v="107"/>
    <x v="206"/>
    <x v="0"/>
    <x v="206"/>
    <x v="206"/>
    <x v="0"/>
    <x v="54"/>
    <x v="47"/>
    <x v="71"/>
  </r>
  <r>
    <x v="0"/>
    <x v="15"/>
    <x v="107"/>
    <x v="207"/>
    <x v="0"/>
    <x v="207"/>
    <x v="207"/>
    <x v="3"/>
    <x v="95"/>
    <x v="185"/>
    <x v="101"/>
  </r>
  <r>
    <x v="0"/>
    <x v="15"/>
    <x v="107"/>
    <x v="208"/>
    <x v="0"/>
    <x v="208"/>
    <x v="208"/>
    <x v="0"/>
    <x v="16"/>
    <x v="17"/>
    <x v="77"/>
  </r>
  <r>
    <x v="0"/>
    <x v="15"/>
    <x v="107"/>
    <x v="208"/>
    <x v="0"/>
    <x v="208"/>
    <x v="208"/>
    <x v="6"/>
    <x v="15"/>
    <x v="103"/>
    <x v="76"/>
  </r>
  <r>
    <x v="0"/>
    <x v="15"/>
    <x v="107"/>
    <x v="208"/>
    <x v="0"/>
    <x v="208"/>
    <x v="208"/>
    <x v="5"/>
    <x v="19"/>
    <x v="252"/>
    <x v="102"/>
  </r>
  <r>
    <x v="0"/>
    <x v="15"/>
    <x v="107"/>
    <x v="481"/>
    <x v="0"/>
    <x v="481"/>
    <x v="481"/>
    <x v="5"/>
    <x v="4"/>
    <x v="90"/>
    <x v="5"/>
  </r>
  <r>
    <x v="0"/>
    <x v="15"/>
    <x v="107"/>
    <x v="210"/>
    <x v="0"/>
    <x v="210"/>
    <x v="210"/>
    <x v="0"/>
    <x v="5"/>
    <x v="0"/>
    <x v="17"/>
  </r>
  <r>
    <x v="0"/>
    <x v="15"/>
    <x v="106"/>
    <x v="483"/>
    <x v="0"/>
    <x v="483"/>
    <x v="483"/>
    <x v="6"/>
    <x v="14"/>
    <x v="23"/>
    <x v="51"/>
  </r>
  <r>
    <x v="0"/>
    <x v="15"/>
    <x v="106"/>
    <x v="214"/>
    <x v="0"/>
    <x v="214"/>
    <x v="214"/>
    <x v="4"/>
    <x v="1"/>
    <x v="5"/>
    <x v="5"/>
  </r>
  <r>
    <x v="0"/>
    <x v="15"/>
    <x v="110"/>
    <x v="217"/>
    <x v="0"/>
    <x v="217"/>
    <x v="217"/>
    <x v="2"/>
    <x v="50"/>
    <x v="115"/>
    <x v="100"/>
  </r>
  <r>
    <x v="0"/>
    <x v="15"/>
    <x v="110"/>
    <x v="217"/>
    <x v="0"/>
    <x v="217"/>
    <x v="217"/>
    <x v="6"/>
    <x v="9"/>
    <x v="33"/>
    <x v="37"/>
  </r>
  <r>
    <x v="0"/>
    <x v="15"/>
    <x v="109"/>
    <x v="218"/>
    <x v="0"/>
    <x v="218"/>
    <x v="218"/>
    <x v="0"/>
    <x v="13"/>
    <x v="85"/>
    <x v="32"/>
  </r>
  <r>
    <x v="0"/>
    <x v="15"/>
    <x v="106"/>
    <x v="202"/>
    <x v="0"/>
    <x v="202"/>
    <x v="202"/>
    <x v="4"/>
    <x v="59"/>
    <x v="67"/>
    <x v="96"/>
  </r>
  <r>
    <x v="0"/>
    <x v="15"/>
    <x v="106"/>
    <x v="213"/>
    <x v="0"/>
    <x v="213"/>
    <x v="213"/>
    <x v="2"/>
    <x v="64"/>
    <x v="163"/>
    <x v="98"/>
  </r>
  <r>
    <x v="0"/>
    <x v="15"/>
    <x v="106"/>
    <x v="213"/>
    <x v="0"/>
    <x v="213"/>
    <x v="213"/>
    <x v="0"/>
    <x v="84"/>
    <x v="52"/>
    <x v="58"/>
  </r>
  <r>
    <x v="0"/>
    <x v="15"/>
    <x v="106"/>
    <x v="483"/>
    <x v="0"/>
    <x v="483"/>
    <x v="483"/>
    <x v="2"/>
    <x v="73"/>
    <x v="126"/>
    <x v="46"/>
  </r>
  <r>
    <x v="0"/>
    <x v="15"/>
    <x v="106"/>
    <x v="483"/>
    <x v="0"/>
    <x v="483"/>
    <x v="483"/>
    <x v="4"/>
    <x v="15"/>
    <x v="85"/>
    <x v="37"/>
  </r>
  <r>
    <x v="0"/>
    <x v="15"/>
    <x v="105"/>
    <x v="434"/>
    <x v="0"/>
    <x v="434"/>
    <x v="434"/>
    <x v="0"/>
    <x v="4"/>
    <x v="99"/>
    <x v="16"/>
  </r>
  <r>
    <x v="0"/>
    <x v="15"/>
    <x v="105"/>
    <x v="434"/>
    <x v="0"/>
    <x v="434"/>
    <x v="434"/>
    <x v="1"/>
    <x v="12"/>
    <x v="35"/>
    <x v="1"/>
  </r>
  <r>
    <x v="0"/>
    <x v="15"/>
    <x v="105"/>
    <x v="434"/>
    <x v="0"/>
    <x v="434"/>
    <x v="434"/>
    <x v="4"/>
    <x v="28"/>
    <x v="105"/>
    <x v="37"/>
  </r>
  <r>
    <x v="0"/>
    <x v="15"/>
    <x v="105"/>
    <x v="434"/>
    <x v="0"/>
    <x v="434"/>
    <x v="434"/>
    <x v="5"/>
    <x v="44"/>
    <x v="169"/>
    <x v="24"/>
  </r>
  <r>
    <x v="0"/>
    <x v="15"/>
    <x v="106"/>
    <x v="433"/>
    <x v="0"/>
    <x v="433"/>
    <x v="433"/>
    <x v="2"/>
    <x v="97"/>
    <x v="174"/>
    <x v="50"/>
  </r>
  <r>
    <x v="0"/>
    <x v="15"/>
    <x v="109"/>
    <x v="216"/>
    <x v="0"/>
    <x v="216"/>
    <x v="216"/>
    <x v="5"/>
    <x v="18"/>
    <x v="126"/>
    <x v="78"/>
  </r>
  <r>
    <x v="0"/>
    <x v="15"/>
    <x v="109"/>
    <x v="436"/>
    <x v="0"/>
    <x v="436"/>
    <x v="436"/>
    <x v="3"/>
    <x v="8"/>
    <x v="7"/>
    <x v="9"/>
  </r>
  <r>
    <x v="0"/>
    <x v="15"/>
    <x v="107"/>
    <x v="220"/>
    <x v="0"/>
    <x v="220"/>
    <x v="220"/>
    <x v="3"/>
    <x v="95"/>
    <x v="32"/>
    <x v="129"/>
  </r>
  <r>
    <x v="0"/>
    <x v="15"/>
    <x v="104"/>
    <x v="195"/>
    <x v="0"/>
    <x v="195"/>
    <x v="195"/>
    <x v="1"/>
    <x v="1"/>
    <x v="38"/>
    <x v="7"/>
  </r>
  <r>
    <x v="0"/>
    <x v="15"/>
    <x v="104"/>
    <x v="196"/>
    <x v="0"/>
    <x v="196"/>
    <x v="196"/>
    <x v="2"/>
    <x v="30"/>
    <x v="71"/>
    <x v="105"/>
  </r>
  <r>
    <x v="0"/>
    <x v="15"/>
    <x v="104"/>
    <x v="196"/>
    <x v="0"/>
    <x v="196"/>
    <x v="196"/>
    <x v="3"/>
    <x v="121"/>
    <x v="188"/>
    <x v="181"/>
  </r>
  <r>
    <x v="0"/>
    <x v="15"/>
    <x v="109"/>
    <x v="218"/>
    <x v="0"/>
    <x v="218"/>
    <x v="218"/>
    <x v="4"/>
    <x v="15"/>
    <x v="91"/>
    <x v="35"/>
  </r>
  <r>
    <x v="0"/>
    <x v="15"/>
    <x v="109"/>
    <x v="218"/>
    <x v="0"/>
    <x v="218"/>
    <x v="218"/>
    <x v="5"/>
    <x v="1"/>
    <x v="78"/>
    <x v="49"/>
  </r>
  <r>
    <x v="0"/>
    <x v="15"/>
    <x v="109"/>
    <x v="215"/>
    <x v="0"/>
    <x v="215"/>
    <x v="215"/>
    <x v="0"/>
    <x v="46"/>
    <x v="140"/>
    <x v="102"/>
  </r>
  <r>
    <x v="0"/>
    <x v="15"/>
    <x v="250"/>
    <x v="482"/>
    <x v="0"/>
    <x v="482"/>
    <x v="482"/>
    <x v="5"/>
    <x v="44"/>
    <x v="195"/>
    <x v="182"/>
  </r>
  <r>
    <x v="0"/>
    <x v="15"/>
    <x v="105"/>
    <x v="204"/>
    <x v="0"/>
    <x v="204"/>
    <x v="204"/>
    <x v="2"/>
    <x v="45"/>
    <x v="61"/>
    <x v="94"/>
  </r>
  <r>
    <x v="0"/>
    <x v="15"/>
    <x v="113"/>
    <x v="224"/>
    <x v="0"/>
    <x v="224"/>
    <x v="224"/>
    <x v="3"/>
    <x v="36"/>
    <x v="188"/>
    <x v="41"/>
  </r>
  <r>
    <x v="0"/>
    <x v="15"/>
    <x v="113"/>
    <x v="224"/>
    <x v="0"/>
    <x v="224"/>
    <x v="224"/>
    <x v="0"/>
    <x v="9"/>
    <x v="93"/>
    <x v="81"/>
  </r>
  <r>
    <x v="0"/>
    <x v="15"/>
    <x v="113"/>
    <x v="224"/>
    <x v="0"/>
    <x v="224"/>
    <x v="224"/>
    <x v="1"/>
    <x v="1"/>
    <x v="41"/>
    <x v="4"/>
  </r>
  <r>
    <x v="0"/>
    <x v="15"/>
    <x v="114"/>
    <x v="225"/>
    <x v="0"/>
    <x v="225"/>
    <x v="225"/>
    <x v="1"/>
    <x v="1"/>
    <x v="1"/>
    <x v="1"/>
  </r>
  <r>
    <x v="0"/>
    <x v="17"/>
    <x v="116"/>
    <x v="227"/>
    <x v="0"/>
    <x v="227"/>
    <x v="227"/>
    <x v="0"/>
    <x v="8"/>
    <x v="7"/>
    <x v="9"/>
  </r>
  <r>
    <x v="0"/>
    <x v="19"/>
    <x v="121"/>
    <x v="232"/>
    <x v="0"/>
    <x v="232"/>
    <x v="232"/>
    <x v="2"/>
    <x v="26"/>
    <x v="32"/>
    <x v="59"/>
  </r>
  <r>
    <x v="0"/>
    <x v="19"/>
    <x v="123"/>
    <x v="234"/>
    <x v="0"/>
    <x v="234"/>
    <x v="234"/>
    <x v="0"/>
    <x v="1"/>
    <x v="90"/>
    <x v="8"/>
  </r>
  <r>
    <x v="0"/>
    <x v="19"/>
    <x v="123"/>
    <x v="234"/>
    <x v="0"/>
    <x v="234"/>
    <x v="234"/>
    <x v="6"/>
    <x v="44"/>
    <x v="22"/>
    <x v="36"/>
  </r>
  <r>
    <x v="0"/>
    <x v="19"/>
    <x v="127"/>
    <x v="239"/>
    <x v="0"/>
    <x v="239"/>
    <x v="239"/>
    <x v="2"/>
    <x v="42"/>
    <x v="156"/>
    <x v="152"/>
  </r>
  <r>
    <x v="0"/>
    <x v="30"/>
    <x v="251"/>
    <x v="484"/>
    <x v="0"/>
    <x v="484"/>
    <x v="484"/>
    <x v="1"/>
    <x v="1"/>
    <x v="43"/>
    <x v="90"/>
  </r>
  <r>
    <x v="0"/>
    <x v="30"/>
    <x v="251"/>
    <x v="484"/>
    <x v="0"/>
    <x v="484"/>
    <x v="484"/>
    <x v="4"/>
    <x v="12"/>
    <x v="43"/>
    <x v="1"/>
  </r>
  <r>
    <x v="0"/>
    <x v="19"/>
    <x v="126"/>
    <x v="238"/>
    <x v="0"/>
    <x v="238"/>
    <x v="238"/>
    <x v="3"/>
    <x v="88"/>
    <x v="278"/>
    <x v="176"/>
  </r>
  <r>
    <x v="0"/>
    <x v="19"/>
    <x v="252"/>
    <x v="485"/>
    <x v="0"/>
    <x v="485"/>
    <x v="485"/>
    <x v="3"/>
    <x v="65"/>
    <x v="279"/>
    <x v="156"/>
  </r>
  <r>
    <x v="0"/>
    <x v="19"/>
    <x v="252"/>
    <x v="485"/>
    <x v="0"/>
    <x v="485"/>
    <x v="485"/>
    <x v="5"/>
    <x v="9"/>
    <x v="92"/>
    <x v="17"/>
  </r>
  <r>
    <x v="0"/>
    <x v="15"/>
    <x v="112"/>
    <x v="223"/>
    <x v="0"/>
    <x v="223"/>
    <x v="223"/>
    <x v="6"/>
    <x v="7"/>
    <x v="30"/>
    <x v="56"/>
  </r>
  <r>
    <x v="0"/>
    <x v="15"/>
    <x v="112"/>
    <x v="223"/>
    <x v="0"/>
    <x v="223"/>
    <x v="223"/>
    <x v="5"/>
    <x v="56"/>
    <x v="100"/>
    <x v="32"/>
  </r>
  <r>
    <x v="0"/>
    <x v="19"/>
    <x v="127"/>
    <x v="439"/>
    <x v="0"/>
    <x v="439"/>
    <x v="439"/>
    <x v="0"/>
    <x v="25"/>
    <x v="16"/>
    <x v="49"/>
  </r>
  <r>
    <x v="0"/>
    <x v="19"/>
    <x v="127"/>
    <x v="439"/>
    <x v="0"/>
    <x v="439"/>
    <x v="439"/>
    <x v="4"/>
    <x v="1"/>
    <x v="36"/>
    <x v="16"/>
  </r>
  <r>
    <x v="0"/>
    <x v="19"/>
    <x v="127"/>
    <x v="239"/>
    <x v="0"/>
    <x v="239"/>
    <x v="239"/>
    <x v="5"/>
    <x v="59"/>
    <x v="131"/>
    <x v="81"/>
  </r>
  <r>
    <x v="0"/>
    <x v="15"/>
    <x v="112"/>
    <x v="237"/>
    <x v="0"/>
    <x v="237"/>
    <x v="237"/>
    <x v="3"/>
    <x v="11"/>
    <x v="54"/>
    <x v="118"/>
  </r>
  <r>
    <x v="0"/>
    <x v="15"/>
    <x v="111"/>
    <x v="435"/>
    <x v="0"/>
    <x v="435"/>
    <x v="435"/>
    <x v="0"/>
    <x v="57"/>
    <x v="69"/>
    <x v="55"/>
  </r>
  <r>
    <x v="0"/>
    <x v="19"/>
    <x v="143"/>
    <x v="255"/>
    <x v="0"/>
    <x v="255"/>
    <x v="255"/>
    <x v="0"/>
    <x v="4"/>
    <x v="15"/>
    <x v="22"/>
  </r>
  <r>
    <x v="0"/>
    <x v="19"/>
    <x v="143"/>
    <x v="255"/>
    <x v="0"/>
    <x v="255"/>
    <x v="255"/>
    <x v="1"/>
    <x v="12"/>
    <x v="43"/>
    <x v="1"/>
  </r>
  <r>
    <x v="0"/>
    <x v="19"/>
    <x v="143"/>
    <x v="256"/>
    <x v="0"/>
    <x v="256"/>
    <x v="256"/>
    <x v="2"/>
    <x v="74"/>
    <x v="84"/>
    <x v="181"/>
  </r>
  <r>
    <x v="0"/>
    <x v="19"/>
    <x v="129"/>
    <x v="241"/>
    <x v="0"/>
    <x v="241"/>
    <x v="241"/>
    <x v="4"/>
    <x v="2"/>
    <x v="8"/>
    <x v="56"/>
  </r>
  <r>
    <x v="0"/>
    <x v="19"/>
    <x v="129"/>
    <x v="241"/>
    <x v="0"/>
    <x v="241"/>
    <x v="241"/>
    <x v="6"/>
    <x v="69"/>
    <x v="55"/>
    <x v="56"/>
  </r>
  <r>
    <x v="0"/>
    <x v="19"/>
    <x v="130"/>
    <x v="242"/>
    <x v="0"/>
    <x v="242"/>
    <x v="242"/>
    <x v="4"/>
    <x v="14"/>
    <x v="8"/>
    <x v="88"/>
  </r>
  <r>
    <x v="0"/>
    <x v="19"/>
    <x v="230"/>
    <x v="437"/>
    <x v="0"/>
    <x v="437"/>
    <x v="437"/>
    <x v="3"/>
    <x v="21"/>
    <x v="151"/>
    <x v="122"/>
  </r>
  <r>
    <x v="0"/>
    <x v="19"/>
    <x v="230"/>
    <x v="437"/>
    <x v="0"/>
    <x v="437"/>
    <x v="437"/>
    <x v="0"/>
    <x v="70"/>
    <x v="184"/>
    <x v="115"/>
  </r>
  <r>
    <x v="0"/>
    <x v="19"/>
    <x v="230"/>
    <x v="437"/>
    <x v="0"/>
    <x v="437"/>
    <x v="437"/>
    <x v="4"/>
    <x v="22"/>
    <x v="130"/>
    <x v="53"/>
  </r>
  <r>
    <x v="0"/>
    <x v="21"/>
    <x v="135"/>
    <x v="247"/>
    <x v="0"/>
    <x v="247"/>
    <x v="247"/>
    <x v="1"/>
    <x v="28"/>
    <x v="4"/>
    <x v="22"/>
  </r>
  <r>
    <x v="0"/>
    <x v="21"/>
    <x v="136"/>
    <x v="248"/>
    <x v="0"/>
    <x v="248"/>
    <x v="248"/>
    <x v="3"/>
    <x v="11"/>
    <x v="167"/>
    <x v="3"/>
  </r>
  <r>
    <x v="0"/>
    <x v="21"/>
    <x v="137"/>
    <x v="249"/>
    <x v="0"/>
    <x v="249"/>
    <x v="249"/>
    <x v="2"/>
    <x v="115"/>
    <x v="225"/>
    <x v="183"/>
  </r>
  <r>
    <x v="0"/>
    <x v="21"/>
    <x v="137"/>
    <x v="249"/>
    <x v="0"/>
    <x v="249"/>
    <x v="249"/>
    <x v="0"/>
    <x v="48"/>
    <x v="111"/>
    <x v="17"/>
  </r>
  <r>
    <x v="0"/>
    <x v="21"/>
    <x v="137"/>
    <x v="249"/>
    <x v="0"/>
    <x v="249"/>
    <x v="249"/>
    <x v="4"/>
    <x v="7"/>
    <x v="63"/>
    <x v="29"/>
  </r>
  <r>
    <x v="0"/>
    <x v="21"/>
    <x v="137"/>
    <x v="249"/>
    <x v="0"/>
    <x v="249"/>
    <x v="249"/>
    <x v="6"/>
    <x v="43"/>
    <x v="47"/>
    <x v="66"/>
  </r>
  <r>
    <x v="0"/>
    <x v="19"/>
    <x v="118"/>
    <x v="229"/>
    <x v="0"/>
    <x v="229"/>
    <x v="229"/>
    <x v="0"/>
    <x v="1"/>
    <x v="15"/>
    <x v="5"/>
  </r>
  <r>
    <x v="0"/>
    <x v="19"/>
    <x v="118"/>
    <x v="229"/>
    <x v="0"/>
    <x v="229"/>
    <x v="229"/>
    <x v="5"/>
    <x v="38"/>
    <x v="25"/>
    <x v="78"/>
  </r>
  <r>
    <x v="0"/>
    <x v="19"/>
    <x v="119"/>
    <x v="230"/>
    <x v="0"/>
    <x v="230"/>
    <x v="230"/>
    <x v="5"/>
    <x v="47"/>
    <x v="23"/>
    <x v="34"/>
  </r>
  <r>
    <x v="0"/>
    <x v="19"/>
    <x v="120"/>
    <x v="231"/>
    <x v="0"/>
    <x v="231"/>
    <x v="231"/>
    <x v="2"/>
    <x v="28"/>
    <x v="237"/>
    <x v="130"/>
  </r>
  <r>
    <x v="0"/>
    <x v="19"/>
    <x v="120"/>
    <x v="231"/>
    <x v="0"/>
    <x v="231"/>
    <x v="231"/>
    <x v="6"/>
    <x v="0"/>
    <x v="16"/>
    <x v="36"/>
  </r>
  <r>
    <x v="0"/>
    <x v="22"/>
    <x v="142"/>
    <x v="254"/>
    <x v="0"/>
    <x v="254"/>
    <x v="254"/>
    <x v="4"/>
    <x v="14"/>
    <x v="31"/>
    <x v="16"/>
  </r>
  <r>
    <x v="0"/>
    <x v="22"/>
    <x v="142"/>
    <x v="254"/>
    <x v="0"/>
    <x v="254"/>
    <x v="254"/>
    <x v="5"/>
    <x v="13"/>
    <x v="92"/>
    <x v="52"/>
  </r>
  <r>
    <x v="0"/>
    <x v="22"/>
    <x v="233"/>
    <x v="442"/>
    <x v="0"/>
    <x v="442"/>
    <x v="442"/>
    <x v="2"/>
    <x v="20"/>
    <x v="19"/>
    <x v="24"/>
  </r>
  <r>
    <x v="0"/>
    <x v="22"/>
    <x v="231"/>
    <x v="440"/>
    <x v="0"/>
    <x v="440"/>
    <x v="440"/>
    <x v="2"/>
    <x v="70"/>
    <x v="109"/>
    <x v="126"/>
  </r>
  <r>
    <x v="0"/>
    <x v="19"/>
    <x v="124"/>
    <x v="235"/>
    <x v="0"/>
    <x v="235"/>
    <x v="235"/>
    <x v="1"/>
    <x v="28"/>
    <x v="4"/>
    <x v="22"/>
  </r>
  <r>
    <x v="0"/>
    <x v="19"/>
    <x v="124"/>
    <x v="235"/>
    <x v="0"/>
    <x v="235"/>
    <x v="235"/>
    <x v="6"/>
    <x v="50"/>
    <x v="139"/>
    <x v="64"/>
  </r>
  <r>
    <x v="0"/>
    <x v="19"/>
    <x v="124"/>
    <x v="235"/>
    <x v="0"/>
    <x v="235"/>
    <x v="235"/>
    <x v="5"/>
    <x v="6"/>
    <x v="119"/>
    <x v="81"/>
  </r>
  <r>
    <x v="0"/>
    <x v="19"/>
    <x v="143"/>
    <x v="255"/>
    <x v="0"/>
    <x v="255"/>
    <x v="255"/>
    <x v="2"/>
    <x v="73"/>
    <x v="270"/>
    <x v="184"/>
  </r>
  <r>
    <x v="0"/>
    <x v="19"/>
    <x v="128"/>
    <x v="240"/>
    <x v="0"/>
    <x v="240"/>
    <x v="240"/>
    <x v="2"/>
    <x v="41"/>
    <x v="280"/>
    <x v="167"/>
  </r>
  <r>
    <x v="0"/>
    <x v="19"/>
    <x v="128"/>
    <x v="240"/>
    <x v="0"/>
    <x v="240"/>
    <x v="240"/>
    <x v="3"/>
    <x v="116"/>
    <x v="124"/>
    <x v="146"/>
  </r>
  <r>
    <x v="0"/>
    <x v="21"/>
    <x v="134"/>
    <x v="246"/>
    <x v="0"/>
    <x v="246"/>
    <x v="246"/>
    <x v="2"/>
    <x v="20"/>
    <x v="44"/>
    <x v="0"/>
  </r>
  <r>
    <x v="0"/>
    <x v="22"/>
    <x v="145"/>
    <x v="258"/>
    <x v="0"/>
    <x v="258"/>
    <x v="258"/>
    <x v="6"/>
    <x v="7"/>
    <x v="23"/>
    <x v="35"/>
  </r>
  <r>
    <x v="0"/>
    <x v="22"/>
    <x v="151"/>
    <x v="266"/>
    <x v="0"/>
    <x v="266"/>
    <x v="266"/>
    <x v="0"/>
    <x v="20"/>
    <x v="93"/>
    <x v="68"/>
  </r>
  <r>
    <x v="0"/>
    <x v="22"/>
    <x v="151"/>
    <x v="266"/>
    <x v="0"/>
    <x v="266"/>
    <x v="266"/>
    <x v="1"/>
    <x v="6"/>
    <x v="14"/>
    <x v="4"/>
  </r>
  <r>
    <x v="0"/>
    <x v="22"/>
    <x v="151"/>
    <x v="266"/>
    <x v="0"/>
    <x v="266"/>
    <x v="266"/>
    <x v="4"/>
    <x v="6"/>
    <x v="41"/>
    <x v="5"/>
  </r>
  <r>
    <x v="0"/>
    <x v="22"/>
    <x v="231"/>
    <x v="440"/>
    <x v="0"/>
    <x v="440"/>
    <x v="440"/>
    <x v="0"/>
    <x v="25"/>
    <x v="100"/>
    <x v="96"/>
  </r>
  <r>
    <x v="0"/>
    <x v="22"/>
    <x v="231"/>
    <x v="440"/>
    <x v="0"/>
    <x v="440"/>
    <x v="440"/>
    <x v="1"/>
    <x v="12"/>
    <x v="40"/>
    <x v="7"/>
  </r>
  <r>
    <x v="0"/>
    <x v="22"/>
    <x v="139"/>
    <x v="251"/>
    <x v="0"/>
    <x v="251"/>
    <x v="251"/>
    <x v="2"/>
    <x v="90"/>
    <x v="281"/>
    <x v="27"/>
  </r>
  <r>
    <x v="0"/>
    <x v="22"/>
    <x v="152"/>
    <x v="267"/>
    <x v="0"/>
    <x v="267"/>
    <x v="267"/>
    <x v="2"/>
    <x v="0"/>
    <x v="137"/>
    <x v="112"/>
  </r>
  <r>
    <x v="0"/>
    <x v="22"/>
    <x v="152"/>
    <x v="267"/>
    <x v="0"/>
    <x v="267"/>
    <x v="267"/>
    <x v="0"/>
    <x v="28"/>
    <x v="110"/>
    <x v="29"/>
  </r>
  <r>
    <x v="0"/>
    <x v="22"/>
    <x v="152"/>
    <x v="267"/>
    <x v="0"/>
    <x v="267"/>
    <x v="267"/>
    <x v="4"/>
    <x v="1"/>
    <x v="41"/>
    <x v="4"/>
  </r>
  <r>
    <x v="0"/>
    <x v="22"/>
    <x v="152"/>
    <x v="267"/>
    <x v="0"/>
    <x v="267"/>
    <x v="267"/>
    <x v="5"/>
    <x v="73"/>
    <x v="109"/>
    <x v="72"/>
  </r>
  <r>
    <x v="0"/>
    <x v="22"/>
    <x v="232"/>
    <x v="441"/>
    <x v="0"/>
    <x v="441"/>
    <x v="441"/>
    <x v="2"/>
    <x v="56"/>
    <x v="282"/>
    <x v="181"/>
  </r>
  <r>
    <x v="0"/>
    <x v="22"/>
    <x v="232"/>
    <x v="441"/>
    <x v="0"/>
    <x v="441"/>
    <x v="441"/>
    <x v="3"/>
    <x v="87"/>
    <x v="248"/>
    <x v="108"/>
  </r>
  <r>
    <x v="0"/>
    <x v="22"/>
    <x v="232"/>
    <x v="441"/>
    <x v="0"/>
    <x v="441"/>
    <x v="441"/>
    <x v="6"/>
    <x v="40"/>
    <x v="66"/>
    <x v="56"/>
  </r>
  <r>
    <x v="0"/>
    <x v="22"/>
    <x v="149"/>
    <x v="264"/>
    <x v="0"/>
    <x v="264"/>
    <x v="264"/>
    <x v="4"/>
    <x v="1"/>
    <x v="123"/>
    <x v="56"/>
  </r>
  <r>
    <x v="0"/>
    <x v="22"/>
    <x v="155"/>
    <x v="272"/>
    <x v="0"/>
    <x v="272"/>
    <x v="272"/>
    <x v="3"/>
    <x v="122"/>
    <x v="283"/>
    <x v="119"/>
  </r>
  <r>
    <x v="0"/>
    <x v="22"/>
    <x v="155"/>
    <x v="272"/>
    <x v="0"/>
    <x v="272"/>
    <x v="272"/>
    <x v="2"/>
    <x v="25"/>
    <x v="109"/>
    <x v="105"/>
  </r>
  <r>
    <x v="0"/>
    <x v="22"/>
    <x v="153"/>
    <x v="268"/>
    <x v="0"/>
    <x v="268"/>
    <x v="268"/>
    <x v="0"/>
    <x v="47"/>
    <x v="63"/>
    <x v="6"/>
  </r>
  <r>
    <x v="0"/>
    <x v="22"/>
    <x v="156"/>
    <x v="273"/>
    <x v="0"/>
    <x v="273"/>
    <x v="273"/>
    <x v="4"/>
    <x v="12"/>
    <x v="21"/>
    <x v="4"/>
  </r>
  <r>
    <x v="0"/>
    <x v="22"/>
    <x v="146"/>
    <x v="444"/>
    <x v="0"/>
    <x v="444"/>
    <x v="444"/>
    <x v="4"/>
    <x v="19"/>
    <x v="108"/>
    <x v="10"/>
  </r>
  <r>
    <x v="0"/>
    <x v="22"/>
    <x v="253"/>
    <x v="486"/>
    <x v="0"/>
    <x v="486"/>
    <x v="486"/>
    <x v="2"/>
    <x v="19"/>
    <x v="246"/>
    <x v="63"/>
  </r>
  <r>
    <x v="0"/>
    <x v="22"/>
    <x v="253"/>
    <x v="486"/>
    <x v="0"/>
    <x v="486"/>
    <x v="486"/>
    <x v="5"/>
    <x v="19"/>
    <x v="9"/>
    <x v="71"/>
  </r>
  <r>
    <x v="0"/>
    <x v="22"/>
    <x v="147"/>
    <x v="262"/>
    <x v="0"/>
    <x v="262"/>
    <x v="262"/>
    <x v="0"/>
    <x v="28"/>
    <x v="90"/>
    <x v="14"/>
  </r>
  <r>
    <x v="0"/>
    <x v="22"/>
    <x v="147"/>
    <x v="262"/>
    <x v="0"/>
    <x v="262"/>
    <x v="262"/>
    <x v="1"/>
    <x v="6"/>
    <x v="14"/>
    <x v="4"/>
  </r>
  <r>
    <x v="0"/>
    <x v="22"/>
    <x v="165"/>
    <x v="288"/>
    <x v="0"/>
    <x v="288"/>
    <x v="288"/>
    <x v="1"/>
    <x v="15"/>
    <x v="15"/>
    <x v="16"/>
  </r>
  <r>
    <x v="0"/>
    <x v="22"/>
    <x v="159"/>
    <x v="281"/>
    <x v="0"/>
    <x v="281"/>
    <x v="281"/>
    <x v="5"/>
    <x v="89"/>
    <x v="123"/>
    <x v="76"/>
  </r>
  <r>
    <x v="0"/>
    <x v="22"/>
    <x v="166"/>
    <x v="290"/>
    <x v="0"/>
    <x v="290"/>
    <x v="290"/>
    <x v="3"/>
    <x v="123"/>
    <x v="235"/>
    <x v="172"/>
  </r>
  <r>
    <x v="0"/>
    <x v="22"/>
    <x v="166"/>
    <x v="290"/>
    <x v="0"/>
    <x v="290"/>
    <x v="290"/>
    <x v="1"/>
    <x v="4"/>
    <x v="40"/>
    <x v="5"/>
  </r>
  <r>
    <x v="0"/>
    <x v="22"/>
    <x v="237"/>
    <x v="448"/>
    <x v="0"/>
    <x v="448"/>
    <x v="448"/>
    <x v="5"/>
    <x v="48"/>
    <x v="109"/>
    <x v="31"/>
  </r>
  <r>
    <x v="0"/>
    <x v="22"/>
    <x v="167"/>
    <x v="291"/>
    <x v="0"/>
    <x v="291"/>
    <x v="291"/>
    <x v="0"/>
    <x v="28"/>
    <x v="33"/>
    <x v="29"/>
  </r>
  <r>
    <x v="0"/>
    <x v="22"/>
    <x v="146"/>
    <x v="259"/>
    <x v="0"/>
    <x v="259"/>
    <x v="259"/>
    <x v="3"/>
    <x v="85"/>
    <x v="60"/>
    <x v="167"/>
  </r>
  <r>
    <x v="0"/>
    <x v="22"/>
    <x v="146"/>
    <x v="259"/>
    <x v="0"/>
    <x v="259"/>
    <x v="259"/>
    <x v="1"/>
    <x v="34"/>
    <x v="110"/>
    <x v="67"/>
  </r>
  <r>
    <x v="0"/>
    <x v="22"/>
    <x v="146"/>
    <x v="260"/>
    <x v="0"/>
    <x v="260"/>
    <x v="260"/>
    <x v="2"/>
    <x v="0"/>
    <x v="83"/>
    <x v="112"/>
  </r>
  <r>
    <x v="0"/>
    <x v="22"/>
    <x v="146"/>
    <x v="261"/>
    <x v="0"/>
    <x v="261"/>
    <x v="261"/>
    <x v="3"/>
    <x v="54"/>
    <x v="284"/>
    <x v="146"/>
  </r>
  <r>
    <x v="0"/>
    <x v="22"/>
    <x v="146"/>
    <x v="261"/>
    <x v="0"/>
    <x v="261"/>
    <x v="261"/>
    <x v="0"/>
    <x v="2"/>
    <x v="90"/>
    <x v="85"/>
  </r>
  <r>
    <x v="0"/>
    <x v="22"/>
    <x v="146"/>
    <x v="261"/>
    <x v="0"/>
    <x v="261"/>
    <x v="261"/>
    <x v="4"/>
    <x v="1"/>
    <x v="110"/>
    <x v="82"/>
  </r>
  <r>
    <x v="0"/>
    <x v="22"/>
    <x v="163"/>
    <x v="452"/>
    <x v="0"/>
    <x v="452"/>
    <x v="452"/>
    <x v="5"/>
    <x v="57"/>
    <x v="195"/>
    <x v="137"/>
  </r>
  <r>
    <x v="0"/>
    <x v="22"/>
    <x v="163"/>
    <x v="286"/>
    <x v="0"/>
    <x v="286"/>
    <x v="286"/>
    <x v="4"/>
    <x v="12"/>
    <x v="31"/>
    <x v="4"/>
  </r>
  <r>
    <x v="0"/>
    <x v="22"/>
    <x v="164"/>
    <x v="287"/>
    <x v="0"/>
    <x v="287"/>
    <x v="287"/>
    <x v="1"/>
    <x v="8"/>
    <x v="7"/>
    <x v="9"/>
  </r>
  <r>
    <x v="0"/>
    <x v="22"/>
    <x v="164"/>
    <x v="287"/>
    <x v="0"/>
    <x v="287"/>
    <x v="287"/>
    <x v="4"/>
    <x v="1"/>
    <x v="15"/>
    <x v="82"/>
  </r>
  <r>
    <x v="0"/>
    <x v="22"/>
    <x v="158"/>
    <x v="278"/>
    <x v="0"/>
    <x v="278"/>
    <x v="278"/>
    <x v="4"/>
    <x v="12"/>
    <x v="38"/>
    <x v="4"/>
  </r>
  <r>
    <x v="0"/>
    <x v="22"/>
    <x v="158"/>
    <x v="279"/>
    <x v="0"/>
    <x v="279"/>
    <x v="279"/>
    <x v="2"/>
    <x v="30"/>
    <x v="83"/>
    <x v="105"/>
  </r>
  <r>
    <x v="0"/>
    <x v="22"/>
    <x v="158"/>
    <x v="279"/>
    <x v="0"/>
    <x v="279"/>
    <x v="279"/>
    <x v="3"/>
    <x v="53"/>
    <x v="146"/>
    <x v="91"/>
  </r>
  <r>
    <x v="0"/>
    <x v="22"/>
    <x v="158"/>
    <x v="280"/>
    <x v="0"/>
    <x v="280"/>
    <x v="280"/>
    <x v="4"/>
    <x v="1"/>
    <x v="27"/>
    <x v="22"/>
  </r>
  <r>
    <x v="0"/>
    <x v="22"/>
    <x v="158"/>
    <x v="280"/>
    <x v="0"/>
    <x v="280"/>
    <x v="280"/>
    <x v="5"/>
    <x v="45"/>
    <x v="75"/>
    <x v="78"/>
  </r>
  <r>
    <x v="0"/>
    <x v="22"/>
    <x v="159"/>
    <x v="281"/>
    <x v="0"/>
    <x v="281"/>
    <x v="281"/>
    <x v="3"/>
    <x v="76"/>
    <x v="285"/>
    <x v="33"/>
  </r>
  <r>
    <x v="0"/>
    <x v="22"/>
    <x v="163"/>
    <x v="451"/>
    <x v="0"/>
    <x v="451"/>
    <x v="451"/>
    <x v="1"/>
    <x v="1"/>
    <x v="43"/>
    <x v="1"/>
  </r>
  <r>
    <x v="0"/>
    <x v="22"/>
    <x v="163"/>
    <x v="451"/>
    <x v="0"/>
    <x v="451"/>
    <x v="451"/>
    <x v="4"/>
    <x v="6"/>
    <x v="5"/>
    <x v="5"/>
  </r>
  <r>
    <x v="0"/>
    <x v="22"/>
    <x v="163"/>
    <x v="451"/>
    <x v="0"/>
    <x v="451"/>
    <x v="451"/>
    <x v="6"/>
    <x v="4"/>
    <x v="67"/>
    <x v="29"/>
  </r>
  <r>
    <x v="0"/>
    <x v="22"/>
    <x v="163"/>
    <x v="452"/>
    <x v="0"/>
    <x v="452"/>
    <x v="452"/>
    <x v="6"/>
    <x v="15"/>
    <x v="13"/>
    <x v="43"/>
  </r>
  <r>
    <x v="0"/>
    <x v="22"/>
    <x v="146"/>
    <x v="270"/>
    <x v="0"/>
    <x v="270"/>
    <x v="270"/>
    <x v="0"/>
    <x v="20"/>
    <x v="6"/>
    <x v="68"/>
  </r>
  <r>
    <x v="0"/>
    <x v="22"/>
    <x v="146"/>
    <x v="270"/>
    <x v="0"/>
    <x v="270"/>
    <x v="270"/>
    <x v="1"/>
    <x v="6"/>
    <x v="40"/>
    <x v="4"/>
  </r>
  <r>
    <x v="0"/>
    <x v="22"/>
    <x v="146"/>
    <x v="271"/>
    <x v="0"/>
    <x v="271"/>
    <x v="271"/>
    <x v="2"/>
    <x v="20"/>
    <x v="88"/>
    <x v="23"/>
  </r>
  <r>
    <x v="0"/>
    <x v="22"/>
    <x v="238"/>
    <x v="449"/>
    <x v="0"/>
    <x v="449"/>
    <x v="449"/>
    <x v="6"/>
    <x v="19"/>
    <x v="66"/>
    <x v="43"/>
  </r>
  <r>
    <x v="0"/>
    <x v="22"/>
    <x v="160"/>
    <x v="282"/>
    <x v="0"/>
    <x v="282"/>
    <x v="282"/>
    <x v="2"/>
    <x v="28"/>
    <x v="83"/>
    <x v="53"/>
  </r>
  <r>
    <x v="0"/>
    <x v="22"/>
    <x v="146"/>
    <x v="259"/>
    <x v="0"/>
    <x v="259"/>
    <x v="259"/>
    <x v="2"/>
    <x v="74"/>
    <x v="191"/>
    <x v="69"/>
  </r>
  <r>
    <x v="0"/>
    <x v="22"/>
    <x v="160"/>
    <x v="282"/>
    <x v="0"/>
    <x v="282"/>
    <x v="282"/>
    <x v="3"/>
    <x v="114"/>
    <x v="196"/>
    <x v="152"/>
  </r>
  <r>
    <x v="0"/>
    <x v="22"/>
    <x v="160"/>
    <x v="282"/>
    <x v="0"/>
    <x v="282"/>
    <x v="282"/>
    <x v="4"/>
    <x v="6"/>
    <x v="38"/>
    <x v="5"/>
  </r>
  <r>
    <x v="0"/>
    <x v="22"/>
    <x v="160"/>
    <x v="282"/>
    <x v="0"/>
    <x v="282"/>
    <x v="282"/>
    <x v="6"/>
    <x v="25"/>
    <x v="30"/>
    <x v="14"/>
  </r>
  <r>
    <x v="0"/>
    <x v="22"/>
    <x v="234"/>
    <x v="445"/>
    <x v="0"/>
    <x v="445"/>
    <x v="445"/>
    <x v="3"/>
    <x v="124"/>
    <x v="20"/>
    <x v="114"/>
  </r>
  <r>
    <x v="0"/>
    <x v="22"/>
    <x v="234"/>
    <x v="445"/>
    <x v="0"/>
    <x v="445"/>
    <x v="445"/>
    <x v="6"/>
    <x v="15"/>
    <x v="44"/>
    <x v="17"/>
  </r>
  <r>
    <x v="0"/>
    <x v="22"/>
    <x v="161"/>
    <x v="283"/>
    <x v="0"/>
    <x v="283"/>
    <x v="283"/>
    <x v="3"/>
    <x v="80"/>
    <x v="151"/>
    <x v="139"/>
  </r>
  <r>
    <x v="0"/>
    <x v="23"/>
    <x v="239"/>
    <x v="453"/>
    <x v="0"/>
    <x v="453"/>
    <x v="453"/>
    <x v="2"/>
    <x v="8"/>
    <x v="7"/>
    <x v="9"/>
  </r>
  <r>
    <x v="0"/>
    <x v="23"/>
    <x v="239"/>
    <x v="453"/>
    <x v="0"/>
    <x v="453"/>
    <x v="453"/>
    <x v="6"/>
    <x v="48"/>
    <x v="62"/>
    <x v="17"/>
  </r>
  <r>
    <x v="0"/>
    <x v="23"/>
    <x v="174"/>
    <x v="299"/>
    <x v="0"/>
    <x v="299"/>
    <x v="299"/>
    <x v="2"/>
    <x v="9"/>
    <x v="139"/>
    <x v="25"/>
  </r>
  <r>
    <x v="0"/>
    <x v="23"/>
    <x v="174"/>
    <x v="299"/>
    <x v="0"/>
    <x v="299"/>
    <x v="299"/>
    <x v="0"/>
    <x v="12"/>
    <x v="14"/>
    <x v="4"/>
  </r>
  <r>
    <x v="0"/>
    <x v="23"/>
    <x v="241"/>
    <x v="456"/>
    <x v="0"/>
    <x v="456"/>
    <x v="456"/>
    <x v="2"/>
    <x v="25"/>
    <x v="50"/>
    <x v="52"/>
  </r>
  <r>
    <x v="0"/>
    <x v="22"/>
    <x v="235"/>
    <x v="446"/>
    <x v="0"/>
    <x v="446"/>
    <x v="446"/>
    <x v="0"/>
    <x v="45"/>
    <x v="92"/>
    <x v="85"/>
  </r>
  <r>
    <x v="0"/>
    <x v="22"/>
    <x v="235"/>
    <x v="446"/>
    <x v="0"/>
    <x v="446"/>
    <x v="446"/>
    <x v="1"/>
    <x v="28"/>
    <x v="38"/>
    <x v="22"/>
  </r>
  <r>
    <x v="0"/>
    <x v="22"/>
    <x v="235"/>
    <x v="446"/>
    <x v="0"/>
    <x v="446"/>
    <x v="446"/>
    <x v="5"/>
    <x v="30"/>
    <x v="37"/>
    <x v="2"/>
  </r>
  <r>
    <x v="0"/>
    <x v="23"/>
    <x v="236"/>
    <x v="447"/>
    <x v="0"/>
    <x v="447"/>
    <x v="447"/>
    <x v="1"/>
    <x v="12"/>
    <x v="43"/>
    <x v="1"/>
  </r>
  <r>
    <x v="0"/>
    <x v="23"/>
    <x v="236"/>
    <x v="447"/>
    <x v="0"/>
    <x v="447"/>
    <x v="447"/>
    <x v="5"/>
    <x v="8"/>
    <x v="7"/>
    <x v="9"/>
  </r>
  <r>
    <x v="0"/>
    <x v="23"/>
    <x v="157"/>
    <x v="276"/>
    <x v="0"/>
    <x v="276"/>
    <x v="276"/>
    <x v="2"/>
    <x v="28"/>
    <x v="93"/>
    <x v="10"/>
  </r>
  <r>
    <x v="0"/>
    <x v="23"/>
    <x v="157"/>
    <x v="276"/>
    <x v="0"/>
    <x v="276"/>
    <x v="276"/>
    <x v="3"/>
    <x v="27"/>
    <x v="81"/>
    <x v="32"/>
  </r>
  <r>
    <x v="0"/>
    <x v="23"/>
    <x v="157"/>
    <x v="450"/>
    <x v="0"/>
    <x v="450"/>
    <x v="450"/>
    <x v="3"/>
    <x v="17"/>
    <x v="169"/>
    <x v="66"/>
  </r>
  <r>
    <x v="0"/>
    <x v="23"/>
    <x v="157"/>
    <x v="450"/>
    <x v="0"/>
    <x v="450"/>
    <x v="450"/>
    <x v="0"/>
    <x v="30"/>
    <x v="78"/>
    <x v="24"/>
  </r>
  <r>
    <x v="0"/>
    <x v="23"/>
    <x v="170"/>
    <x v="295"/>
    <x v="0"/>
    <x v="295"/>
    <x v="295"/>
    <x v="1"/>
    <x v="4"/>
    <x v="1"/>
    <x v="4"/>
  </r>
  <r>
    <x v="0"/>
    <x v="23"/>
    <x v="172"/>
    <x v="297"/>
    <x v="0"/>
    <x v="297"/>
    <x v="297"/>
    <x v="3"/>
    <x v="70"/>
    <x v="286"/>
    <x v="102"/>
  </r>
  <r>
    <x v="0"/>
    <x v="23"/>
    <x v="172"/>
    <x v="297"/>
    <x v="0"/>
    <x v="297"/>
    <x v="297"/>
    <x v="4"/>
    <x v="19"/>
    <x v="5"/>
    <x v="35"/>
  </r>
  <r>
    <x v="0"/>
    <x v="23"/>
    <x v="178"/>
    <x v="305"/>
    <x v="0"/>
    <x v="305"/>
    <x v="305"/>
    <x v="4"/>
    <x v="15"/>
    <x v="15"/>
    <x v="34"/>
  </r>
  <r>
    <x v="0"/>
    <x v="23"/>
    <x v="176"/>
    <x v="302"/>
    <x v="0"/>
    <x v="302"/>
    <x v="302"/>
    <x v="2"/>
    <x v="18"/>
    <x v="272"/>
    <x v="77"/>
  </r>
  <r>
    <x v="0"/>
    <x v="23"/>
    <x v="176"/>
    <x v="301"/>
    <x v="0"/>
    <x v="301"/>
    <x v="301"/>
    <x v="2"/>
    <x v="8"/>
    <x v="7"/>
    <x v="9"/>
  </r>
  <r>
    <x v="0"/>
    <x v="23"/>
    <x v="157"/>
    <x v="454"/>
    <x v="0"/>
    <x v="454"/>
    <x v="454"/>
    <x v="6"/>
    <x v="69"/>
    <x v="25"/>
    <x v="24"/>
  </r>
  <r>
    <x v="0"/>
    <x v="24"/>
    <x v="180"/>
    <x v="309"/>
    <x v="0"/>
    <x v="309"/>
    <x v="309"/>
    <x v="6"/>
    <x v="84"/>
    <x v="110"/>
    <x v="17"/>
  </r>
  <r>
    <x v="0"/>
    <x v="24"/>
    <x v="180"/>
    <x v="309"/>
    <x v="0"/>
    <x v="309"/>
    <x v="309"/>
    <x v="5"/>
    <x v="1"/>
    <x v="104"/>
    <x v="37"/>
  </r>
  <r>
    <x v="0"/>
    <x v="24"/>
    <x v="180"/>
    <x v="311"/>
    <x v="0"/>
    <x v="311"/>
    <x v="311"/>
    <x v="5"/>
    <x v="5"/>
    <x v="36"/>
    <x v="43"/>
  </r>
  <r>
    <x v="0"/>
    <x v="24"/>
    <x v="180"/>
    <x v="323"/>
    <x v="0"/>
    <x v="323"/>
    <x v="323"/>
    <x v="2"/>
    <x v="20"/>
    <x v="80"/>
    <x v="77"/>
  </r>
  <r>
    <x v="0"/>
    <x v="24"/>
    <x v="180"/>
    <x v="323"/>
    <x v="0"/>
    <x v="323"/>
    <x v="323"/>
    <x v="3"/>
    <x v="73"/>
    <x v="123"/>
    <x v="11"/>
  </r>
  <r>
    <x v="0"/>
    <x v="24"/>
    <x v="180"/>
    <x v="323"/>
    <x v="0"/>
    <x v="323"/>
    <x v="323"/>
    <x v="4"/>
    <x v="2"/>
    <x v="27"/>
    <x v="96"/>
  </r>
  <r>
    <x v="0"/>
    <x v="24"/>
    <x v="180"/>
    <x v="324"/>
    <x v="0"/>
    <x v="324"/>
    <x v="324"/>
    <x v="5"/>
    <x v="1"/>
    <x v="68"/>
    <x v="34"/>
  </r>
  <r>
    <x v="0"/>
    <x v="24"/>
    <x v="180"/>
    <x v="488"/>
    <x v="0"/>
    <x v="488"/>
    <x v="488"/>
    <x v="2"/>
    <x v="63"/>
    <x v="219"/>
    <x v="3"/>
  </r>
  <r>
    <x v="0"/>
    <x v="24"/>
    <x v="180"/>
    <x v="488"/>
    <x v="0"/>
    <x v="488"/>
    <x v="488"/>
    <x v="6"/>
    <x v="44"/>
    <x v="105"/>
    <x v="83"/>
  </r>
  <r>
    <x v="0"/>
    <x v="24"/>
    <x v="180"/>
    <x v="342"/>
    <x v="0"/>
    <x v="342"/>
    <x v="342"/>
    <x v="3"/>
    <x v="106"/>
    <x v="174"/>
    <x v="12"/>
  </r>
  <r>
    <x v="0"/>
    <x v="24"/>
    <x v="180"/>
    <x v="344"/>
    <x v="0"/>
    <x v="344"/>
    <x v="344"/>
    <x v="2"/>
    <x v="74"/>
    <x v="274"/>
    <x v="165"/>
  </r>
  <r>
    <x v="0"/>
    <x v="24"/>
    <x v="180"/>
    <x v="314"/>
    <x v="0"/>
    <x v="314"/>
    <x v="314"/>
    <x v="1"/>
    <x v="1"/>
    <x v="24"/>
    <x v="4"/>
  </r>
  <r>
    <x v="0"/>
    <x v="24"/>
    <x v="180"/>
    <x v="315"/>
    <x v="0"/>
    <x v="315"/>
    <x v="315"/>
    <x v="3"/>
    <x v="110"/>
    <x v="173"/>
    <x v="185"/>
  </r>
  <r>
    <x v="0"/>
    <x v="24"/>
    <x v="180"/>
    <x v="315"/>
    <x v="0"/>
    <x v="315"/>
    <x v="315"/>
    <x v="4"/>
    <x v="28"/>
    <x v="120"/>
    <x v="8"/>
  </r>
  <r>
    <x v="0"/>
    <x v="24"/>
    <x v="180"/>
    <x v="308"/>
    <x v="0"/>
    <x v="308"/>
    <x v="308"/>
    <x v="1"/>
    <x v="6"/>
    <x v="1"/>
    <x v="4"/>
  </r>
  <r>
    <x v="0"/>
    <x v="24"/>
    <x v="180"/>
    <x v="308"/>
    <x v="0"/>
    <x v="308"/>
    <x v="308"/>
    <x v="5"/>
    <x v="63"/>
    <x v="118"/>
    <x v="52"/>
  </r>
  <r>
    <x v="0"/>
    <x v="23"/>
    <x v="175"/>
    <x v="300"/>
    <x v="0"/>
    <x v="300"/>
    <x v="300"/>
    <x v="0"/>
    <x v="6"/>
    <x v="35"/>
    <x v="7"/>
  </r>
  <r>
    <x v="0"/>
    <x v="23"/>
    <x v="181"/>
    <x v="316"/>
    <x v="0"/>
    <x v="316"/>
    <x v="316"/>
    <x v="3"/>
    <x v="46"/>
    <x v="57"/>
    <x v="46"/>
  </r>
  <r>
    <x v="0"/>
    <x v="23"/>
    <x v="183"/>
    <x v="318"/>
    <x v="0"/>
    <x v="318"/>
    <x v="318"/>
    <x v="2"/>
    <x v="0"/>
    <x v="120"/>
    <x v="105"/>
  </r>
  <r>
    <x v="0"/>
    <x v="24"/>
    <x v="180"/>
    <x v="322"/>
    <x v="0"/>
    <x v="322"/>
    <x v="322"/>
    <x v="6"/>
    <x v="1"/>
    <x v="273"/>
    <x v="45"/>
  </r>
  <r>
    <x v="0"/>
    <x v="24"/>
    <x v="180"/>
    <x v="313"/>
    <x v="0"/>
    <x v="313"/>
    <x v="313"/>
    <x v="2"/>
    <x v="86"/>
    <x v="207"/>
    <x v="55"/>
  </r>
  <r>
    <x v="0"/>
    <x v="24"/>
    <x v="180"/>
    <x v="313"/>
    <x v="0"/>
    <x v="313"/>
    <x v="313"/>
    <x v="3"/>
    <x v="106"/>
    <x v="22"/>
    <x v="117"/>
  </r>
  <r>
    <x v="0"/>
    <x v="24"/>
    <x v="180"/>
    <x v="313"/>
    <x v="0"/>
    <x v="313"/>
    <x v="313"/>
    <x v="0"/>
    <x v="19"/>
    <x v="75"/>
    <x v="52"/>
  </r>
  <r>
    <x v="0"/>
    <x v="26"/>
    <x v="190"/>
    <x v="487"/>
    <x v="0"/>
    <x v="487"/>
    <x v="487"/>
    <x v="3"/>
    <x v="21"/>
    <x v="13"/>
    <x v="37"/>
  </r>
  <r>
    <x v="0"/>
    <x v="26"/>
    <x v="190"/>
    <x v="487"/>
    <x v="0"/>
    <x v="487"/>
    <x v="487"/>
    <x v="0"/>
    <x v="2"/>
    <x v="56"/>
    <x v="56"/>
  </r>
  <r>
    <x v="0"/>
    <x v="26"/>
    <x v="190"/>
    <x v="328"/>
    <x v="0"/>
    <x v="328"/>
    <x v="328"/>
    <x v="0"/>
    <x v="7"/>
    <x v="41"/>
    <x v="16"/>
  </r>
  <r>
    <x v="0"/>
    <x v="24"/>
    <x v="180"/>
    <x v="322"/>
    <x v="0"/>
    <x v="322"/>
    <x v="322"/>
    <x v="4"/>
    <x v="1"/>
    <x v="91"/>
    <x v="13"/>
  </r>
  <r>
    <x v="0"/>
    <x v="23"/>
    <x v="186"/>
    <x v="321"/>
    <x v="0"/>
    <x v="321"/>
    <x v="321"/>
    <x v="0"/>
    <x v="18"/>
    <x v="99"/>
    <x v="51"/>
  </r>
  <r>
    <x v="0"/>
    <x v="24"/>
    <x v="180"/>
    <x v="324"/>
    <x v="0"/>
    <x v="324"/>
    <x v="324"/>
    <x v="4"/>
    <x v="1"/>
    <x v="11"/>
    <x v="82"/>
  </r>
  <r>
    <x v="0"/>
    <x v="26"/>
    <x v="195"/>
    <x v="340"/>
    <x v="0"/>
    <x v="340"/>
    <x v="340"/>
    <x v="4"/>
    <x v="20"/>
    <x v="112"/>
    <x v="17"/>
  </r>
  <r>
    <x v="0"/>
    <x v="26"/>
    <x v="192"/>
    <x v="459"/>
    <x v="0"/>
    <x v="459"/>
    <x v="459"/>
    <x v="0"/>
    <x v="12"/>
    <x v="21"/>
    <x v="1"/>
  </r>
  <r>
    <x v="0"/>
    <x v="26"/>
    <x v="192"/>
    <x v="459"/>
    <x v="0"/>
    <x v="459"/>
    <x v="459"/>
    <x v="1"/>
    <x v="1"/>
    <x v="43"/>
    <x v="90"/>
  </r>
  <r>
    <x v="0"/>
    <x v="26"/>
    <x v="192"/>
    <x v="334"/>
    <x v="0"/>
    <x v="334"/>
    <x v="334"/>
    <x v="4"/>
    <x v="9"/>
    <x v="62"/>
    <x v="96"/>
  </r>
  <r>
    <x v="0"/>
    <x v="26"/>
    <x v="193"/>
    <x v="335"/>
    <x v="0"/>
    <x v="335"/>
    <x v="335"/>
    <x v="6"/>
    <x v="30"/>
    <x v="118"/>
    <x v="37"/>
  </r>
  <r>
    <x v="0"/>
    <x v="26"/>
    <x v="194"/>
    <x v="336"/>
    <x v="0"/>
    <x v="336"/>
    <x v="336"/>
    <x v="3"/>
    <x v="22"/>
    <x v="2"/>
    <x v="83"/>
  </r>
  <r>
    <x v="0"/>
    <x v="26"/>
    <x v="194"/>
    <x v="336"/>
    <x v="0"/>
    <x v="336"/>
    <x v="336"/>
    <x v="0"/>
    <x v="2"/>
    <x v="31"/>
    <x v="8"/>
  </r>
  <r>
    <x v="0"/>
    <x v="26"/>
    <x v="194"/>
    <x v="336"/>
    <x v="0"/>
    <x v="336"/>
    <x v="336"/>
    <x v="1"/>
    <x v="12"/>
    <x v="43"/>
    <x v="1"/>
  </r>
  <r>
    <x v="0"/>
    <x v="26"/>
    <x v="242"/>
    <x v="461"/>
    <x v="0"/>
    <x v="461"/>
    <x v="461"/>
    <x v="5"/>
    <x v="50"/>
    <x v="85"/>
    <x v="112"/>
  </r>
  <r>
    <x v="0"/>
    <x v="26"/>
    <x v="242"/>
    <x v="457"/>
    <x v="0"/>
    <x v="457"/>
    <x v="457"/>
    <x v="3"/>
    <x v="24"/>
    <x v="287"/>
    <x v="103"/>
  </r>
  <r>
    <x v="0"/>
    <x v="26"/>
    <x v="242"/>
    <x v="457"/>
    <x v="0"/>
    <x v="457"/>
    <x v="457"/>
    <x v="4"/>
    <x v="4"/>
    <x v="98"/>
    <x v="13"/>
  </r>
  <r>
    <x v="0"/>
    <x v="26"/>
    <x v="198"/>
    <x v="345"/>
    <x v="0"/>
    <x v="345"/>
    <x v="345"/>
    <x v="1"/>
    <x v="40"/>
    <x v="41"/>
    <x v="13"/>
  </r>
  <r>
    <x v="0"/>
    <x v="26"/>
    <x v="198"/>
    <x v="345"/>
    <x v="0"/>
    <x v="345"/>
    <x v="345"/>
    <x v="5"/>
    <x v="61"/>
    <x v="22"/>
    <x v="3"/>
  </r>
  <r>
    <x v="0"/>
    <x v="26"/>
    <x v="243"/>
    <x v="458"/>
    <x v="0"/>
    <x v="458"/>
    <x v="458"/>
    <x v="4"/>
    <x v="27"/>
    <x v="13"/>
    <x v="52"/>
  </r>
  <r>
    <x v="0"/>
    <x v="26"/>
    <x v="194"/>
    <x v="336"/>
    <x v="0"/>
    <x v="336"/>
    <x v="336"/>
    <x v="6"/>
    <x v="2"/>
    <x v="67"/>
    <x v="49"/>
  </r>
  <r>
    <x v="0"/>
    <x v="26"/>
    <x v="194"/>
    <x v="337"/>
    <x v="0"/>
    <x v="337"/>
    <x v="337"/>
    <x v="3"/>
    <x v="9"/>
    <x v="80"/>
    <x v="64"/>
  </r>
  <r>
    <x v="0"/>
    <x v="26"/>
    <x v="194"/>
    <x v="337"/>
    <x v="0"/>
    <x v="337"/>
    <x v="337"/>
    <x v="0"/>
    <x v="18"/>
    <x v="42"/>
    <x v="51"/>
  </r>
  <r>
    <x v="0"/>
    <x v="26"/>
    <x v="194"/>
    <x v="337"/>
    <x v="0"/>
    <x v="337"/>
    <x v="337"/>
    <x v="5"/>
    <x v="18"/>
    <x v="66"/>
    <x v="49"/>
  </r>
  <r>
    <x v="0"/>
    <x v="26"/>
    <x v="191"/>
    <x v="330"/>
    <x v="0"/>
    <x v="330"/>
    <x v="330"/>
    <x v="4"/>
    <x v="40"/>
    <x v="15"/>
    <x v="13"/>
  </r>
  <r>
    <x v="0"/>
    <x v="26"/>
    <x v="191"/>
    <x v="330"/>
    <x v="0"/>
    <x v="330"/>
    <x v="330"/>
    <x v="5"/>
    <x v="28"/>
    <x v="98"/>
    <x v="34"/>
  </r>
  <r>
    <x v="0"/>
    <x v="26"/>
    <x v="196"/>
    <x v="341"/>
    <x v="0"/>
    <x v="341"/>
    <x v="341"/>
    <x v="6"/>
    <x v="47"/>
    <x v="38"/>
    <x v="13"/>
  </r>
  <r>
    <x v="0"/>
    <x v="26"/>
    <x v="196"/>
    <x v="341"/>
    <x v="0"/>
    <x v="341"/>
    <x v="341"/>
    <x v="5"/>
    <x v="7"/>
    <x v="42"/>
    <x v="35"/>
  </r>
  <r>
    <x v="0"/>
    <x v="26"/>
    <x v="242"/>
    <x v="461"/>
    <x v="0"/>
    <x v="461"/>
    <x v="461"/>
    <x v="3"/>
    <x v="13"/>
    <x v="254"/>
    <x v="132"/>
  </r>
  <r>
    <x v="0"/>
    <x v="26"/>
    <x v="203"/>
    <x v="362"/>
    <x v="0"/>
    <x v="362"/>
    <x v="362"/>
    <x v="4"/>
    <x v="13"/>
    <x v="36"/>
    <x v="105"/>
  </r>
  <r>
    <x v="0"/>
    <x v="26"/>
    <x v="202"/>
    <x v="359"/>
    <x v="0"/>
    <x v="359"/>
    <x v="359"/>
    <x v="5"/>
    <x v="0"/>
    <x v="50"/>
    <x v="112"/>
  </r>
  <r>
    <x v="0"/>
    <x v="26"/>
    <x v="190"/>
    <x v="338"/>
    <x v="0"/>
    <x v="338"/>
    <x v="338"/>
    <x v="0"/>
    <x v="84"/>
    <x v="27"/>
    <x v="75"/>
  </r>
  <r>
    <x v="0"/>
    <x v="26"/>
    <x v="190"/>
    <x v="339"/>
    <x v="0"/>
    <x v="339"/>
    <x v="339"/>
    <x v="2"/>
    <x v="7"/>
    <x v="63"/>
    <x v="51"/>
  </r>
  <r>
    <x v="0"/>
    <x v="26"/>
    <x v="190"/>
    <x v="339"/>
    <x v="0"/>
    <x v="339"/>
    <x v="339"/>
    <x v="4"/>
    <x v="18"/>
    <x v="99"/>
    <x v="51"/>
  </r>
  <r>
    <x v="0"/>
    <x v="26"/>
    <x v="243"/>
    <x v="458"/>
    <x v="0"/>
    <x v="458"/>
    <x v="458"/>
    <x v="5"/>
    <x v="4"/>
    <x v="67"/>
    <x v="22"/>
  </r>
  <r>
    <x v="0"/>
    <x v="26"/>
    <x v="197"/>
    <x v="343"/>
    <x v="0"/>
    <x v="343"/>
    <x v="343"/>
    <x v="1"/>
    <x v="12"/>
    <x v="43"/>
    <x v="1"/>
  </r>
  <r>
    <x v="0"/>
    <x v="26"/>
    <x v="197"/>
    <x v="358"/>
    <x v="0"/>
    <x v="358"/>
    <x v="358"/>
    <x v="0"/>
    <x v="2"/>
    <x v="69"/>
    <x v="24"/>
  </r>
  <r>
    <x v="0"/>
    <x v="26"/>
    <x v="203"/>
    <x v="362"/>
    <x v="0"/>
    <x v="362"/>
    <x v="362"/>
    <x v="0"/>
    <x v="6"/>
    <x v="4"/>
    <x v="7"/>
  </r>
  <r>
    <x v="0"/>
    <x v="26"/>
    <x v="202"/>
    <x v="361"/>
    <x v="0"/>
    <x v="361"/>
    <x v="361"/>
    <x v="3"/>
    <x v="9"/>
    <x v="82"/>
    <x v="76"/>
  </r>
  <r>
    <x v="0"/>
    <x v="26"/>
    <x v="201"/>
    <x v="352"/>
    <x v="0"/>
    <x v="352"/>
    <x v="352"/>
    <x v="5"/>
    <x v="35"/>
    <x v="9"/>
    <x v="63"/>
  </r>
  <r>
    <x v="0"/>
    <x v="26"/>
    <x v="208"/>
    <x v="370"/>
    <x v="0"/>
    <x v="370"/>
    <x v="370"/>
    <x v="2"/>
    <x v="44"/>
    <x v="110"/>
    <x v="56"/>
  </r>
  <r>
    <x v="0"/>
    <x v="26"/>
    <x v="208"/>
    <x v="465"/>
    <x v="0"/>
    <x v="465"/>
    <x v="465"/>
    <x v="2"/>
    <x v="70"/>
    <x v="233"/>
    <x v="66"/>
  </r>
  <r>
    <x v="0"/>
    <x v="26"/>
    <x v="208"/>
    <x v="371"/>
    <x v="0"/>
    <x v="371"/>
    <x v="371"/>
    <x v="0"/>
    <x v="35"/>
    <x v="186"/>
    <x v="26"/>
  </r>
  <r>
    <x v="0"/>
    <x v="26"/>
    <x v="208"/>
    <x v="372"/>
    <x v="0"/>
    <x v="372"/>
    <x v="372"/>
    <x v="2"/>
    <x v="0"/>
    <x v="93"/>
    <x v="85"/>
  </r>
  <r>
    <x v="0"/>
    <x v="26"/>
    <x v="199"/>
    <x v="463"/>
    <x v="0"/>
    <x v="463"/>
    <x v="463"/>
    <x v="2"/>
    <x v="44"/>
    <x v="112"/>
    <x v="10"/>
  </r>
  <r>
    <x v="0"/>
    <x v="26"/>
    <x v="199"/>
    <x v="463"/>
    <x v="0"/>
    <x v="463"/>
    <x v="463"/>
    <x v="5"/>
    <x v="70"/>
    <x v="179"/>
    <x v="63"/>
  </r>
  <r>
    <x v="0"/>
    <x v="26"/>
    <x v="199"/>
    <x v="346"/>
    <x v="0"/>
    <x v="346"/>
    <x v="346"/>
    <x v="3"/>
    <x v="13"/>
    <x v="176"/>
    <x v="106"/>
  </r>
  <r>
    <x v="0"/>
    <x v="26"/>
    <x v="199"/>
    <x v="347"/>
    <x v="0"/>
    <x v="347"/>
    <x v="347"/>
    <x v="6"/>
    <x v="63"/>
    <x v="130"/>
    <x v="81"/>
  </r>
  <r>
    <x v="0"/>
    <x v="26"/>
    <x v="200"/>
    <x v="348"/>
    <x v="0"/>
    <x v="348"/>
    <x v="348"/>
    <x v="3"/>
    <x v="69"/>
    <x v="207"/>
    <x v="131"/>
  </r>
  <r>
    <x v="0"/>
    <x v="26"/>
    <x v="200"/>
    <x v="351"/>
    <x v="0"/>
    <x v="351"/>
    <x v="351"/>
    <x v="3"/>
    <x v="59"/>
    <x v="100"/>
    <x v="58"/>
  </r>
  <r>
    <x v="0"/>
    <x v="26"/>
    <x v="200"/>
    <x v="351"/>
    <x v="0"/>
    <x v="351"/>
    <x v="351"/>
    <x v="4"/>
    <x v="63"/>
    <x v="66"/>
    <x v="36"/>
  </r>
  <r>
    <x v="0"/>
    <x v="26"/>
    <x v="201"/>
    <x v="352"/>
    <x v="0"/>
    <x v="352"/>
    <x v="352"/>
    <x v="0"/>
    <x v="34"/>
    <x v="30"/>
    <x v="10"/>
  </r>
  <r>
    <x v="0"/>
    <x v="26"/>
    <x v="201"/>
    <x v="352"/>
    <x v="0"/>
    <x v="352"/>
    <x v="352"/>
    <x v="1"/>
    <x v="6"/>
    <x v="14"/>
    <x v="4"/>
  </r>
  <r>
    <x v="0"/>
    <x v="26"/>
    <x v="202"/>
    <x v="360"/>
    <x v="0"/>
    <x v="360"/>
    <x v="360"/>
    <x v="4"/>
    <x v="12"/>
    <x v="99"/>
    <x v="34"/>
  </r>
  <r>
    <x v="0"/>
    <x v="26"/>
    <x v="202"/>
    <x v="353"/>
    <x v="0"/>
    <x v="353"/>
    <x v="353"/>
    <x v="6"/>
    <x v="40"/>
    <x v="23"/>
    <x v="6"/>
  </r>
  <r>
    <x v="0"/>
    <x v="26"/>
    <x v="202"/>
    <x v="354"/>
    <x v="0"/>
    <x v="354"/>
    <x v="354"/>
    <x v="5"/>
    <x v="12"/>
    <x v="207"/>
    <x v="67"/>
  </r>
  <r>
    <x v="0"/>
    <x v="26"/>
    <x v="200"/>
    <x v="355"/>
    <x v="0"/>
    <x v="355"/>
    <x v="355"/>
    <x v="1"/>
    <x v="6"/>
    <x v="1"/>
    <x v="4"/>
  </r>
  <r>
    <x v="0"/>
    <x v="26"/>
    <x v="200"/>
    <x v="355"/>
    <x v="0"/>
    <x v="355"/>
    <x v="355"/>
    <x v="4"/>
    <x v="48"/>
    <x v="111"/>
    <x v="17"/>
  </r>
  <r>
    <x v="0"/>
    <x v="26"/>
    <x v="200"/>
    <x v="355"/>
    <x v="0"/>
    <x v="355"/>
    <x v="355"/>
    <x v="6"/>
    <x v="8"/>
    <x v="7"/>
    <x v="9"/>
  </r>
  <r>
    <x v="0"/>
    <x v="26"/>
    <x v="200"/>
    <x v="356"/>
    <x v="0"/>
    <x v="356"/>
    <x v="356"/>
    <x v="6"/>
    <x v="9"/>
    <x v="68"/>
    <x v="24"/>
  </r>
  <r>
    <x v="0"/>
    <x v="26"/>
    <x v="208"/>
    <x v="372"/>
    <x v="0"/>
    <x v="372"/>
    <x v="372"/>
    <x v="3"/>
    <x v="35"/>
    <x v="106"/>
    <x v="94"/>
  </r>
  <r>
    <x v="0"/>
    <x v="26"/>
    <x v="209"/>
    <x v="464"/>
    <x v="0"/>
    <x v="464"/>
    <x v="464"/>
    <x v="3"/>
    <x v="0"/>
    <x v="273"/>
    <x v="106"/>
  </r>
  <r>
    <x v="0"/>
    <x v="26"/>
    <x v="209"/>
    <x v="373"/>
    <x v="0"/>
    <x v="373"/>
    <x v="373"/>
    <x v="4"/>
    <x v="46"/>
    <x v="81"/>
    <x v="105"/>
  </r>
  <r>
    <x v="0"/>
    <x v="26"/>
    <x v="205"/>
    <x v="366"/>
    <x v="0"/>
    <x v="366"/>
    <x v="366"/>
    <x v="0"/>
    <x v="25"/>
    <x v="98"/>
    <x v="29"/>
  </r>
  <r>
    <x v="0"/>
    <x v="28"/>
    <x v="211"/>
    <x v="377"/>
    <x v="0"/>
    <x v="377"/>
    <x v="377"/>
    <x v="2"/>
    <x v="44"/>
    <x v="83"/>
    <x v="83"/>
  </r>
  <r>
    <x v="0"/>
    <x v="28"/>
    <x v="211"/>
    <x v="377"/>
    <x v="0"/>
    <x v="377"/>
    <x v="377"/>
    <x v="3"/>
    <x v="48"/>
    <x v="100"/>
    <x v="126"/>
  </r>
  <r>
    <x v="0"/>
    <x v="26"/>
    <x v="200"/>
    <x v="356"/>
    <x v="0"/>
    <x v="356"/>
    <x v="356"/>
    <x v="5"/>
    <x v="20"/>
    <x v="67"/>
    <x v="88"/>
  </r>
  <r>
    <x v="0"/>
    <x v="26"/>
    <x v="200"/>
    <x v="350"/>
    <x v="0"/>
    <x v="350"/>
    <x v="350"/>
    <x v="4"/>
    <x v="22"/>
    <x v="75"/>
    <x v="32"/>
  </r>
  <r>
    <x v="0"/>
    <x v="26"/>
    <x v="202"/>
    <x v="360"/>
    <x v="0"/>
    <x v="360"/>
    <x v="360"/>
    <x v="3"/>
    <x v="66"/>
    <x v="288"/>
    <x v="119"/>
  </r>
  <r>
    <x v="0"/>
    <x v="27"/>
    <x v="210"/>
    <x v="375"/>
    <x v="0"/>
    <x v="375"/>
    <x v="375"/>
    <x v="0"/>
    <x v="6"/>
    <x v="120"/>
    <x v="36"/>
  </r>
  <r>
    <x v="0"/>
    <x v="27"/>
    <x v="210"/>
    <x v="375"/>
    <x v="0"/>
    <x v="375"/>
    <x v="375"/>
    <x v="6"/>
    <x v="12"/>
    <x v="139"/>
    <x v="68"/>
  </r>
  <r>
    <x v="0"/>
    <x v="27"/>
    <x v="210"/>
    <x v="376"/>
    <x v="0"/>
    <x v="376"/>
    <x v="376"/>
    <x v="2"/>
    <x v="63"/>
    <x v="202"/>
    <x v="109"/>
  </r>
  <r>
    <x v="0"/>
    <x v="27"/>
    <x v="210"/>
    <x v="376"/>
    <x v="0"/>
    <x v="376"/>
    <x v="376"/>
    <x v="3"/>
    <x v="80"/>
    <x v="58"/>
    <x v="103"/>
  </r>
  <r>
    <x v="0"/>
    <x v="27"/>
    <x v="210"/>
    <x v="376"/>
    <x v="0"/>
    <x v="376"/>
    <x v="376"/>
    <x v="6"/>
    <x v="70"/>
    <x v="160"/>
    <x v="102"/>
  </r>
  <r>
    <x v="0"/>
    <x v="27"/>
    <x v="210"/>
    <x v="376"/>
    <x v="0"/>
    <x v="376"/>
    <x v="376"/>
    <x v="5"/>
    <x v="6"/>
    <x v="160"/>
    <x v="131"/>
  </r>
  <r>
    <x v="0"/>
    <x v="27"/>
    <x v="210"/>
    <x v="380"/>
    <x v="0"/>
    <x v="380"/>
    <x v="380"/>
    <x v="2"/>
    <x v="43"/>
    <x v="61"/>
    <x v="130"/>
  </r>
  <r>
    <x v="0"/>
    <x v="27"/>
    <x v="210"/>
    <x v="380"/>
    <x v="0"/>
    <x v="380"/>
    <x v="380"/>
    <x v="3"/>
    <x v="113"/>
    <x v="34"/>
    <x v="140"/>
  </r>
  <r>
    <x v="0"/>
    <x v="27"/>
    <x v="245"/>
    <x v="468"/>
    <x v="0"/>
    <x v="468"/>
    <x v="468"/>
    <x v="3"/>
    <x v="94"/>
    <x v="261"/>
    <x v="186"/>
  </r>
  <r>
    <x v="0"/>
    <x v="27"/>
    <x v="245"/>
    <x v="468"/>
    <x v="0"/>
    <x v="468"/>
    <x v="468"/>
    <x v="0"/>
    <x v="15"/>
    <x v="134"/>
    <x v="36"/>
  </r>
  <r>
    <x v="0"/>
    <x v="27"/>
    <x v="245"/>
    <x v="468"/>
    <x v="0"/>
    <x v="468"/>
    <x v="468"/>
    <x v="4"/>
    <x v="19"/>
    <x v="96"/>
    <x v="8"/>
  </r>
  <r>
    <x v="0"/>
    <x v="27"/>
    <x v="206"/>
    <x v="466"/>
    <x v="0"/>
    <x v="466"/>
    <x v="466"/>
    <x v="1"/>
    <x v="1"/>
    <x v="43"/>
    <x v="90"/>
  </r>
  <r>
    <x v="0"/>
    <x v="27"/>
    <x v="206"/>
    <x v="466"/>
    <x v="0"/>
    <x v="466"/>
    <x v="466"/>
    <x v="4"/>
    <x v="15"/>
    <x v="134"/>
    <x v="14"/>
  </r>
  <r>
    <x v="0"/>
    <x v="27"/>
    <x v="206"/>
    <x v="367"/>
    <x v="0"/>
    <x v="367"/>
    <x v="367"/>
    <x v="2"/>
    <x v="27"/>
    <x v="289"/>
    <x v="59"/>
  </r>
  <r>
    <x v="0"/>
    <x v="27"/>
    <x v="206"/>
    <x v="367"/>
    <x v="0"/>
    <x v="367"/>
    <x v="367"/>
    <x v="4"/>
    <x v="7"/>
    <x v="104"/>
    <x v="23"/>
  </r>
  <r>
    <x v="0"/>
    <x v="27"/>
    <x v="206"/>
    <x v="368"/>
    <x v="0"/>
    <x v="368"/>
    <x v="368"/>
    <x v="3"/>
    <x v="111"/>
    <x v="147"/>
    <x v="187"/>
  </r>
  <r>
    <x v="0"/>
    <x v="27"/>
    <x v="207"/>
    <x v="369"/>
    <x v="0"/>
    <x v="369"/>
    <x v="369"/>
    <x v="0"/>
    <x v="19"/>
    <x v="160"/>
    <x v="17"/>
  </r>
  <r>
    <x v="0"/>
    <x v="27"/>
    <x v="212"/>
    <x v="378"/>
    <x v="0"/>
    <x v="378"/>
    <x v="378"/>
    <x v="1"/>
    <x v="12"/>
    <x v="14"/>
    <x v="7"/>
  </r>
  <r>
    <x v="0"/>
    <x v="27"/>
    <x v="213"/>
    <x v="385"/>
    <x v="0"/>
    <x v="385"/>
    <x v="385"/>
    <x v="2"/>
    <x v="54"/>
    <x v="290"/>
    <x v="74"/>
  </r>
  <r>
    <x v="0"/>
    <x v="27"/>
    <x v="213"/>
    <x v="489"/>
    <x v="0"/>
    <x v="489"/>
    <x v="489"/>
    <x v="2"/>
    <x v="82"/>
    <x v="272"/>
    <x v="92"/>
  </r>
  <r>
    <x v="0"/>
    <x v="27"/>
    <x v="213"/>
    <x v="489"/>
    <x v="0"/>
    <x v="489"/>
    <x v="489"/>
    <x v="6"/>
    <x v="2"/>
    <x v="207"/>
    <x v="24"/>
  </r>
  <r>
    <x v="0"/>
    <x v="27"/>
    <x v="213"/>
    <x v="489"/>
    <x v="0"/>
    <x v="489"/>
    <x v="489"/>
    <x v="5"/>
    <x v="30"/>
    <x v="138"/>
    <x v="83"/>
  </r>
  <r>
    <x v="0"/>
    <x v="27"/>
    <x v="213"/>
    <x v="386"/>
    <x v="0"/>
    <x v="386"/>
    <x v="386"/>
    <x v="3"/>
    <x v="56"/>
    <x v="131"/>
    <x v="65"/>
  </r>
  <r>
    <x v="0"/>
    <x v="27"/>
    <x v="213"/>
    <x v="387"/>
    <x v="0"/>
    <x v="387"/>
    <x v="387"/>
    <x v="4"/>
    <x v="14"/>
    <x v="24"/>
    <x v="6"/>
  </r>
  <r>
    <x v="0"/>
    <x v="27"/>
    <x v="213"/>
    <x v="387"/>
    <x v="0"/>
    <x v="387"/>
    <x v="387"/>
    <x v="6"/>
    <x v="9"/>
    <x v="6"/>
    <x v="68"/>
  </r>
  <r>
    <x v="0"/>
    <x v="27"/>
    <x v="213"/>
    <x v="388"/>
    <x v="0"/>
    <x v="388"/>
    <x v="388"/>
    <x v="2"/>
    <x v="55"/>
    <x v="77"/>
    <x v="132"/>
  </r>
  <r>
    <x v="0"/>
    <x v="27"/>
    <x v="213"/>
    <x v="388"/>
    <x v="0"/>
    <x v="388"/>
    <x v="388"/>
    <x v="1"/>
    <x v="15"/>
    <x v="81"/>
    <x v="56"/>
  </r>
  <r>
    <x v="0"/>
    <x v="27"/>
    <x v="213"/>
    <x v="388"/>
    <x v="0"/>
    <x v="388"/>
    <x v="388"/>
    <x v="6"/>
    <x v="28"/>
    <x v="131"/>
    <x v="88"/>
  </r>
  <r>
    <x v="0"/>
    <x v="28"/>
    <x v="244"/>
    <x v="467"/>
    <x v="0"/>
    <x v="467"/>
    <x v="467"/>
    <x v="1"/>
    <x v="6"/>
    <x v="4"/>
    <x v="5"/>
  </r>
  <r>
    <x v="0"/>
    <x v="27"/>
    <x v="212"/>
    <x v="379"/>
    <x v="0"/>
    <x v="379"/>
    <x v="379"/>
    <x v="6"/>
    <x v="33"/>
    <x v="163"/>
    <x v="130"/>
  </r>
  <r>
    <x v="0"/>
    <x v="27"/>
    <x v="213"/>
    <x v="472"/>
    <x v="0"/>
    <x v="472"/>
    <x v="472"/>
    <x v="0"/>
    <x v="27"/>
    <x v="36"/>
    <x v="77"/>
  </r>
  <r>
    <x v="0"/>
    <x v="27"/>
    <x v="212"/>
    <x v="382"/>
    <x v="0"/>
    <x v="382"/>
    <x v="382"/>
    <x v="6"/>
    <x v="28"/>
    <x v="55"/>
    <x v="25"/>
  </r>
  <r>
    <x v="0"/>
    <x v="27"/>
    <x v="214"/>
    <x v="389"/>
    <x v="0"/>
    <x v="389"/>
    <x v="389"/>
    <x v="1"/>
    <x v="25"/>
    <x v="66"/>
    <x v="88"/>
  </r>
  <r>
    <x v="0"/>
    <x v="2"/>
    <x v="216"/>
    <x v="391"/>
    <x v="0"/>
    <x v="391"/>
    <x v="391"/>
    <x v="5"/>
    <x v="8"/>
    <x v="7"/>
    <x v="9"/>
  </r>
  <r>
    <x v="0"/>
    <x v="2"/>
    <x v="6"/>
    <x v="394"/>
    <x v="0"/>
    <x v="394"/>
    <x v="394"/>
    <x v="3"/>
    <x v="81"/>
    <x v="291"/>
    <x v="157"/>
  </r>
  <r>
    <x v="0"/>
    <x v="2"/>
    <x v="6"/>
    <x v="394"/>
    <x v="0"/>
    <x v="394"/>
    <x v="394"/>
    <x v="6"/>
    <x v="40"/>
    <x v="111"/>
    <x v="51"/>
  </r>
  <r>
    <x v="0"/>
    <x v="2"/>
    <x v="6"/>
    <x v="8"/>
    <x v="0"/>
    <x v="8"/>
    <x v="8"/>
    <x v="1"/>
    <x v="44"/>
    <x v="63"/>
    <x v="20"/>
  </r>
  <r>
    <x v="0"/>
    <x v="2"/>
    <x v="6"/>
    <x v="395"/>
    <x v="0"/>
    <x v="395"/>
    <x v="395"/>
    <x v="2"/>
    <x v="52"/>
    <x v="190"/>
    <x v="161"/>
  </r>
  <r>
    <x v="0"/>
    <x v="2"/>
    <x v="6"/>
    <x v="395"/>
    <x v="0"/>
    <x v="395"/>
    <x v="395"/>
    <x v="3"/>
    <x v="35"/>
    <x v="292"/>
    <x v="184"/>
  </r>
  <r>
    <x v="0"/>
    <x v="2"/>
    <x v="6"/>
    <x v="396"/>
    <x v="0"/>
    <x v="396"/>
    <x v="396"/>
    <x v="2"/>
    <x v="74"/>
    <x v="283"/>
    <x v="169"/>
  </r>
  <r>
    <x v="0"/>
    <x v="2"/>
    <x v="6"/>
    <x v="396"/>
    <x v="0"/>
    <x v="396"/>
    <x v="396"/>
    <x v="0"/>
    <x v="6"/>
    <x v="1"/>
    <x v="7"/>
  </r>
  <r>
    <x v="0"/>
    <x v="2"/>
    <x v="6"/>
    <x v="396"/>
    <x v="0"/>
    <x v="396"/>
    <x v="396"/>
    <x v="5"/>
    <x v="12"/>
    <x v="134"/>
    <x v="49"/>
  </r>
  <r>
    <x v="0"/>
    <x v="1"/>
    <x v="11"/>
    <x v="14"/>
    <x v="0"/>
    <x v="14"/>
    <x v="14"/>
    <x v="3"/>
    <x v="8"/>
    <x v="7"/>
    <x v="9"/>
  </r>
  <r>
    <x v="0"/>
    <x v="1"/>
    <x v="11"/>
    <x v="14"/>
    <x v="0"/>
    <x v="14"/>
    <x v="14"/>
    <x v="1"/>
    <x v="12"/>
    <x v="99"/>
    <x v="5"/>
  </r>
  <r>
    <x v="0"/>
    <x v="1"/>
    <x v="3"/>
    <x v="3"/>
    <x v="0"/>
    <x v="3"/>
    <x v="3"/>
    <x v="2"/>
    <x v="37"/>
    <x v="53"/>
    <x v="95"/>
  </r>
  <r>
    <x v="0"/>
    <x v="1"/>
    <x v="3"/>
    <x v="3"/>
    <x v="0"/>
    <x v="3"/>
    <x v="3"/>
    <x v="3"/>
    <x v="37"/>
    <x v="17"/>
    <x v="60"/>
  </r>
  <r>
    <x v="0"/>
    <x v="1"/>
    <x v="3"/>
    <x v="4"/>
    <x v="0"/>
    <x v="4"/>
    <x v="4"/>
    <x v="6"/>
    <x v="34"/>
    <x v="96"/>
    <x v="56"/>
  </r>
  <r>
    <x v="0"/>
    <x v="1"/>
    <x v="3"/>
    <x v="11"/>
    <x v="0"/>
    <x v="11"/>
    <x v="11"/>
    <x v="2"/>
    <x v="61"/>
    <x v="48"/>
    <x v="63"/>
  </r>
  <r>
    <x v="0"/>
    <x v="1"/>
    <x v="3"/>
    <x v="11"/>
    <x v="0"/>
    <x v="11"/>
    <x v="11"/>
    <x v="3"/>
    <x v="89"/>
    <x v="115"/>
    <x v="45"/>
  </r>
  <r>
    <x v="0"/>
    <x v="1"/>
    <x v="217"/>
    <x v="392"/>
    <x v="0"/>
    <x v="392"/>
    <x v="392"/>
    <x v="2"/>
    <x v="43"/>
    <x v="264"/>
    <x v="120"/>
  </r>
  <r>
    <x v="0"/>
    <x v="1"/>
    <x v="217"/>
    <x v="392"/>
    <x v="0"/>
    <x v="392"/>
    <x v="392"/>
    <x v="3"/>
    <x v="80"/>
    <x v="293"/>
    <x v="139"/>
  </r>
  <r>
    <x v="0"/>
    <x v="1"/>
    <x v="217"/>
    <x v="392"/>
    <x v="0"/>
    <x v="392"/>
    <x v="392"/>
    <x v="1"/>
    <x v="47"/>
    <x v="4"/>
    <x v="82"/>
  </r>
  <r>
    <x v="0"/>
    <x v="1"/>
    <x v="217"/>
    <x v="392"/>
    <x v="0"/>
    <x v="392"/>
    <x v="392"/>
    <x v="4"/>
    <x v="18"/>
    <x v="99"/>
    <x v="51"/>
  </r>
  <r>
    <x v="0"/>
    <x v="1"/>
    <x v="218"/>
    <x v="393"/>
    <x v="0"/>
    <x v="393"/>
    <x v="393"/>
    <x v="2"/>
    <x v="51"/>
    <x v="194"/>
    <x v="98"/>
  </r>
  <r>
    <x v="0"/>
    <x v="1"/>
    <x v="218"/>
    <x v="393"/>
    <x v="0"/>
    <x v="393"/>
    <x v="393"/>
    <x v="6"/>
    <x v="44"/>
    <x v="120"/>
    <x v="105"/>
  </r>
  <r>
    <x v="0"/>
    <x v="3"/>
    <x v="17"/>
    <x v="21"/>
    <x v="0"/>
    <x v="21"/>
    <x v="21"/>
    <x v="5"/>
    <x v="4"/>
    <x v="92"/>
    <x v="35"/>
  </r>
  <r>
    <x v="0"/>
    <x v="3"/>
    <x v="18"/>
    <x v="22"/>
    <x v="0"/>
    <x v="22"/>
    <x v="22"/>
    <x v="5"/>
    <x v="0"/>
    <x v="110"/>
    <x v="96"/>
  </r>
  <r>
    <x v="0"/>
    <x v="3"/>
    <x v="19"/>
    <x v="23"/>
    <x v="0"/>
    <x v="23"/>
    <x v="23"/>
    <x v="4"/>
    <x v="70"/>
    <x v="127"/>
    <x v="54"/>
  </r>
  <r>
    <x v="0"/>
    <x v="1"/>
    <x v="1"/>
    <x v="1"/>
    <x v="0"/>
    <x v="1"/>
    <x v="1"/>
    <x v="5"/>
    <x v="15"/>
    <x v="53"/>
    <x v="67"/>
  </r>
  <r>
    <x v="0"/>
    <x v="1"/>
    <x v="2"/>
    <x v="2"/>
    <x v="0"/>
    <x v="2"/>
    <x v="2"/>
    <x v="0"/>
    <x v="34"/>
    <x v="30"/>
    <x v="56"/>
  </r>
  <r>
    <x v="0"/>
    <x v="0"/>
    <x v="0"/>
    <x v="0"/>
    <x v="0"/>
    <x v="0"/>
    <x v="0"/>
    <x v="3"/>
    <x v="30"/>
    <x v="12"/>
    <x v="11"/>
  </r>
  <r>
    <x v="0"/>
    <x v="0"/>
    <x v="0"/>
    <x v="0"/>
    <x v="0"/>
    <x v="0"/>
    <x v="0"/>
    <x v="4"/>
    <x v="1"/>
    <x v="11"/>
    <x v="29"/>
  </r>
  <r>
    <x v="0"/>
    <x v="29"/>
    <x v="215"/>
    <x v="390"/>
    <x v="0"/>
    <x v="390"/>
    <x v="390"/>
    <x v="2"/>
    <x v="12"/>
    <x v="249"/>
    <x v="34"/>
  </r>
  <r>
    <x v="0"/>
    <x v="29"/>
    <x v="215"/>
    <x v="390"/>
    <x v="0"/>
    <x v="390"/>
    <x v="390"/>
    <x v="6"/>
    <x v="7"/>
    <x v="0"/>
    <x v="43"/>
  </r>
  <r>
    <x v="0"/>
    <x v="2"/>
    <x v="8"/>
    <x v="10"/>
    <x v="0"/>
    <x v="10"/>
    <x v="10"/>
    <x v="4"/>
    <x v="1"/>
    <x v="111"/>
    <x v="6"/>
  </r>
  <r>
    <x v="0"/>
    <x v="2"/>
    <x v="8"/>
    <x v="10"/>
    <x v="0"/>
    <x v="10"/>
    <x v="10"/>
    <x v="6"/>
    <x v="5"/>
    <x v="140"/>
    <x v="86"/>
  </r>
  <r>
    <x v="0"/>
    <x v="3"/>
    <x v="22"/>
    <x v="26"/>
    <x v="0"/>
    <x v="26"/>
    <x v="26"/>
    <x v="4"/>
    <x v="5"/>
    <x v="31"/>
    <x v="28"/>
  </r>
  <r>
    <x v="0"/>
    <x v="3"/>
    <x v="219"/>
    <x v="397"/>
    <x v="0"/>
    <x v="397"/>
    <x v="397"/>
    <x v="4"/>
    <x v="15"/>
    <x v="41"/>
    <x v="16"/>
  </r>
  <r>
    <x v="0"/>
    <x v="3"/>
    <x v="220"/>
    <x v="398"/>
    <x v="0"/>
    <x v="398"/>
    <x v="398"/>
    <x v="6"/>
    <x v="0"/>
    <x v="66"/>
    <x v="86"/>
  </r>
  <r>
    <x v="0"/>
    <x v="3"/>
    <x v="32"/>
    <x v="39"/>
    <x v="0"/>
    <x v="39"/>
    <x v="39"/>
    <x v="1"/>
    <x v="15"/>
    <x v="15"/>
    <x v="16"/>
  </r>
  <r>
    <x v="0"/>
    <x v="3"/>
    <x v="32"/>
    <x v="39"/>
    <x v="0"/>
    <x v="39"/>
    <x v="39"/>
    <x v="4"/>
    <x v="4"/>
    <x v="4"/>
    <x v="5"/>
  </r>
  <r>
    <x v="0"/>
    <x v="3"/>
    <x v="32"/>
    <x v="399"/>
    <x v="0"/>
    <x v="399"/>
    <x v="399"/>
    <x v="6"/>
    <x v="68"/>
    <x v="217"/>
    <x v="170"/>
  </r>
  <r>
    <x v="0"/>
    <x v="3"/>
    <x v="32"/>
    <x v="399"/>
    <x v="0"/>
    <x v="399"/>
    <x v="399"/>
    <x v="5"/>
    <x v="19"/>
    <x v="210"/>
    <x v="49"/>
  </r>
  <r>
    <x v="0"/>
    <x v="3"/>
    <x v="28"/>
    <x v="400"/>
    <x v="0"/>
    <x v="400"/>
    <x v="400"/>
    <x v="0"/>
    <x v="63"/>
    <x v="13"/>
    <x v="52"/>
  </r>
  <r>
    <x v="0"/>
    <x v="3"/>
    <x v="28"/>
    <x v="400"/>
    <x v="0"/>
    <x v="400"/>
    <x v="400"/>
    <x v="1"/>
    <x v="12"/>
    <x v="35"/>
    <x v="7"/>
  </r>
  <r>
    <x v="0"/>
    <x v="3"/>
    <x v="28"/>
    <x v="400"/>
    <x v="0"/>
    <x v="400"/>
    <x v="400"/>
    <x v="4"/>
    <x v="12"/>
    <x v="40"/>
    <x v="4"/>
  </r>
  <r>
    <x v="0"/>
    <x v="3"/>
    <x v="28"/>
    <x v="43"/>
    <x v="0"/>
    <x v="43"/>
    <x v="43"/>
    <x v="2"/>
    <x v="99"/>
    <x v="258"/>
    <x v="84"/>
  </r>
  <r>
    <x v="0"/>
    <x v="3"/>
    <x v="24"/>
    <x v="30"/>
    <x v="0"/>
    <x v="30"/>
    <x v="30"/>
    <x v="1"/>
    <x v="12"/>
    <x v="35"/>
    <x v="1"/>
  </r>
  <r>
    <x v="0"/>
    <x v="3"/>
    <x v="248"/>
    <x v="474"/>
    <x v="0"/>
    <x v="474"/>
    <x v="474"/>
    <x v="4"/>
    <x v="18"/>
    <x v="31"/>
    <x v="20"/>
  </r>
  <r>
    <x v="0"/>
    <x v="3"/>
    <x v="248"/>
    <x v="474"/>
    <x v="0"/>
    <x v="474"/>
    <x v="474"/>
    <x v="6"/>
    <x v="18"/>
    <x v="110"/>
    <x v="49"/>
  </r>
  <r>
    <x v="0"/>
    <x v="3"/>
    <x v="248"/>
    <x v="474"/>
    <x v="0"/>
    <x v="474"/>
    <x v="474"/>
    <x v="5"/>
    <x v="44"/>
    <x v="30"/>
    <x v="14"/>
  </r>
  <r>
    <x v="0"/>
    <x v="3"/>
    <x v="23"/>
    <x v="28"/>
    <x v="0"/>
    <x v="28"/>
    <x v="28"/>
    <x v="6"/>
    <x v="21"/>
    <x v="92"/>
    <x v="0"/>
  </r>
  <r>
    <x v="0"/>
    <x v="3"/>
    <x v="21"/>
    <x v="25"/>
    <x v="0"/>
    <x v="25"/>
    <x v="25"/>
    <x v="4"/>
    <x v="5"/>
    <x v="63"/>
    <x v="20"/>
  </r>
  <r>
    <x v="0"/>
    <x v="3"/>
    <x v="220"/>
    <x v="398"/>
    <x v="0"/>
    <x v="398"/>
    <x v="398"/>
    <x v="3"/>
    <x v="36"/>
    <x v="156"/>
    <x v="170"/>
  </r>
  <r>
    <x v="0"/>
    <x v="3"/>
    <x v="28"/>
    <x v="401"/>
    <x v="0"/>
    <x v="401"/>
    <x v="401"/>
    <x v="2"/>
    <x v="68"/>
    <x v="2"/>
    <x v="12"/>
  </r>
  <r>
    <x v="0"/>
    <x v="3"/>
    <x v="28"/>
    <x v="34"/>
    <x v="0"/>
    <x v="34"/>
    <x v="34"/>
    <x v="4"/>
    <x v="6"/>
    <x v="21"/>
    <x v="82"/>
  </r>
  <r>
    <x v="0"/>
    <x v="3"/>
    <x v="28"/>
    <x v="35"/>
    <x v="0"/>
    <x v="35"/>
    <x v="35"/>
    <x v="0"/>
    <x v="5"/>
    <x v="130"/>
    <x v="56"/>
  </r>
  <r>
    <x v="0"/>
    <x v="3"/>
    <x v="16"/>
    <x v="27"/>
    <x v="0"/>
    <x v="27"/>
    <x v="27"/>
    <x v="6"/>
    <x v="21"/>
    <x v="118"/>
    <x v="17"/>
  </r>
  <r>
    <x v="0"/>
    <x v="3"/>
    <x v="23"/>
    <x v="28"/>
    <x v="0"/>
    <x v="28"/>
    <x v="28"/>
    <x v="2"/>
    <x v="125"/>
    <x v="294"/>
    <x v="121"/>
  </r>
  <r>
    <x v="0"/>
    <x v="3"/>
    <x v="23"/>
    <x v="28"/>
    <x v="0"/>
    <x v="28"/>
    <x v="28"/>
    <x v="1"/>
    <x v="40"/>
    <x v="98"/>
    <x v="13"/>
  </r>
  <r>
    <x v="0"/>
    <x v="3"/>
    <x v="14"/>
    <x v="17"/>
    <x v="0"/>
    <x v="17"/>
    <x v="17"/>
    <x v="3"/>
    <x v="8"/>
    <x v="7"/>
    <x v="9"/>
  </r>
  <r>
    <x v="0"/>
    <x v="3"/>
    <x v="19"/>
    <x v="29"/>
    <x v="0"/>
    <x v="29"/>
    <x v="29"/>
    <x v="3"/>
    <x v="49"/>
    <x v="295"/>
    <x v="155"/>
  </r>
  <r>
    <x v="0"/>
    <x v="3"/>
    <x v="29"/>
    <x v="36"/>
    <x v="0"/>
    <x v="36"/>
    <x v="36"/>
    <x v="2"/>
    <x v="0"/>
    <x v="139"/>
    <x v="81"/>
  </r>
  <r>
    <x v="0"/>
    <x v="3"/>
    <x v="15"/>
    <x v="18"/>
    <x v="0"/>
    <x v="18"/>
    <x v="18"/>
    <x v="2"/>
    <x v="16"/>
    <x v="140"/>
    <x v="58"/>
  </r>
  <r>
    <x v="0"/>
    <x v="3"/>
    <x v="25"/>
    <x v="31"/>
    <x v="0"/>
    <x v="31"/>
    <x v="31"/>
    <x v="5"/>
    <x v="1"/>
    <x v="38"/>
    <x v="5"/>
  </r>
  <r>
    <x v="0"/>
    <x v="3"/>
    <x v="26"/>
    <x v="32"/>
    <x v="0"/>
    <x v="32"/>
    <x v="32"/>
    <x v="6"/>
    <x v="89"/>
    <x v="48"/>
    <x v="63"/>
  </r>
  <r>
    <x v="0"/>
    <x v="3"/>
    <x v="27"/>
    <x v="33"/>
    <x v="0"/>
    <x v="33"/>
    <x v="33"/>
    <x v="5"/>
    <x v="72"/>
    <x v="85"/>
    <x v="44"/>
  </r>
  <r>
    <x v="0"/>
    <x v="4"/>
    <x v="30"/>
    <x v="41"/>
    <x v="0"/>
    <x v="41"/>
    <x v="41"/>
    <x v="3"/>
    <x v="48"/>
    <x v="252"/>
    <x v="112"/>
  </r>
  <r>
    <x v="0"/>
    <x v="4"/>
    <x v="30"/>
    <x v="41"/>
    <x v="0"/>
    <x v="41"/>
    <x v="41"/>
    <x v="0"/>
    <x v="30"/>
    <x v="13"/>
    <x v="17"/>
  </r>
  <r>
    <x v="0"/>
    <x v="4"/>
    <x v="30"/>
    <x v="37"/>
    <x v="0"/>
    <x v="37"/>
    <x v="37"/>
    <x v="3"/>
    <x v="24"/>
    <x v="174"/>
    <x v="54"/>
  </r>
  <r>
    <x v="0"/>
    <x v="5"/>
    <x v="31"/>
    <x v="38"/>
    <x v="0"/>
    <x v="38"/>
    <x v="38"/>
    <x v="2"/>
    <x v="84"/>
    <x v="120"/>
    <x v="18"/>
  </r>
  <r>
    <x v="0"/>
    <x v="5"/>
    <x v="31"/>
    <x v="38"/>
    <x v="0"/>
    <x v="38"/>
    <x v="38"/>
    <x v="5"/>
    <x v="12"/>
    <x v="42"/>
    <x v="13"/>
  </r>
  <r>
    <x v="0"/>
    <x v="5"/>
    <x v="31"/>
    <x v="44"/>
    <x v="0"/>
    <x v="44"/>
    <x v="44"/>
    <x v="0"/>
    <x v="44"/>
    <x v="104"/>
    <x v="36"/>
  </r>
  <r>
    <x v="0"/>
    <x v="5"/>
    <x v="35"/>
    <x v="51"/>
    <x v="0"/>
    <x v="51"/>
    <x v="51"/>
    <x v="2"/>
    <x v="27"/>
    <x v="95"/>
    <x v="83"/>
  </r>
  <r>
    <x v="0"/>
    <x v="5"/>
    <x v="36"/>
    <x v="57"/>
    <x v="0"/>
    <x v="57"/>
    <x v="57"/>
    <x v="6"/>
    <x v="16"/>
    <x v="6"/>
    <x v="105"/>
  </r>
  <r>
    <x v="0"/>
    <x v="5"/>
    <x v="36"/>
    <x v="52"/>
    <x v="0"/>
    <x v="52"/>
    <x v="52"/>
    <x v="1"/>
    <x v="1"/>
    <x v="35"/>
    <x v="1"/>
  </r>
  <r>
    <x v="0"/>
    <x v="5"/>
    <x v="38"/>
    <x v="402"/>
    <x v="0"/>
    <x v="402"/>
    <x v="402"/>
    <x v="2"/>
    <x v="70"/>
    <x v="170"/>
    <x v="185"/>
  </r>
  <r>
    <x v="0"/>
    <x v="5"/>
    <x v="38"/>
    <x v="402"/>
    <x v="0"/>
    <x v="402"/>
    <x v="402"/>
    <x v="1"/>
    <x v="6"/>
    <x v="35"/>
    <x v="7"/>
  </r>
  <r>
    <x v="0"/>
    <x v="5"/>
    <x v="39"/>
    <x v="58"/>
    <x v="0"/>
    <x v="58"/>
    <x v="58"/>
    <x v="0"/>
    <x v="8"/>
    <x v="7"/>
    <x v="9"/>
  </r>
  <r>
    <x v="0"/>
    <x v="5"/>
    <x v="37"/>
    <x v="53"/>
    <x v="0"/>
    <x v="53"/>
    <x v="53"/>
    <x v="3"/>
    <x v="87"/>
    <x v="238"/>
    <x v="141"/>
  </r>
  <r>
    <x v="0"/>
    <x v="5"/>
    <x v="31"/>
    <x v="42"/>
    <x v="0"/>
    <x v="42"/>
    <x v="42"/>
    <x v="1"/>
    <x v="12"/>
    <x v="43"/>
    <x v="1"/>
  </r>
  <r>
    <x v="0"/>
    <x v="5"/>
    <x v="36"/>
    <x v="57"/>
    <x v="0"/>
    <x v="57"/>
    <x v="57"/>
    <x v="2"/>
    <x v="46"/>
    <x v="53"/>
    <x v="126"/>
  </r>
  <r>
    <x v="0"/>
    <x v="6"/>
    <x v="33"/>
    <x v="403"/>
    <x v="0"/>
    <x v="403"/>
    <x v="403"/>
    <x v="6"/>
    <x v="0"/>
    <x v="110"/>
    <x v="10"/>
  </r>
  <r>
    <x v="0"/>
    <x v="6"/>
    <x v="33"/>
    <x v="404"/>
    <x v="0"/>
    <x v="404"/>
    <x v="404"/>
    <x v="1"/>
    <x v="6"/>
    <x v="40"/>
    <x v="5"/>
  </r>
  <r>
    <x v="0"/>
    <x v="6"/>
    <x v="33"/>
    <x v="405"/>
    <x v="0"/>
    <x v="405"/>
    <x v="405"/>
    <x v="5"/>
    <x v="63"/>
    <x v="19"/>
    <x v="53"/>
  </r>
  <r>
    <x v="0"/>
    <x v="6"/>
    <x v="33"/>
    <x v="79"/>
    <x v="0"/>
    <x v="79"/>
    <x v="79"/>
    <x v="2"/>
    <x v="70"/>
    <x v="85"/>
    <x v="83"/>
  </r>
  <r>
    <x v="0"/>
    <x v="6"/>
    <x v="33"/>
    <x v="79"/>
    <x v="0"/>
    <x v="79"/>
    <x v="79"/>
    <x v="6"/>
    <x v="42"/>
    <x v="137"/>
    <x v="76"/>
  </r>
  <r>
    <x v="0"/>
    <x v="6"/>
    <x v="33"/>
    <x v="73"/>
    <x v="0"/>
    <x v="73"/>
    <x v="73"/>
    <x v="2"/>
    <x v="56"/>
    <x v="120"/>
    <x v="64"/>
  </r>
  <r>
    <x v="0"/>
    <x v="6"/>
    <x v="33"/>
    <x v="73"/>
    <x v="0"/>
    <x v="73"/>
    <x v="73"/>
    <x v="0"/>
    <x v="34"/>
    <x v="27"/>
    <x v="96"/>
  </r>
  <r>
    <x v="0"/>
    <x v="6"/>
    <x v="33"/>
    <x v="73"/>
    <x v="0"/>
    <x v="73"/>
    <x v="73"/>
    <x v="6"/>
    <x v="45"/>
    <x v="44"/>
    <x v="85"/>
  </r>
  <r>
    <x v="0"/>
    <x v="5"/>
    <x v="39"/>
    <x v="58"/>
    <x v="0"/>
    <x v="58"/>
    <x v="58"/>
    <x v="5"/>
    <x v="16"/>
    <x v="65"/>
    <x v="25"/>
  </r>
  <r>
    <x v="0"/>
    <x v="6"/>
    <x v="33"/>
    <x v="45"/>
    <x v="0"/>
    <x v="45"/>
    <x v="45"/>
    <x v="0"/>
    <x v="22"/>
    <x v="125"/>
    <x v="25"/>
  </r>
  <r>
    <x v="0"/>
    <x v="6"/>
    <x v="33"/>
    <x v="45"/>
    <x v="0"/>
    <x v="45"/>
    <x v="45"/>
    <x v="1"/>
    <x v="14"/>
    <x v="15"/>
    <x v="16"/>
  </r>
  <r>
    <x v="0"/>
    <x v="6"/>
    <x v="33"/>
    <x v="46"/>
    <x v="0"/>
    <x v="46"/>
    <x v="46"/>
    <x v="4"/>
    <x v="12"/>
    <x v="31"/>
    <x v="51"/>
  </r>
  <r>
    <x v="0"/>
    <x v="6"/>
    <x v="33"/>
    <x v="47"/>
    <x v="0"/>
    <x v="47"/>
    <x v="47"/>
    <x v="1"/>
    <x v="4"/>
    <x v="38"/>
    <x v="82"/>
  </r>
  <r>
    <x v="0"/>
    <x v="6"/>
    <x v="33"/>
    <x v="48"/>
    <x v="0"/>
    <x v="48"/>
    <x v="48"/>
    <x v="6"/>
    <x v="40"/>
    <x v="64"/>
    <x v="24"/>
  </r>
  <r>
    <x v="0"/>
    <x v="6"/>
    <x v="33"/>
    <x v="406"/>
    <x v="0"/>
    <x v="406"/>
    <x v="406"/>
    <x v="0"/>
    <x v="4"/>
    <x v="41"/>
    <x v="22"/>
  </r>
  <r>
    <x v="0"/>
    <x v="6"/>
    <x v="33"/>
    <x v="406"/>
    <x v="0"/>
    <x v="406"/>
    <x v="406"/>
    <x v="5"/>
    <x v="3"/>
    <x v="137"/>
    <x v="83"/>
  </r>
  <r>
    <x v="0"/>
    <x v="6"/>
    <x v="33"/>
    <x v="67"/>
    <x v="0"/>
    <x v="67"/>
    <x v="67"/>
    <x v="2"/>
    <x v="56"/>
    <x v="169"/>
    <x v="54"/>
  </r>
  <r>
    <x v="0"/>
    <x v="6"/>
    <x v="33"/>
    <x v="68"/>
    <x v="0"/>
    <x v="68"/>
    <x v="68"/>
    <x v="0"/>
    <x v="88"/>
    <x v="87"/>
    <x v="108"/>
  </r>
  <r>
    <x v="0"/>
    <x v="6"/>
    <x v="33"/>
    <x v="68"/>
    <x v="0"/>
    <x v="68"/>
    <x v="68"/>
    <x v="6"/>
    <x v="80"/>
    <x v="139"/>
    <x v="40"/>
  </r>
  <r>
    <x v="0"/>
    <x v="6"/>
    <x v="33"/>
    <x v="475"/>
    <x v="0"/>
    <x v="475"/>
    <x v="475"/>
    <x v="2"/>
    <x v="46"/>
    <x v="22"/>
    <x v="71"/>
  </r>
  <r>
    <x v="0"/>
    <x v="6"/>
    <x v="33"/>
    <x v="475"/>
    <x v="0"/>
    <x v="475"/>
    <x v="475"/>
    <x v="6"/>
    <x v="7"/>
    <x v="11"/>
    <x v="88"/>
  </r>
  <r>
    <x v="0"/>
    <x v="6"/>
    <x v="33"/>
    <x v="64"/>
    <x v="0"/>
    <x v="64"/>
    <x v="64"/>
    <x v="5"/>
    <x v="27"/>
    <x v="9"/>
    <x v="63"/>
  </r>
  <r>
    <x v="0"/>
    <x v="6"/>
    <x v="33"/>
    <x v="476"/>
    <x v="0"/>
    <x v="476"/>
    <x v="476"/>
    <x v="3"/>
    <x v="80"/>
    <x v="70"/>
    <x v="155"/>
  </r>
  <r>
    <x v="0"/>
    <x v="6"/>
    <x v="33"/>
    <x v="476"/>
    <x v="0"/>
    <x v="476"/>
    <x v="476"/>
    <x v="0"/>
    <x v="0"/>
    <x v="93"/>
    <x v="85"/>
  </r>
  <r>
    <x v="0"/>
    <x v="6"/>
    <x v="33"/>
    <x v="476"/>
    <x v="0"/>
    <x v="476"/>
    <x v="476"/>
    <x v="4"/>
    <x v="15"/>
    <x v="63"/>
    <x v="35"/>
  </r>
  <r>
    <x v="0"/>
    <x v="6"/>
    <x v="33"/>
    <x v="476"/>
    <x v="0"/>
    <x v="476"/>
    <x v="476"/>
    <x v="6"/>
    <x v="86"/>
    <x v="48"/>
    <x v="64"/>
  </r>
  <r>
    <x v="0"/>
    <x v="6"/>
    <x v="33"/>
    <x v="476"/>
    <x v="0"/>
    <x v="476"/>
    <x v="476"/>
    <x v="5"/>
    <x v="21"/>
    <x v="171"/>
    <x v="25"/>
  </r>
  <r>
    <x v="0"/>
    <x v="6"/>
    <x v="33"/>
    <x v="66"/>
    <x v="0"/>
    <x v="66"/>
    <x v="66"/>
    <x v="4"/>
    <x v="44"/>
    <x v="56"/>
    <x v="8"/>
  </r>
  <r>
    <x v="0"/>
    <x v="6"/>
    <x v="33"/>
    <x v="71"/>
    <x v="0"/>
    <x v="71"/>
    <x v="71"/>
    <x v="2"/>
    <x v="8"/>
    <x v="7"/>
    <x v="9"/>
  </r>
  <r>
    <x v="0"/>
    <x v="6"/>
    <x v="33"/>
    <x v="71"/>
    <x v="0"/>
    <x v="71"/>
    <x v="71"/>
    <x v="6"/>
    <x v="8"/>
    <x v="7"/>
    <x v="9"/>
  </r>
  <r>
    <x v="0"/>
    <x v="6"/>
    <x v="33"/>
    <x v="64"/>
    <x v="0"/>
    <x v="64"/>
    <x v="64"/>
    <x v="1"/>
    <x v="47"/>
    <x v="4"/>
    <x v="82"/>
  </r>
  <r>
    <x v="0"/>
    <x v="6"/>
    <x v="33"/>
    <x v="64"/>
    <x v="0"/>
    <x v="64"/>
    <x v="64"/>
    <x v="4"/>
    <x v="44"/>
    <x v="110"/>
    <x v="88"/>
  </r>
  <r>
    <x v="0"/>
    <x v="6"/>
    <x v="33"/>
    <x v="80"/>
    <x v="0"/>
    <x v="80"/>
    <x v="80"/>
    <x v="5"/>
    <x v="2"/>
    <x v="62"/>
    <x v="88"/>
  </r>
  <r>
    <x v="0"/>
    <x v="6"/>
    <x v="33"/>
    <x v="70"/>
    <x v="0"/>
    <x v="70"/>
    <x v="70"/>
    <x v="3"/>
    <x v="8"/>
    <x v="7"/>
    <x v="9"/>
  </r>
  <r>
    <x v="0"/>
    <x v="6"/>
    <x v="33"/>
    <x v="61"/>
    <x v="0"/>
    <x v="61"/>
    <x v="61"/>
    <x v="2"/>
    <x v="65"/>
    <x v="61"/>
    <x v="162"/>
  </r>
  <r>
    <x v="0"/>
    <x v="6"/>
    <x v="33"/>
    <x v="78"/>
    <x v="0"/>
    <x v="78"/>
    <x v="78"/>
    <x v="6"/>
    <x v="25"/>
    <x v="30"/>
    <x v="28"/>
  </r>
  <r>
    <x v="0"/>
    <x v="6"/>
    <x v="33"/>
    <x v="49"/>
    <x v="0"/>
    <x v="49"/>
    <x v="49"/>
    <x v="4"/>
    <x v="4"/>
    <x v="5"/>
    <x v="13"/>
  </r>
  <r>
    <x v="0"/>
    <x v="6"/>
    <x v="33"/>
    <x v="88"/>
    <x v="0"/>
    <x v="88"/>
    <x v="88"/>
    <x v="5"/>
    <x v="86"/>
    <x v="52"/>
    <x v="66"/>
  </r>
  <r>
    <x v="0"/>
    <x v="6"/>
    <x v="33"/>
    <x v="408"/>
    <x v="0"/>
    <x v="408"/>
    <x v="408"/>
    <x v="0"/>
    <x v="18"/>
    <x v="48"/>
    <x v="17"/>
  </r>
  <r>
    <x v="0"/>
    <x v="6"/>
    <x v="33"/>
    <x v="408"/>
    <x v="0"/>
    <x v="408"/>
    <x v="408"/>
    <x v="1"/>
    <x v="4"/>
    <x v="40"/>
    <x v="5"/>
  </r>
  <r>
    <x v="0"/>
    <x v="6"/>
    <x v="33"/>
    <x v="90"/>
    <x v="0"/>
    <x v="90"/>
    <x v="90"/>
    <x v="0"/>
    <x v="89"/>
    <x v="296"/>
    <x v="177"/>
  </r>
  <r>
    <x v="0"/>
    <x v="6"/>
    <x v="33"/>
    <x v="90"/>
    <x v="0"/>
    <x v="90"/>
    <x v="90"/>
    <x v="6"/>
    <x v="13"/>
    <x v="119"/>
    <x v="2"/>
  </r>
  <r>
    <x v="0"/>
    <x v="6"/>
    <x v="33"/>
    <x v="90"/>
    <x v="0"/>
    <x v="90"/>
    <x v="90"/>
    <x v="5"/>
    <x v="39"/>
    <x v="52"/>
    <x v="15"/>
  </r>
  <r>
    <x v="0"/>
    <x v="7"/>
    <x v="41"/>
    <x v="82"/>
    <x v="0"/>
    <x v="82"/>
    <x v="82"/>
    <x v="0"/>
    <x v="7"/>
    <x v="130"/>
    <x v="67"/>
  </r>
  <r>
    <x v="0"/>
    <x v="7"/>
    <x v="41"/>
    <x v="83"/>
    <x v="0"/>
    <x v="83"/>
    <x v="83"/>
    <x v="3"/>
    <x v="117"/>
    <x v="290"/>
    <x v="188"/>
  </r>
  <r>
    <x v="0"/>
    <x v="7"/>
    <x v="41"/>
    <x v="83"/>
    <x v="0"/>
    <x v="83"/>
    <x v="83"/>
    <x v="0"/>
    <x v="24"/>
    <x v="157"/>
    <x v="11"/>
  </r>
  <r>
    <x v="0"/>
    <x v="7"/>
    <x v="41"/>
    <x v="84"/>
    <x v="0"/>
    <x v="84"/>
    <x v="84"/>
    <x v="3"/>
    <x v="126"/>
    <x v="32"/>
    <x v="122"/>
  </r>
  <r>
    <x v="0"/>
    <x v="7"/>
    <x v="41"/>
    <x v="84"/>
    <x v="0"/>
    <x v="84"/>
    <x v="84"/>
    <x v="6"/>
    <x v="0"/>
    <x v="44"/>
    <x v="17"/>
  </r>
  <r>
    <x v="0"/>
    <x v="7"/>
    <x v="41"/>
    <x v="409"/>
    <x v="0"/>
    <x v="409"/>
    <x v="409"/>
    <x v="3"/>
    <x v="81"/>
    <x v="58"/>
    <x v="91"/>
  </r>
  <r>
    <x v="0"/>
    <x v="7"/>
    <x v="41"/>
    <x v="409"/>
    <x v="0"/>
    <x v="409"/>
    <x v="409"/>
    <x v="1"/>
    <x v="47"/>
    <x v="38"/>
    <x v="5"/>
  </r>
  <r>
    <x v="0"/>
    <x v="7"/>
    <x v="41"/>
    <x v="85"/>
    <x v="0"/>
    <x v="85"/>
    <x v="85"/>
    <x v="0"/>
    <x v="2"/>
    <x v="27"/>
    <x v="96"/>
  </r>
  <r>
    <x v="0"/>
    <x v="7"/>
    <x v="41"/>
    <x v="96"/>
    <x v="0"/>
    <x v="96"/>
    <x v="96"/>
    <x v="0"/>
    <x v="40"/>
    <x v="63"/>
    <x v="28"/>
  </r>
  <r>
    <x v="0"/>
    <x v="7"/>
    <x v="41"/>
    <x v="96"/>
    <x v="0"/>
    <x v="96"/>
    <x v="96"/>
    <x v="6"/>
    <x v="12"/>
    <x v="110"/>
    <x v="88"/>
  </r>
  <r>
    <x v="0"/>
    <x v="6"/>
    <x v="33"/>
    <x v="410"/>
    <x v="0"/>
    <x v="410"/>
    <x v="410"/>
    <x v="6"/>
    <x v="13"/>
    <x v="137"/>
    <x v="105"/>
  </r>
  <r>
    <x v="0"/>
    <x v="6"/>
    <x v="33"/>
    <x v="410"/>
    <x v="0"/>
    <x v="410"/>
    <x v="410"/>
    <x v="5"/>
    <x v="40"/>
    <x v="95"/>
    <x v="20"/>
  </r>
  <r>
    <x v="0"/>
    <x v="6"/>
    <x v="33"/>
    <x v="77"/>
    <x v="0"/>
    <x v="77"/>
    <x v="77"/>
    <x v="0"/>
    <x v="39"/>
    <x v="79"/>
    <x v="131"/>
  </r>
  <r>
    <x v="0"/>
    <x v="6"/>
    <x v="33"/>
    <x v="77"/>
    <x v="0"/>
    <x v="77"/>
    <x v="77"/>
    <x v="4"/>
    <x v="96"/>
    <x v="169"/>
    <x v="71"/>
  </r>
  <r>
    <x v="0"/>
    <x v="6"/>
    <x v="33"/>
    <x v="88"/>
    <x v="0"/>
    <x v="88"/>
    <x v="88"/>
    <x v="4"/>
    <x v="28"/>
    <x v="31"/>
    <x v="16"/>
  </r>
  <r>
    <x v="0"/>
    <x v="6"/>
    <x v="33"/>
    <x v="88"/>
    <x v="0"/>
    <x v="88"/>
    <x v="88"/>
    <x v="6"/>
    <x v="86"/>
    <x v="80"/>
    <x v="165"/>
  </r>
  <r>
    <x v="0"/>
    <x v="7"/>
    <x v="45"/>
    <x v="92"/>
    <x v="0"/>
    <x v="92"/>
    <x v="92"/>
    <x v="6"/>
    <x v="52"/>
    <x v="139"/>
    <x v="40"/>
  </r>
  <r>
    <x v="0"/>
    <x v="7"/>
    <x v="46"/>
    <x v="93"/>
    <x v="0"/>
    <x v="93"/>
    <x v="93"/>
    <x v="0"/>
    <x v="28"/>
    <x v="97"/>
    <x v="8"/>
  </r>
  <r>
    <x v="0"/>
    <x v="7"/>
    <x v="46"/>
    <x v="93"/>
    <x v="0"/>
    <x v="93"/>
    <x v="93"/>
    <x v="6"/>
    <x v="1"/>
    <x v="110"/>
    <x v="16"/>
  </r>
  <r>
    <x v="0"/>
    <x v="7"/>
    <x v="46"/>
    <x v="98"/>
    <x v="0"/>
    <x v="98"/>
    <x v="98"/>
    <x v="3"/>
    <x v="67"/>
    <x v="142"/>
    <x v="148"/>
  </r>
  <r>
    <x v="0"/>
    <x v="6"/>
    <x v="33"/>
    <x v="74"/>
    <x v="0"/>
    <x v="74"/>
    <x v="74"/>
    <x v="1"/>
    <x v="15"/>
    <x v="98"/>
    <x v="34"/>
  </r>
  <r>
    <x v="0"/>
    <x v="6"/>
    <x v="33"/>
    <x v="74"/>
    <x v="0"/>
    <x v="74"/>
    <x v="74"/>
    <x v="5"/>
    <x v="13"/>
    <x v="85"/>
    <x v="100"/>
  </r>
  <r>
    <x v="0"/>
    <x v="7"/>
    <x v="41"/>
    <x v="407"/>
    <x v="0"/>
    <x v="407"/>
    <x v="407"/>
    <x v="2"/>
    <x v="92"/>
    <x v="222"/>
    <x v="168"/>
  </r>
  <r>
    <x v="0"/>
    <x v="6"/>
    <x v="33"/>
    <x v="76"/>
    <x v="0"/>
    <x v="76"/>
    <x v="76"/>
    <x v="3"/>
    <x v="67"/>
    <x v="153"/>
    <x v="74"/>
  </r>
  <r>
    <x v="0"/>
    <x v="6"/>
    <x v="33"/>
    <x v="75"/>
    <x v="0"/>
    <x v="75"/>
    <x v="75"/>
    <x v="5"/>
    <x v="19"/>
    <x v="111"/>
    <x v="43"/>
  </r>
  <r>
    <x v="0"/>
    <x v="6"/>
    <x v="33"/>
    <x v="412"/>
    <x v="0"/>
    <x v="412"/>
    <x v="412"/>
    <x v="0"/>
    <x v="12"/>
    <x v="98"/>
    <x v="22"/>
  </r>
  <r>
    <x v="0"/>
    <x v="8"/>
    <x v="47"/>
    <x v="94"/>
    <x v="0"/>
    <x v="94"/>
    <x v="94"/>
    <x v="2"/>
    <x v="99"/>
    <x v="273"/>
    <x v="104"/>
  </r>
  <r>
    <x v="0"/>
    <x v="8"/>
    <x v="47"/>
    <x v="94"/>
    <x v="0"/>
    <x v="94"/>
    <x v="94"/>
    <x v="5"/>
    <x v="20"/>
    <x v="91"/>
    <x v="43"/>
  </r>
  <r>
    <x v="0"/>
    <x v="8"/>
    <x v="48"/>
    <x v="416"/>
    <x v="0"/>
    <x v="416"/>
    <x v="416"/>
    <x v="0"/>
    <x v="47"/>
    <x v="31"/>
    <x v="29"/>
  </r>
  <r>
    <x v="0"/>
    <x v="8"/>
    <x v="48"/>
    <x v="416"/>
    <x v="0"/>
    <x v="416"/>
    <x v="416"/>
    <x v="5"/>
    <x v="80"/>
    <x v="54"/>
    <x v="71"/>
  </r>
  <r>
    <x v="0"/>
    <x v="8"/>
    <x v="48"/>
    <x v="95"/>
    <x v="0"/>
    <x v="95"/>
    <x v="95"/>
    <x v="0"/>
    <x v="7"/>
    <x v="15"/>
    <x v="6"/>
  </r>
  <r>
    <x v="0"/>
    <x v="8"/>
    <x v="222"/>
    <x v="414"/>
    <x v="0"/>
    <x v="414"/>
    <x v="414"/>
    <x v="3"/>
    <x v="30"/>
    <x v="6"/>
    <x v="0"/>
  </r>
  <r>
    <x v="0"/>
    <x v="8"/>
    <x v="222"/>
    <x v="414"/>
    <x v="0"/>
    <x v="414"/>
    <x v="414"/>
    <x v="0"/>
    <x v="99"/>
    <x v="263"/>
    <x v="93"/>
  </r>
  <r>
    <x v="0"/>
    <x v="11"/>
    <x v="51"/>
    <x v="101"/>
    <x v="0"/>
    <x v="101"/>
    <x v="101"/>
    <x v="3"/>
    <x v="63"/>
    <x v="138"/>
    <x v="32"/>
  </r>
  <r>
    <x v="0"/>
    <x v="11"/>
    <x v="52"/>
    <x v="102"/>
    <x v="0"/>
    <x v="102"/>
    <x v="102"/>
    <x v="5"/>
    <x v="59"/>
    <x v="8"/>
    <x v="10"/>
  </r>
  <r>
    <x v="0"/>
    <x v="11"/>
    <x v="52"/>
    <x v="103"/>
    <x v="0"/>
    <x v="103"/>
    <x v="103"/>
    <x v="3"/>
    <x v="62"/>
    <x v="155"/>
    <x v="107"/>
  </r>
  <r>
    <x v="0"/>
    <x v="11"/>
    <x v="52"/>
    <x v="104"/>
    <x v="0"/>
    <x v="104"/>
    <x v="104"/>
    <x v="4"/>
    <x v="40"/>
    <x v="23"/>
    <x v="6"/>
  </r>
  <r>
    <x v="0"/>
    <x v="11"/>
    <x v="52"/>
    <x v="105"/>
    <x v="0"/>
    <x v="105"/>
    <x v="105"/>
    <x v="3"/>
    <x v="67"/>
    <x v="61"/>
    <x v="70"/>
  </r>
  <r>
    <x v="0"/>
    <x v="11"/>
    <x v="52"/>
    <x v="110"/>
    <x v="0"/>
    <x v="110"/>
    <x v="110"/>
    <x v="6"/>
    <x v="20"/>
    <x v="125"/>
    <x v="0"/>
  </r>
  <r>
    <x v="0"/>
    <x v="11"/>
    <x v="52"/>
    <x v="417"/>
    <x v="0"/>
    <x v="417"/>
    <x v="417"/>
    <x v="6"/>
    <x v="56"/>
    <x v="90"/>
    <x v="32"/>
  </r>
  <r>
    <x v="0"/>
    <x v="11"/>
    <x v="52"/>
    <x v="107"/>
    <x v="0"/>
    <x v="107"/>
    <x v="107"/>
    <x v="2"/>
    <x v="73"/>
    <x v="297"/>
    <x v="115"/>
  </r>
  <r>
    <x v="0"/>
    <x v="11"/>
    <x v="52"/>
    <x v="107"/>
    <x v="0"/>
    <x v="107"/>
    <x v="107"/>
    <x v="3"/>
    <x v="88"/>
    <x v="57"/>
    <x v="129"/>
  </r>
  <r>
    <x v="0"/>
    <x v="11"/>
    <x v="52"/>
    <x v="107"/>
    <x v="0"/>
    <x v="107"/>
    <x v="107"/>
    <x v="1"/>
    <x v="12"/>
    <x v="43"/>
    <x v="1"/>
  </r>
  <r>
    <x v="0"/>
    <x v="11"/>
    <x v="52"/>
    <x v="105"/>
    <x v="0"/>
    <x v="105"/>
    <x v="105"/>
    <x v="5"/>
    <x v="40"/>
    <x v="110"/>
    <x v="29"/>
  </r>
  <r>
    <x v="0"/>
    <x v="11"/>
    <x v="52"/>
    <x v="415"/>
    <x v="0"/>
    <x v="415"/>
    <x v="415"/>
    <x v="4"/>
    <x v="5"/>
    <x v="68"/>
    <x v="56"/>
  </r>
  <r>
    <x v="0"/>
    <x v="11"/>
    <x v="52"/>
    <x v="415"/>
    <x v="0"/>
    <x v="415"/>
    <x v="415"/>
    <x v="6"/>
    <x v="25"/>
    <x v="102"/>
    <x v="85"/>
  </r>
  <r>
    <x v="0"/>
    <x v="11"/>
    <x v="52"/>
    <x v="106"/>
    <x v="0"/>
    <x v="106"/>
    <x v="106"/>
    <x v="2"/>
    <x v="54"/>
    <x v="148"/>
    <x v="3"/>
  </r>
  <r>
    <x v="0"/>
    <x v="11"/>
    <x v="52"/>
    <x v="107"/>
    <x v="0"/>
    <x v="107"/>
    <x v="107"/>
    <x v="6"/>
    <x v="21"/>
    <x v="102"/>
    <x v="106"/>
  </r>
  <r>
    <x v="0"/>
    <x v="11"/>
    <x v="52"/>
    <x v="108"/>
    <x v="0"/>
    <x v="108"/>
    <x v="108"/>
    <x v="3"/>
    <x v="83"/>
    <x v="298"/>
    <x v="48"/>
  </r>
  <r>
    <x v="0"/>
    <x v="11"/>
    <x v="55"/>
    <x v="115"/>
    <x v="0"/>
    <x v="115"/>
    <x v="115"/>
    <x v="2"/>
    <x v="45"/>
    <x v="109"/>
    <x v="66"/>
  </r>
  <r>
    <x v="0"/>
    <x v="11"/>
    <x v="52"/>
    <x v="106"/>
    <x v="0"/>
    <x v="106"/>
    <x v="106"/>
    <x v="6"/>
    <x v="12"/>
    <x v="75"/>
    <x v="37"/>
  </r>
  <r>
    <x v="0"/>
    <x v="11"/>
    <x v="52"/>
    <x v="112"/>
    <x v="0"/>
    <x v="112"/>
    <x v="112"/>
    <x v="3"/>
    <x v="91"/>
    <x v="199"/>
    <x v="41"/>
  </r>
  <r>
    <x v="0"/>
    <x v="8"/>
    <x v="47"/>
    <x v="97"/>
    <x v="0"/>
    <x v="97"/>
    <x v="97"/>
    <x v="0"/>
    <x v="19"/>
    <x v="66"/>
    <x v="51"/>
  </r>
  <r>
    <x v="0"/>
    <x v="8"/>
    <x v="47"/>
    <x v="477"/>
    <x v="0"/>
    <x v="477"/>
    <x v="477"/>
    <x v="3"/>
    <x v="55"/>
    <x v="78"/>
    <x v="55"/>
  </r>
  <r>
    <x v="0"/>
    <x v="12"/>
    <x v="53"/>
    <x v="109"/>
    <x v="0"/>
    <x v="109"/>
    <x v="109"/>
    <x v="3"/>
    <x v="64"/>
    <x v="136"/>
    <x v="104"/>
  </r>
  <r>
    <x v="0"/>
    <x v="7"/>
    <x v="46"/>
    <x v="411"/>
    <x v="0"/>
    <x v="411"/>
    <x v="411"/>
    <x v="5"/>
    <x v="0"/>
    <x v="11"/>
    <x v="67"/>
  </r>
  <r>
    <x v="0"/>
    <x v="11"/>
    <x v="66"/>
    <x v="126"/>
    <x v="0"/>
    <x v="126"/>
    <x v="126"/>
    <x v="3"/>
    <x v="10"/>
    <x v="180"/>
    <x v="116"/>
  </r>
  <r>
    <x v="0"/>
    <x v="11"/>
    <x v="66"/>
    <x v="126"/>
    <x v="0"/>
    <x v="126"/>
    <x v="126"/>
    <x v="5"/>
    <x v="5"/>
    <x v="165"/>
    <x v="45"/>
  </r>
  <r>
    <x v="0"/>
    <x v="11"/>
    <x v="67"/>
    <x v="127"/>
    <x v="0"/>
    <x v="127"/>
    <x v="127"/>
    <x v="3"/>
    <x v="17"/>
    <x v="55"/>
    <x v="64"/>
  </r>
  <r>
    <x v="0"/>
    <x v="11"/>
    <x v="67"/>
    <x v="127"/>
    <x v="0"/>
    <x v="127"/>
    <x v="127"/>
    <x v="6"/>
    <x v="4"/>
    <x v="13"/>
    <x v="14"/>
  </r>
  <r>
    <x v="0"/>
    <x v="11"/>
    <x v="225"/>
    <x v="422"/>
    <x v="0"/>
    <x v="422"/>
    <x v="422"/>
    <x v="3"/>
    <x v="57"/>
    <x v="133"/>
    <x v="162"/>
  </r>
  <r>
    <x v="0"/>
    <x v="11"/>
    <x v="225"/>
    <x v="422"/>
    <x v="0"/>
    <x v="422"/>
    <x v="422"/>
    <x v="1"/>
    <x v="8"/>
    <x v="7"/>
    <x v="9"/>
  </r>
  <r>
    <x v="0"/>
    <x v="11"/>
    <x v="224"/>
    <x v="420"/>
    <x v="0"/>
    <x v="420"/>
    <x v="420"/>
    <x v="3"/>
    <x v="63"/>
    <x v="55"/>
    <x v="25"/>
  </r>
  <r>
    <x v="0"/>
    <x v="11"/>
    <x v="224"/>
    <x v="420"/>
    <x v="0"/>
    <x v="420"/>
    <x v="420"/>
    <x v="0"/>
    <x v="44"/>
    <x v="130"/>
    <x v="56"/>
  </r>
  <r>
    <x v="0"/>
    <x v="11"/>
    <x v="224"/>
    <x v="420"/>
    <x v="0"/>
    <x v="420"/>
    <x v="420"/>
    <x v="1"/>
    <x v="1"/>
    <x v="1"/>
    <x v="1"/>
  </r>
  <r>
    <x v="0"/>
    <x v="11"/>
    <x v="224"/>
    <x v="420"/>
    <x v="0"/>
    <x v="420"/>
    <x v="420"/>
    <x v="6"/>
    <x v="44"/>
    <x v="103"/>
    <x v="14"/>
  </r>
  <r>
    <x v="0"/>
    <x v="11"/>
    <x v="54"/>
    <x v="113"/>
    <x v="0"/>
    <x v="113"/>
    <x v="113"/>
    <x v="2"/>
    <x v="60"/>
    <x v="122"/>
    <x v="54"/>
  </r>
  <r>
    <x v="0"/>
    <x v="11"/>
    <x v="68"/>
    <x v="129"/>
    <x v="0"/>
    <x v="129"/>
    <x v="129"/>
    <x v="2"/>
    <x v="56"/>
    <x v="78"/>
    <x v="131"/>
  </r>
  <r>
    <x v="0"/>
    <x v="11"/>
    <x v="223"/>
    <x v="419"/>
    <x v="0"/>
    <x v="419"/>
    <x v="419"/>
    <x v="2"/>
    <x v="8"/>
    <x v="7"/>
    <x v="9"/>
  </r>
  <r>
    <x v="0"/>
    <x v="11"/>
    <x v="223"/>
    <x v="419"/>
    <x v="0"/>
    <x v="419"/>
    <x v="419"/>
    <x v="3"/>
    <x v="8"/>
    <x v="7"/>
    <x v="9"/>
  </r>
  <r>
    <x v="0"/>
    <x v="11"/>
    <x v="71"/>
    <x v="132"/>
    <x v="0"/>
    <x v="132"/>
    <x v="132"/>
    <x v="2"/>
    <x v="39"/>
    <x v="246"/>
    <x v="69"/>
  </r>
  <r>
    <x v="0"/>
    <x v="11"/>
    <x v="73"/>
    <x v="134"/>
    <x v="0"/>
    <x v="134"/>
    <x v="134"/>
    <x v="0"/>
    <x v="9"/>
    <x v="10"/>
    <x v="52"/>
  </r>
  <r>
    <x v="0"/>
    <x v="11"/>
    <x v="73"/>
    <x v="134"/>
    <x v="0"/>
    <x v="134"/>
    <x v="134"/>
    <x v="4"/>
    <x v="61"/>
    <x v="19"/>
    <x v="63"/>
  </r>
  <r>
    <x v="0"/>
    <x v="11"/>
    <x v="59"/>
    <x v="119"/>
    <x v="0"/>
    <x v="119"/>
    <x v="119"/>
    <x v="3"/>
    <x v="87"/>
    <x v="123"/>
    <x v="118"/>
  </r>
  <r>
    <x v="0"/>
    <x v="11"/>
    <x v="59"/>
    <x v="119"/>
    <x v="0"/>
    <x v="119"/>
    <x v="119"/>
    <x v="0"/>
    <x v="15"/>
    <x v="98"/>
    <x v="16"/>
  </r>
  <r>
    <x v="0"/>
    <x v="11"/>
    <x v="59"/>
    <x v="119"/>
    <x v="0"/>
    <x v="119"/>
    <x v="119"/>
    <x v="1"/>
    <x v="12"/>
    <x v="43"/>
    <x v="1"/>
  </r>
  <r>
    <x v="0"/>
    <x v="11"/>
    <x v="54"/>
    <x v="113"/>
    <x v="0"/>
    <x v="113"/>
    <x v="113"/>
    <x v="1"/>
    <x v="1"/>
    <x v="43"/>
    <x v="90"/>
  </r>
  <r>
    <x v="0"/>
    <x v="11"/>
    <x v="54"/>
    <x v="113"/>
    <x v="0"/>
    <x v="113"/>
    <x v="113"/>
    <x v="5"/>
    <x v="9"/>
    <x v="67"/>
    <x v="96"/>
  </r>
  <r>
    <x v="0"/>
    <x v="11"/>
    <x v="64"/>
    <x v="124"/>
    <x v="0"/>
    <x v="124"/>
    <x v="124"/>
    <x v="3"/>
    <x v="17"/>
    <x v="174"/>
    <x v="60"/>
  </r>
  <r>
    <x v="0"/>
    <x v="11"/>
    <x v="64"/>
    <x v="124"/>
    <x v="0"/>
    <x v="124"/>
    <x v="124"/>
    <x v="5"/>
    <x v="4"/>
    <x v="22"/>
    <x v="24"/>
  </r>
  <r>
    <x v="0"/>
    <x v="11"/>
    <x v="249"/>
    <x v="478"/>
    <x v="0"/>
    <x v="478"/>
    <x v="478"/>
    <x v="4"/>
    <x v="1"/>
    <x v="35"/>
    <x v="90"/>
  </r>
  <r>
    <x v="0"/>
    <x v="11"/>
    <x v="70"/>
    <x v="131"/>
    <x v="0"/>
    <x v="131"/>
    <x v="131"/>
    <x v="3"/>
    <x v="57"/>
    <x v="17"/>
    <x v="30"/>
  </r>
  <r>
    <x v="0"/>
    <x v="13"/>
    <x v="81"/>
    <x v="145"/>
    <x v="0"/>
    <x v="145"/>
    <x v="145"/>
    <x v="5"/>
    <x v="18"/>
    <x v="111"/>
    <x v="8"/>
  </r>
  <r>
    <x v="0"/>
    <x v="13"/>
    <x v="82"/>
    <x v="146"/>
    <x v="0"/>
    <x v="146"/>
    <x v="146"/>
    <x v="6"/>
    <x v="27"/>
    <x v="125"/>
    <x v="81"/>
  </r>
  <r>
    <x v="0"/>
    <x v="13"/>
    <x v="82"/>
    <x v="146"/>
    <x v="0"/>
    <x v="146"/>
    <x v="146"/>
    <x v="5"/>
    <x v="70"/>
    <x v="107"/>
    <x v="68"/>
  </r>
  <r>
    <x v="0"/>
    <x v="14"/>
    <x v="77"/>
    <x v="147"/>
    <x v="0"/>
    <x v="147"/>
    <x v="147"/>
    <x v="2"/>
    <x v="20"/>
    <x v="25"/>
    <x v="68"/>
  </r>
  <r>
    <x v="0"/>
    <x v="14"/>
    <x v="77"/>
    <x v="147"/>
    <x v="0"/>
    <x v="147"/>
    <x v="147"/>
    <x v="4"/>
    <x v="15"/>
    <x v="188"/>
    <x v="80"/>
  </r>
  <r>
    <x v="0"/>
    <x v="14"/>
    <x v="77"/>
    <x v="147"/>
    <x v="0"/>
    <x v="147"/>
    <x v="147"/>
    <x v="6"/>
    <x v="20"/>
    <x v="111"/>
    <x v="49"/>
  </r>
  <r>
    <x v="0"/>
    <x v="14"/>
    <x v="77"/>
    <x v="139"/>
    <x v="0"/>
    <x v="139"/>
    <x v="139"/>
    <x v="2"/>
    <x v="20"/>
    <x v="53"/>
    <x v="131"/>
  </r>
  <r>
    <x v="0"/>
    <x v="14"/>
    <x v="77"/>
    <x v="139"/>
    <x v="0"/>
    <x v="139"/>
    <x v="139"/>
    <x v="1"/>
    <x v="12"/>
    <x v="1"/>
    <x v="7"/>
  </r>
  <r>
    <x v="0"/>
    <x v="14"/>
    <x v="77"/>
    <x v="139"/>
    <x v="0"/>
    <x v="139"/>
    <x v="139"/>
    <x v="4"/>
    <x v="47"/>
    <x v="63"/>
    <x v="13"/>
  </r>
  <r>
    <x v="0"/>
    <x v="14"/>
    <x v="86"/>
    <x v="155"/>
    <x v="0"/>
    <x v="155"/>
    <x v="155"/>
    <x v="2"/>
    <x v="8"/>
    <x v="7"/>
    <x v="9"/>
  </r>
  <r>
    <x v="0"/>
    <x v="14"/>
    <x v="86"/>
    <x v="155"/>
    <x v="0"/>
    <x v="155"/>
    <x v="155"/>
    <x v="6"/>
    <x v="15"/>
    <x v="21"/>
    <x v="13"/>
  </r>
  <r>
    <x v="0"/>
    <x v="14"/>
    <x v="86"/>
    <x v="155"/>
    <x v="0"/>
    <x v="155"/>
    <x v="155"/>
    <x v="5"/>
    <x v="47"/>
    <x v="56"/>
    <x v="35"/>
  </r>
  <r>
    <x v="0"/>
    <x v="14"/>
    <x v="86"/>
    <x v="421"/>
    <x v="0"/>
    <x v="421"/>
    <x v="421"/>
    <x v="2"/>
    <x v="52"/>
    <x v="105"/>
    <x v="80"/>
  </r>
  <r>
    <x v="0"/>
    <x v="14"/>
    <x v="86"/>
    <x v="421"/>
    <x v="0"/>
    <x v="421"/>
    <x v="421"/>
    <x v="3"/>
    <x v="51"/>
    <x v="179"/>
    <x v="12"/>
  </r>
  <r>
    <x v="0"/>
    <x v="14"/>
    <x v="85"/>
    <x v="150"/>
    <x v="0"/>
    <x v="150"/>
    <x v="150"/>
    <x v="2"/>
    <x v="25"/>
    <x v="64"/>
    <x v="37"/>
  </r>
  <r>
    <x v="0"/>
    <x v="14"/>
    <x v="77"/>
    <x v="140"/>
    <x v="0"/>
    <x v="140"/>
    <x v="140"/>
    <x v="6"/>
    <x v="5"/>
    <x v="6"/>
    <x v="43"/>
  </r>
  <r>
    <x v="0"/>
    <x v="14"/>
    <x v="80"/>
    <x v="143"/>
    <x v="0"/>
    <x v="143"/>
    <x v="143"/>
    <x v="5"/>
    <x v="84"/>
    <x v="37"/>
    <x v="54"/>
  </r>
  <r>
    <x v="0"/>
    <x v="14"/>
    <x v="80"/>
    <x v="423"/>
    <x v="0"/>
    <x v="423"/>
    <x v="423"/>
    <x v="2"/>
    <x v="37"/>
    <x v="257"/>
    <x v="139"/>
  </r>
  <r>
    <x v="0"/>
    <x v="14"/>
    <x v="80"/>
    <x v="423"/>
    <x v="0"/>
    <x v="423"/>
    <x v="423"/>
    <x v="5"/>
    <x v="61"/>
    <x v="17"/>
    <x v="102"/>
  </r>
  <r>
    <x v="0"/>
    <x v="14"/>
    <x v="80"/>
    <x v="154"/>
    <x v="0"/>
    <x v="154"/>
    <x v="154"/>
    <x v="3"/>
    <x v="52"/>
    <x v="148"/>
    <x v="26"/>
  </r>
  <r>
    <x v="0"/>
    <x v="13"/>
    <x v="69"/>
    <x v="130"/>
    <x v="0"/>
    <x v="130"/>
    <x v="130"/>
    <x v="3"/>
    <x v="33"/>
    <x v="17"/>
    <x v="106"/>
  </r>
  <r>
    <x v="0"/>
    <x v="13"/>
    <x v="81"/>
    <x v="144"/>
    <x v="0"/>
    <x v="144"/>
    <x v="144"/>
    <x v="3"/>
    <x v="57"/>
    <x v="131"/>
    <x v="66"/>
  </r>
  <r>
    <x v="0"/>
    <x v="13"/>
    <x v="81"/>
    <x v="144"/>
    <x v="0"/>
    <x v="144"/>
    <x v="144"/>
    <x v="0"/>
    <x v="40"/>
    <x v="4"/>
    <x v="82"/>
  </r>
  <r>
    <x v="0"/>
    <x v="13"/>
    <x v="81"/>
    <x v="144"/>
    <x v="0"/>
    <x v="144"/>
    <x v="144"/>
    <x v="5"/>
    <x v="60"/>
    <x v="64"/>
    <x v="53"/>
  </r>
  <r>
    <x v="0"/>
    <x v="14"/>
    <x v="254"/>
    <x v="490"/>
    <x v="0"/>
    <x v="490"/>
    <x v="490"/>
    <x v="3"/>
    <x v="5"/>
    <x v="127"/>
    <x v="23"/>
  </r>
  <r>
    <x v="0"/>
    <x v="14"/>
    <x v="254"/>
    <x v="490"/>
    <x v="0"/>
    <x v="490"/>
    <x v="490"/>
    <x v="4"/>
    <x v="28"/>
    <x v="38"/>
    <x v="13"/>
  </r>
  <r>
    <x v="0"/>
    <x v="13"/>
    <x v="62"/>
    <x v="122"/>
    <x v="0"/>
    <x v="122"/>
    <x v="122"/>
    <x v="0"/>
    <x v="28"/>
    <x v="21"/>
    <x v="13"/>
  </r>
  <r>
    <x v="0"/>
    <x v="13"/>
    <x v="62"/>
    <x v="122"/>
    <x v="0"/>
    <x v="122"/>
    <x v="122"/>
    <x v="5"/>
    <x v="5"/>
    <x v="67"/>
    <x v="20"/>
  </r>
  <r>
    <x v="0"/>
    <x v="14"/>
    <x v="85"/>
    <x v="150"/>
    <x v="0"/>
    <x v="150"/>
    <x v="150"/>
    <x v="4"/>
    <x v="40"/>
    <x v="91"/>
    <x v="29"/>
  </r>
  <r>
    <x v="0"/>
    <x v="14"/>
    <x v="85"/>
    <x v="151"/>
    <x v="0"/>
    <x v="151"/>
    <x v="151"/>
    <x v="3"/>
    <x v="52"/>
    <x v="252"/>
    <x v="61"/>
  </r>
  <r>
    <x v="0"/>
    <x v="14"/>
    <x v="87"/>
    <x v="156"/>
    <x v="0"/>
    <x v="156"/>
    <x v="156"/>
    <x v="0"/>
    <x v="21"/>
    <x v="36"/>
    <x v="53"/>
  </r>
  <r>
    <x v="0"/>
    <x v="15"/>
    <x v="89"/>
    <x v="162"/>
    <x v="0"/>
    <x v="162"/>
    <x v="162"/>
    <x v="5"/>
    <x v="12"/>
    <x v="138"/>
    <x v="77"/>
  </r>
  <r>
    <x v="0"/>
    <x v="15"/>
    <x v="90"/>
    <x v="163"/>
    <x v="0"/>
    <x v="163"/>
    <x v="163"/>
    <x v="0"/>
    <x v="39"/>
    <x v="130"/>
    <x v="77"/>
  </r>
  <r>
    <x v="0"/>
    <x v="15"/>
    <x v="90"/>
    <x v="163"/>
    <x v="0"/>
    <x v="163"/>
    <x v="163"/>
    <x v="1"/>
    <x v="8"/>
    <x v="7"/>
    <x v="9"/>
  </r>
  <r>
    <x v="0"/>
    <x v="15"/>
    <x v="90"/>
    <x v="163"/>
    <x v="0"/>
    <x v="163"/>
    <x v="163"/>
    <x v="4"/>
    <x v="47"/>
    <x v="24"/>
    <x v="13"/>
  </r>
  <r>
    <x v="0"/>
    <x v="15"/>
    <x v="91"/>
    <x v="164"/>
    <x v="0"/>
    <x v="164"/>
    <x v="164"/>
    <x v="2"/>
    <x v="13"/>
    <x v="159"/>
    <x v="54"/>
  </r>
  <r>
    <x v="0"/>
    <x v="15"/>
    <x v="91"/>
    <x v="164"/>
    <x v="0"/>
    <x v="164"/>
    <x v="164"/>
    <x v="4"/>
    <x v="40"/>
    <x v="68"/>
    <x v="14"/>
  </r>
  <r>
    <x v="0"/>
    <x v="15"/>
    <x v="92"/>
    <x v="165"/>
    <x v="0"/>
    <x v="165"/>
    <x v="165"/>
    <x v="3"/>
    <x v="105"/>
    <x v="210"/>
    <x v="116"/>
  </r>
  <r>
    <x v="0"/>
    <x v="15"/>
    <x v="93"/>
    <x v="166"/>
    <x v="0"/>
    <x v="166"/>
    <x v="166"/>
    <x v="1"/>
    <x v="1"/>
    <x v="114"/>
    <x v="90"/>
  </r>
  <r>
    <x v="0"/>
    <x v="15"/>
    <x v="93"/>
    <x v="166"/>
    <x v="0"/>
    <x v="166"/>
    <x v="166"/>
    <x v="4"/>
    <x v="6"/>
    <x v="14"/>
    <x v="4"/>
  </r>
  <r>
    <x v="0"/>
    <x v="15"/>
    <x v="88"/>
    <x v="159"/>
    <x v="0"/>
    <x v="159"/>
    <x v="159"/>
    <x v="6"/>
    <x v="45"/>
    <x v="139"/>
    <x v="18"/>
  </r>
  <r>
    <x v="0"/>
    <x v="15"/>
    <x v="22"/>
    <x v="160"/>
    <x v="0"/>
    <x v="160"/>
    <x v="160"/>
    <x v="4"/>
    <x v="47"/>
    <x v="41"/>
    <x v="13"/>
  </r>
  <r>
    <x v="0"/>
    <x v="15"/>
    <x v="22"/>
    <x v="425"/>
    <x v="0"/>
    <x v="425"/>
    <x v="425"/>
    <x v="0"/>
    <x v="41"/>
    <x v="19"/>
    <x v="58"/>
  </r>
  <r>
    <x v="0"/>
    <x v="15"/>
    <x v="22"/>
    <x v="425"/>
    <x v="0"/>
    <x v="425"/>
    <x v="425"/>
    <x v="6"/>
    <x v="56"/>
    <x v="130"/>
    <x v="100"/>
  </r>
  <r>
    <x v="0"/>
    <x v="15"/>
    <x v="22"/>
    <x v="426"/>
    <x v="0"/>
    <x v="426"/>
    <x v="426"/>
    <x v="2"/>
    <x v="51"/>
    <x v="135"/>
    <x v="41"/>
  </r>
  <r>
    <x v="0"/>
    <x v="15"/>
    <x v="22"/>
    <x v="426"/>
    <x v="0"/>
    <x v="426"/>
    <x v="426"/>
    <x v="3"/>
    <x v="96"/>
    <x v="217"/>
    <x v="118"/>
  </r>
  <r>
    <x v="0"/>
    <x v="15"/>
    <x v="96"/>
    <x v="170"/>
    <x v="0"/>
    <x v="170"/>
    <x v="170"/>
    <x v="3"/>
    <x v="6"/>
    <x v="272"/>
    <x v="70"/>
  </r>
  <r>
    <x v="0"/>
    <x v="15"/>
    <x v="97"/>
    <x v="171"/>
    <x v="0"/>
    <x v="171"/>
    <x v="171"/>
    <x v="1"/>
    <x v="1"/>
    <x v="4"/>
    <x v="7"/>
  </r>
  <r>
    <x v="0"/>
    <x v="15"/>
    <x v="226"/>
    <x v="424"/>
    <x v="0"/>
    <x v="424"/>
    <x v="424"/>
    <x v="3"/>
    <x v="91"/>
    <x v="37"/>
    <x v="69"/>
  </r>
  <r>
    <x v="0"/>
    <x v="15"/>
    <x v="226"/>
    <x v="424"/>
    <x v="0"/>
    <x v="424"/>
    <x v="424"/>
    <x v="6"/>
    <x v="7"/>
    <x v="63"/>
    <x v="8"/>
  </r>
  <r>
    <x v="0"/>
    <x v="15"/>
    <x v="226"/>
    <x v="424"/>
    <x v="0"/>
    <x v="424"/>
    <x v="424"/>
    <x v="5"/>
    <x v="69"/>
    <x v="119"/>
    <x v="18"/>
  </r>
  <r>
    <x v="0"/>
    <x v="15"/>
    <x v="89"/>
    <x v="162"/>
    <x v="0"/>
    <x v="162"/>
    <x v="162"/>
    <x v="3"/>
    <x v="68"/>
    <x v="86"/>
    <x v="46"/>
  </r>
  <r>
    <x v="0"/>
    <x v="14"/>
    <x v="228"/>
    <x v="428"/>
    <x v="0"/>
    <x v="428"/>
    <x v="428"/>
    <x v="0"/>
    <x v="12"/>
    <x v="1"/>
    <x v="7"/>
  </r>
  <r>
    <x v="0"/>
    <x v="14"/>
    <x v="228"/>
    <x v="428"/>
    <x v="0"/>
    <x v="428"/>
    <x v="428"/>
    <x v="5"/>
    <x v="38"/>
    <x v="131"/>
    <x v="64"/>
  </r>
  <r>
    <x v="0"/>
    <x v="15"/>
    <x v="102"/>
    <x v="176"/>
    <x v="0"/>
    <x v="176"/>
    <x v="176"/>
    <x v="3"/>
    <x v="55"/>
    <x v="148"/>
    <x v="97"/>
  </r>
  <r>
    <x v="0"/>
    <x v="15"/>
    <x v="102"/>
    <x v="176"/>
    <x v="0"/>
    <x v="176"/>
    <x v="176"/>
    <x v="0"/>
    <x v="2"/>
    <x v="80"/>
    <x v="112"/>
  </r>
  <r>
    <x v="0"/>
    <x v="14"/>
    <x v="84"/>
    <x v="149"/>
    <x v="0"/>
    <x v="149"/>
    <x v="149"/>
    <x v="1"/>
    <x v="8"/>
    <x v="7"/>
    <x v="9"/>
  </r>
  <r>
    <x v="0"/>
    <x v="14"/>
    <x v="84"/>
    <x v="149"/>
    <x v="0"/>
    <x v="149"/>
    <x v="149"/>
    <x v="4"/>
    <x v="20"/>
    <x v="207"/>
    <x v="36"/>
  </r>
  <r>
    <x v="0"/>
    <x v="14"/>
    <x v="228"/>
    <x v="428"/>
    <x v="0"/>
    <x v="428"/>
    <x v="428"/>
    <x v="2"/>
    <x v="28"/>
    <x v="33"/>
    <x v="28"/>
  </r>
  <r>
    <x v="0"/>
    <x v="15"/>
    <x v="103"/>
    <x v="177"/>
    <x v="0"/>
    <x v="177"/>
    <x v="177"/>
    <x v="5"/>
    <x v="15"/>
    <x v="140"/>
    <x v="24"/>
  </r>
  <r>
    <x v="0"/>
    <x v="15"/>
    <x v="88"/>
    <x v="158"/>
    <x v="0"/>
    <x v="158"/>
    <x v="158"/>
    <x v="2"/>
    <x v="52"/>
    <x v="85"/>
    <x v="126"/>
  </r>
  <r>
    <x v="0"/>
    <x v="15"/>
    <x v="88"/>
    <x v="158"/>
    <x v="0"/>
    <x v="158"/>
    <x v="158"/>
    <x v="5"/>
    <x v="20"/>
    <x v="207"/>
    <x v="64"/>
  </r>
  <r>
    <x v="0"/>
    <x v="14"/>
    <x v="75"/>
    <x v="136"/>
    <x v="0"/>
    <x v="136"/>
    <x v="136"/>
    <x v="3"/>
    <x v="111"/>
    <x v="193"/>
    <x v="150"/>
  </r>
  <r>
    <x v="0"/>
    <x v="14"/>
    <x v="76"/>
    <x v="137"/>
    <x v="0"/>
    <x v="137"/>
    <x v="137"/>
    <x v="1"/>
    <x v="1"/>
    <x v="114"/>
    <x v="90"/>
  </r>
  <r>
    <x v="0"/>
    <x v="15"/>
    <x v="103"/>
    <x v="177"/>
    <x v="0"/>
    <x v="177"/>
    <x v="177"/>
    <x v="4"/>
    <x v="44"/>
    <x v="31"/>
    <x v="51"/>
  </r>
  <r>
    <x v="0"/>
    <x v="15"/>
    <x v="101"/>
    <x v="432"/>
    <x v="0"/>
    <x v="432"/>
    <x v="432"/>
    <x v="2"/>
    <x v="122"/>
    <x v="168"/>
    <x v="189"/>
  </r>
  <r>
    <x v="0"/>
    <x v="15"/>
    <x v="101"/>
    <x v="432"/>
    <x v="0"/>
    <x v="432"/>
    <x v="432"/>
    <x v="0"/>
    <x v="50"/>
    <x v="80"/>
    <x v="3"/>
  </r>
  <r>
    <x v="0"/>
    <x v="15"/>
    <x v="101"/>
    <x v="432"/>
    <x v="0"/>
    <x v="432"/>
    <x v="432"/>
    <x v="1"/>
    <x v="40"/>
    <x v="99"/>
    <x v="16"/>
  </r>
  <r>
    <x v="0"/>
    <x v="15"/>
    <x v="101"/>
    <x v="432"/>
    <x v="0"/>
    <x v="432"/>
    <x v="432"/>
    <x v="6"/>
    <x v="12"/>
    <x v="19"/>
    <x v="24"/>
  </r>
  <r>
    <x v="0"/>
    <x v="15"/>
    <x v="101"/>
    <x v="479"/>
    <x v="0"/>
    <x v="479"/>
    <x v="479"/>
    <x v="2"/>
    <x v="68"/>
    <x v="84"/>
    <x v="93"/>
  </r>
  <r>
    <x v="0"/>
    <x v="15"/>
    <x v="101"/>
    <x v="479"/>
    <x v="0"/>
    <x v="479"/>
    <x v="479"/>
    <x v="3"/>
    <x v="123"/>
    <x v="262"/>
    <x v="57"/>
  </r>
  <r>
    <x v="0"/>
    <x v="15"/>
    <x v="101"/>
    <x v="479"/>
    <x v="0"/>
    <x v="479"/>
    <x v="479"/>
    <x v="0"/>
    <x v="3"/>
    <x v="253"/>
    <x v="118"/>
  </r>
  <r>
    <x v="0"/>
    <x v="15"/>
    <x v="101"/>
    <x v="480"/>
    <x v="0"/>
    <x v="480"/>
    <x v="480"/>
    <x v="3"/>
    <x v="72"/>
    <x v="157"/>
    <x v="89"/>
  </r>
  <r>
    <x v="0"/>
    <x v="15"/>
    <x v="101"/>
    <x v="480"/>
    <x v="0"/>
    <x v="480"/>
    <x v="480"/>
    <x v="1"/>
    <x v="1"/>
    <x v="38"/>
    <x v="7"/>
  </r>
  <r>
    <x v="0"/>
    <x v="15"/>
    <x v="101"/>
    <x v="175"/>
    <x v="0"/>
    <x v="175"/>
    <x v="175"/>
    <x v="4"/>
    <x v="19"/>
    <x v="92"/>
    <x v="88"/>
  </r>
  <r>
    <x v="0"/>
    <x v="15"/>
    <x v="101"/>
    <x v="178"/>
    <x v="0"/>
    <x v="178"/>
    <x v="178"/>
    <x v="2"/>
    <x v="58"/>
    <x v="132"/>
    <x v="40"/>
  </r>
  <r>
    <x v="0"/>
    <x v="15"/>
    <x v="101"/>
    <x v="194"/>
    <x v="0"/>
    <x v="194"/>
    <x v="194"/>
    <x v="2"/>
    <x v="4"/>
    <x v="246"/>
    <x v="12"/>
  </r>
  <r>
    <x v="0"/>
    <x v="15"/>
    <x v="101"/>
    <x v="194"/>
    <x v="0"/>
    <x v="194"/>
    <x v="194"/>
    <x v="3"/>
    <x v="18"/>
    <x v="216"/>
    <x v="108"/>
  </r>
  <r>
    <x v="0"/>
    <x v="15"/>
    <x v="101"/>
    <x v="194"/>
    <x v="0"/>
    <x v="194"/>
    <x v="194"/>
    <x v="6"/>
    <x v="21"/>
    <x v="36"/>
    <x v="68"/>
  </r>
  <r>
    <x v="0"/>
    <x v="15"/>
    <x v="101"/>
    <x v="187"/>
    <x v="0"/>
    <x v="187"/>
    <x v="187"/>
    <x v="3"/>
    <x v="66"/>
    <x v="133"/>
    <x v="165"/>
  </r>
  <r>
    <x v="0"/>
    <x v="15"/>
    <x v="101"/>
    <x v="187"/>
    <x v="0"/>
    <x v="187"/>
    <x v="187"/>
    <x v="0"/>
    <x v="28"/>
    <x v="38"/>
    <x v="22"/>
  </r>
  <r>
    <x v="0"/>
    <x v="15"/>
    <x v="101"/>
    <x v="187"/>
    <x v="0"/>
    <x v="187"/>
    <x v="187"/>
    <x v="6"/>
    <x v="18"/>
    <x v="99"/>
    <x v="20"/>
  </r>
  <r>
    <x v="0"/>
    <x v="15"/>
    <x v="101"/>
    <x v="429"/>
    <x v="0"/>
    <x v="429"/>
    <x v="429"/>
    <x v="0"/>
    <x v="18"/>
    <x v="13"/>
    <x v="96"/>
  </r>
  <r>
    <x v="0"/>
    <x v="15"/>
    <x v="101"/>
    <x v="429"/>
    <x v="0"/>
    <x v="429"/>
    <x v="429"/>
    <x v="6"/>
    <x v="2"/>
    <x v="0"/>
    <x v="17"/>
  </r>
  <r>
    <x v="0"/>
    <x v="15"/>
    <x v="101"/>
    <x v="429"/>
    <x v="0"/>
    <x v="429"/>
    <x v="429"/>
    <x v="5"/>
    <x v="1"/>
    <x v="62"/>
    <x v="34"/>
  </r>
  <r>
    <x v="0"/>
    <x v="15"/>
    <x v="101"/>
    <x v="188"/>
    <x v="0"/>
    <x v="188"/>
    <x v="188"/>
    <x v="3"/>
    <x v="10"/>
    <x v="155"/>
    <x v="109"/>
  </r>
  <r>
    <x v="0"/>
    <x v="15"/>
    <x v="101"/>
    <x v="178"/>
    <x v="0"/>
    <x v="178"/>
    <x v="178"/>
    <x v="1"/>
    <x v="28"/>
    <x v="15"/>
    <x v="34"/>
  </r>
  <r>
    <x v="0"/>
    <x v="15"/>
    <x v="101"/>
    <x v="178"/>
    <x v="0"/>
    <x v="178"/>
    <x v="178"/>
    <x v="4"/>
    <x v="47"/>
    <x v="117"/>
    <x v="35"/>
  </r>
  <r>
    <x v="0"/>
    <x v="15"/>
    <x v="101"/>
    <x v="178"/>
    <x v="0"/>
    <x v="178"/>
    <x v="178"/>
    <x v="6"/>
    <x v="63"/>
    <x v="69"/>
    <x v="81"/>
  </r>
  <r>
    <x v="0"/>
    <x v="15"/>
    <x v="101"/>
    <x v="180"/>
    <x v="0"/>
    <x v="180"/>
    <x v="180"/>
    <x v="0"/>
    <x v="8"/>
    <x v="7"/>
    <x v="9"/>
  </r>
  <r>
    <x v="0"/>
    <x v="15"/>
    <x v="101"/>
    <x v="181"/>
    <x v="0"/>
    <x v="181"/>
    <x v="181"/>
    <x v="3"/>
    <x v="8"/>
    <x v="7"/>
    <x v="9"/>
  </r>
  <r>
    <x v="0"/>
    <x v="15"/>
    <x v="101"/>
    <x v="182"/>
    <x v="0"/>
    <x v="182"/>
    <x v="182"/>
    <x v="6"/>
    <x v="4"/>
    <x v="66"/>
    <x v="6"/>
  </r>
  <r>
    <x v="0"/>
    <x v="15"/>
    <x v="229"/>
    <x v="431"/>
    <x v="0"/>
    <x v="431"/>
    <x v="431"/>
    <x v="4"/>
    <x v="8"/>
    <x v="7"/>
    <x v="9"/>
  </r>
  <r>
    <x v="0"/>
    <x v="15"/>
    <x v="99"/>
    <x v="173"/>
    <x v="0"/>
    <x v="173"/>
    <x v="173"/>
    <x v="6"/>
    <x v="34"/>
    <x v="25"/>
    <x v="96"/>
  </r>
  <r>
    <x v="0"/>
    <x v="15"/>
    <x v="99"/>
    <x v="173"/>
    <x v="0"/>
    <x v="173"/>
    <x v="173"/>
    <x v="5"/>
    <x v="21"/>
    <x v="138"/>
    <x v="78"/>
  </r>
  <r>
    <x v="0"/>
    <x v="15"/>
    <x v="100"/>
    <x v="174"/>
    <x v="0"/>
    <x v="174"/>
    <x v="174"/>
    <x v="0"/>
    <x v="18"/>
    <x v="10"/>
    <x v="86"/>
  </r>
  <r>
    <x v="0"/>
    <x v="15"/>
    <x v="100"/>
    <x v="174"/>
    <x v="0"/>
    <x v="174"/>
    <x v="174"/>
    <x v="4"/>
    <x v="12"/>
    <x v="15"/>
    <x v="82"/>
  </r>
  <r>
    <x v="0"/>
    <x v="15"/>
    <x v="101"/>
    <x v="189"/>
    <x v="0"/>
    <x v="189"/>
    <x v="189"/>
    <x v="2"/>
    <x v="27"/>
    <x v="105"/>
    <x v="102"/>
  </r>
  <r>
    <x v="0"/>
    <x v="15"/>
    <x v="101"/>
    <x v="199"/>
    <x v="0"/>
    <x v="199"/>
    <x v="199"/>
    <x v="3"/>
    <x v="85"/>
    <x v="299"/>
    <x v="127"/>
  </r>
  <r>
    <x v="0"/>
    <x v="15"/>
    <x v="104"/>
    <x v="200"/>
    <x v="0"/>
    <x v="200"/>
    <x v="200"/>
    <x v="3"/>
    <x v="121"/>
    <x v="80"/>
    <x v="89"/>
  </r>
  <r>
    <x v="0"/>
    <x v="15"/>
    <x v="104"/>
    <x v="200"/>
    <x v="0"/>
    <x v="200"/>
    <x v="200"/>
    <x v="4"/>
    <x v="15"/>
    <x v="8"/>
    <x v="35"/>
  </r>
  <r>
    <x v="0"/>
    <x v="15"/>
    <x v="93"/>
    <x v="167"/>
    <x v="0"/>
    <x v="167"/>
    <x v="167"/>
    <x v="1"/>
    <x v="1"/>
    <x v="114"/>
    <x v="90"/>
  </r>
  <r>
    <x v="0"/>
    <x v="15"/>
    <x v="95"/>
    <x v="169"/>
    <x v="0"/>
    <x v="169"/>
    <x v="169"/>
    <x v="1"/>
    <x v="12"/>
    <x v="21"/>
    <x v="4"/>
  </r>
  <r>
    <x v="0"/>
    <x v="15"/>
    <x v="229"/>
    <x v="431"/>
    <x v="0"/>
    <x v="431"/>
    <x v="431"/>
    <x v="0"/>
    <x v="8"/>
    <x v="7"/>
    <x v="9"/>
  </r>
  <r>
    <x v="0"/>
    <x v="15"/>
    <x v="101"/>
    <x v="191"/>
    <x v="0"/>
    <x v="191"/>
    <x v="191"/>
    <x v="3"/>
    <x v="127"/>
    <x v="216"/>
    <x v="190"/>
  </r>
  <r>
    <x v="0"/>
    <x v="15"/>
    <x v="101"/>
    <x v="192"/>
    <x v="0"/>
    <x v="192"/>
    <x v="192"/>
    <x v="6"/>
    <x v="40"/>
    <x v="30"/>
    <x v="51"/>
  </r>
  <r>
    <x v="0"/>
    <x v="15"/>
    <x v="101"/>
    <x v="193"/>
    <x v="0"/>
    <x v="193"/>
    <x v="193"/>
    <x v="3"/>
    <x v="8"/>
    <x v="7"/>
    <x v="9"/>
  </r>
  <r>
    <x v="0"/>
    <x v="15"/>
    <x v="101"/>
    <x v="184"/>
    <x v="0"/>
    <x v="184"/>
    <x v="184"/>
    <x v="1"/>
    <x v="8"/>
    <x v="7"/>
    <x v="9"/>
  </r>
  <r>
    <x v="0"/>
    <x v="15"/>
    <x v="101"/>
    <x v="184"/>
    <x v="0"/>
    <x v="184"/>
    <x v="184"/>
    <x v="4"/>
    <x v="1"/>
    <x v="23"/>
    <x v="82"/>
  </r>
  <r>
    <x v="0"/>
    <x v="15"/>
    <x v="101"/>
    <x v="185"/>
    <x v="0"/>
    <x v="185"/>
    <x v="185"/>
    <x v="1"/>
    <x v="1"/>
    <x v="114"/>
    <x v="90"/>
  </r>
  <r>
    <x v="0"/>
    <x v="15"/>
    <x v="101"/>
    <x v="491"/>
    <x v="0"/>
    <x v="491"/>
    <x v="491"/>
    <x v="0"/>
    <x v="1"/>
    <x v="43"/>
    <x v="90"/>
  </r>
  <r>
    <x v="0"/>
    <x v="15"/>
    <x v="101"/>
    <x v="491"/>
    <x v="0"/>
    <x v="491"/>
    <x v="491"/>
    <x v="1"/>
    <x v="28"/>
    <x v="98"/>
    <x v="13"/>
  </r>
  <r>
    <x v="0"/>
    <x v="15"/>
    <x v="104"/>
    <x v="196"/>
    <x v="0"/>
    <x v="196"/>
    <x v="196"/>
    <x v="0"/>
    <x v="40"/>
    <x v="27"/>
    <x v="51"/>
  </r>
  <r>
    <x v="0"/>
    <x v="15"/>
    <x v="104"/>
    <x v="196"/>
    <x v="0"/>
    <x v="196"/>
    <x v="196"/>
    <x v="1"/>
    <x v="6"/>
    <x v="1"/>
    <x v="7"/>
  </r>
  <r>
    <x v="0"/>
    <x v="15"/>
    <x v="104"/>
    <x v="196"/>
    <x v="0"/>
    <x v="196"/>
    <x v="196"/>
    <x v="6"/>
    <x v="19"/>
    <x v="33"/>
    <x v="43"/>
  </r>
  <r>
    <x v="0"/>
    <x v="15"/>
    <x v="104"/>
    <x v="197"/>
    <x v="0"/>
    <x v="197"/>
    <x v="197"/>
    <x v="2"/>
    <x v="3"/>
    <x v="131"/>
    <x v="45"/>
  </r>
  <r>
    <x v="0"/>
    <x v="15"/>
    <x v="104"/>
    <x v="197"/>
    <x v="0"/>
    <x v="197"/>
    <x v="197"/>
    <x v="1"/>
    <x v="12"/>
    <x v="35"/>
    <x v="7"/>
  </r>
  <r>
    <x v="0"/>
    <x v="15"/>
    <x v="250"/>
    <x v="482"/>
    <x v="0"/>
    <x v="482"/>
    <x v="482"/>
    <x v="2"/>
    <x v="12"/>
    <x v="37"/>
    <x v="102"/>
  </r>
  <r>
    <x v="0"/>
    <x v="15"/>
    <x v="250"/>
    <x v="482"/>
    <x v="0"/>
    <x v="482"/>
    <x v="482"/>
    <x v="1"/>
    <x v="4"/>
    <x v="14"/>
    <x v="4"/>
  </r>
  <r>
    <x v="0"/>
    <x v="15"/>
    <x v="106"/>
    <x v="483"/>
    <x v="0"/>
    <x v="483"/>
    <x v="483"/>
    <x v="3"/>
    <x v="87"/>
    <x v="141"/>
    <x v="139"/>
  </r>
  <r>
    <x v="0"/>
    <x v="15"/>
    <x v="106"/>
    <x v="483"/>
    <x v="0"/>
    <x v="483"/>
    <x v="483"/>
    <x v="0"/>
    <x v="30"/>
    <x v="81"/>
    <x v="18"/>
  </r>
  <r>
    <x v="0"/>
    <x v="15"/>
    <x v="106"/>
    <x v="483"/>
    <x v="0"/>
    <x v="483"/>
    <x v="483"/>
    <x v="5"/>
    <x v="1"/>
    <x v="127"/>
    <x v="24"/>
  </r>
  <r>
    <x v="0"/>
    <x v="15"/>
    <x v="106"/>
    <x v="214"/>
    <x v="0"/>
    <x v="214"/>
    <x v="214"/>
    <x v="5"/>
    <x v="14"/>
    <x v="77"/>
    <x v="75"/>
  </r>
  <r>
    <x v="0"/>
    <x v="15"/>
    <x v="107"/>
    <x v="219"/>
    <x v="0"/>
    <x v="219"/>
    <x v="219"/>
    <x v="5"/>
    <x v="6"/>
    <x v="176"/>
    <x v="95"/>
  </r>
  <r>
    <x v="0"/>
    <x v="15"/>
    <x v="107"/>
    <x v="220"/>
    <x v="0"/>
    <x v="220"/>
    <x v="220"/>
    <x v="2"/>
    <x v="11"/>
    <x v="300"/>
    <x v="122"/>
  </r>
  <r>
    <x v="0"/>
    <x v="15"/>
    <x v="107"/>
    <x v="220"/>
    <x v="0"/>
    <x v="220"/>
    <x v="220"/>
    <x v="6"/>
    <x v="30"/>
    <x v="148"/>
    <x v="42"/>
  </r>
  <r>
    <x v="0"/>
    <x v="15"/>
    <x v="107"/>
    <x v="205"/>
    <x v="0"/>
    <x v="205"/>
    <x v="205"/>
    <x v="0"/>
    <x v="19"/>
    <x v="42"/>
    <x v="28"/>
  </r>
  <r>
    <x v="0"/>
    <x v="15"/>
    <x v="109"/>
    <x v="215"/>
    <x v="0"/>
    <x v="215"/>
    <x v="215"/>
    <x v="1"/>
    <x v="15"/>
    <x v="11"/>
    <x v="35"/>
  </r>
  <r>
    <x v="0"/>
    <x v="15"/>
    <x v="109"/>
    <x v="215"/>
    <x v="0"/>
    <x v="215"/>
    <x v="215"/>
    <x v="6"/>
    <x v="2"/>
    <x v="119"/>
    <x v="32"/>
  </r>
  <r>
    <x v="0"/>
    <x v="15"/>
    <x v="109"/>
    <x v="216"/>
    <x v="0"/>
    <x v="216"/>
    <x v="216"/>
    <x v="2"/>
    <x v="38"/>
    <x v="3"/>
    <x v="109"/>
  </r>
  <r>
    <x v="0"/>
    <x v="15"/>
    <x v="105"/>
    <x v="203"/>
    <x v="0"/>
    <x v="203"/>
    <x v="203"/>
    <x v="0"/>
    <x v="0"/>
    <x v="69"/>
    <x v="23"/>
  </r>
  <r>
    <x v="0"/>
    <x v="15"/>
    <x v="105"/>
    <x v="203"/>
    <x v="0"/>
    <x v="203"/>
    <x v="203"/>
    <x v="1"/>
    <x v="12"/>
    <x v="14"/>
    <x v="4"/>
  </r>
  <r>
    <x v="0"/>
    <x v="15"/>
    <x v="105"/>
    <x v="203"/>
    <x v="0"/>
    <x v="203"/>
    <x v="203"/>
    <x v="4"/>
    <x v="12"/>
    <x v="4"/>
    <x v="5"/>
  </r>
  <r>
    <x v="0"/>
    <x v="15"/>
    <x v="105"/>
    <x v="203"/>
    <x v="0"/>
    <x v="203"/>
    <x v="203"/>
    <x v="5"/>
    <x v="44"/>
    <x v="2"/>
    <x v="86"/>
  </r>
  <r>
    <x v="0"/>
    <x v="15"/>
    <x v="105"/>
    <x v="434"/>
    <x v="0"/>
    <x v="434"/>
    <x v="434"/>
    <x v="6"/>
    <x v="40"/>
    <x v="30"/>
    <x v="88"/>
  </r>
  <r>
    <x v="0"/>
    <x v="15"/>
    <x v="105"/>
    <x v="201"/>
    <x v="0"/>
    <x v="201"/>
    <x v="201"/>
    <x v="5"/>
    <x v="28"/>
    <x v="131"/>
    <x v="36"/>
  </r>
  <r>
    <x v="0"/>
    <x v="15"/>
    <x v="105"/>
    <x v="204"/>
    <x v="0"/>
    <x v="204"/>
    <x v="204"/>
    <x v="0"/>
    <x v="4"/>
    <x v="11"/>
    <x v="6"/>
  </r>
  <r>
    <x v="0"/>
    <x v="15"/>
    <x v="105"/>
    <x v="204"/>
    <x v="0"/>
    <x v="204"/>
    <x v="204"/>
    <x v="1"/>
    <x v="12"/>
    <x v="41"/>
    <x v="4"/>
  </r>
  <r>
    <x v="0"/>
    <x v="15"/>
    <x v="105"/>
    <x v="204"/>
    <x v="0"/>
    <x v="204"/>
    <x v="204"/>
    <x v="5"/>
    <x v="6"/>
    <x v="160"/>
    <x v="17"/>
  </r>
  <r>
    <x v="0"/>
    <x v="15"/>
    <x v="106"/>
    <x v="202"/>
    <x v="0"/>
    <x v="202"/>
    <x v="202"/>
    <x v="0"/>
    <x v="90"/>
    <x v="47"/>
    <x v="130"/>
  </r>
  <r>
    <x v="0"/>
    <x v="15"/>
    <x v="105"/>
    <x v="434"/>
    <x v="0"/>
    <x v="434"/>
    <x v="434"/>
    <x v="3"/>
    <x v="94"/>
    <x v="87"/>
    <x v="128"/>
  </r>
  <r>
    <x v="0"/>
    <x v="15"/>
    <x v="113"/>
    <x v="224"/>
    <x v="0"/>
    <x v="224"/>
    <x v="224"/>
    <x v="6"/>
    <x v="25"/>
    <x v="11"/>
    <x v="43"/>
  </r>
  <r>
    <x v="0"/>
    <x v="15"/>
    <x v="114"/>
    <x v="225"/>
    <x v="0"/>
    <x v="225"/>
    <x v="225"/>
    <x v="3"/>
    <x v="18"/>
    <x v="108"/>
    <x v="31"/>
  </r>
  <r>
    <x v="0"/>
    <x v="16"/>
    <x v="115"/>
    <x v="226"/>
    <x v="0"/>
    <x v="226"/>
    <x v="226"/>
    <x v="2"/>
    <x v="34"/>
    <x v="16"/>
    <x v="53"/>
  </r>
  <r>
    <x v="0"/>
    <x v="17"/>
    <x v="116"/>
    <x v="227"/>
    <x v="0"/>
    <x v="227"/>
    <x v="227"/>
    <x v="6"/>
    <x v="40"/>
    <x v="0"/>
    <x v="22"/>
  </r>
  <r>
    <x v="0"/>
    <x v="30"/>
    <x v="251"/>
    <x v="484"/>
    <x v="0"/>
    <x v="484"/>
    <x v="484"/>
    <x v="2"/>
    <x v="15"/>
    <x v="56"/>
    <x v="28"/>
  </r>
  <r>
    <x v="0"/>
    <x v="15"/>
    <x v="107"/>
    <x v="207"/>
    <x v="0"/>
    <x v="207"/>
    <x v="207"/>
    <x v="2"/>
    <x v="89"/>
    <x v="50"/>
    <x v="132"/>
  </r>
  <r>
    <x v="0"/>
    <x v="15"/>
    <x v="107"/>
    <x v="207"/>
    <x v="0"/>
    <x v="207"/>
    <x v="207"/>
    <x v="0"/>
    <x v="14"/>
    <x v="42"/>
    <x v="28"/>
  </r>
  <r>
    <x v="0"/>
    <x v="15"/>
    <x v="107"/>
    <x v="207"/>
    <x v="0"/>
    <x v="207"/>
    <x v="207"/>
    <x v="6"/>
    <x v="38"/>
    <x v="85"/>
    <x v="42"/>
  </r>
  <r>
    <x v="0"/>
    <x v="15"/>
    <x v="107"/>
    <x v="207"/>
    <x v="0"/>
    <x v="207"/>
    <x v="207"/>
    <x v="5"/>
    <x v="18"/>
    <x v="11"/>
    <x v="56"/>
  </r>
  <r>
    <x v="0"/>
    <x v="15"/>
    <x v="107"/>
    <x v="481"/>
    <x v="0"/>
    <x v="481"/>
    <x v="481"/>
    <x v="6"/>
    <x v="106"/>
    <x v="174"/>
    <x v="115"/>
  </r>
  <r>
    <x v="0"/>
    <x v="15"/>
    <x v="107"/>
    <x v="209"/>
    <x v="0"/>
    <x v="209"/>
    <x v="209"/>
    <x v="2"/>
    <x v="110"/>
    <x v="301"/>
    <x v="191"/>
  </r>
  <r>
    <x v="0"/>
    <x v="15"/>
    <x v="107"/>
    <x v="209"/>
    <x v="0"/>
    <x v="209"/>
    <x v="209"/>
    <x v="0"/>
    <x v="48"/>
    <x v="251"/>
    <x v="171"/>
  </r>
  <r>
    <x v="0"/>
    <x v="15"/>
    <x v="107"/>
    <x v="210"/>
    <x v="0"/>
    <x v="210"/>
    <x v="210"/>
    <x v="5"/>
    <x v="1"/>
    <x v="203"/>
    <x v="58"/>
  </r>
  <r>
    <x v="0"/>
    <x v="15"/>
    <x v="107"/>
    <x v="211"/>
    <x v="0"/>
    <x v="211"/>
    <x v="211"/>
    <x v="5"/>
    <x v="1"/>
    <x v="36"/>
    <x v="52"/>
  </r>
  <r>
    <x v="0"/>
    <x v="15"/>
    <x v="108"/>
    <x v="212"/>
    <x v="0"/>
    <x v="212"/>
    <x v="212"/>
    <x v="3"/>
    <x v="54"/>
    <x v="113"/>
    <x v="135"/>
  </r>
  <r>
    <x v="0"/>
    <x v="15"/>
    <x v="111"/>
    <x v="221"/>
    <x v="0"/>
    <x v="221"/>
    <x v="221"/>
    <x v="2"/>
    <x v="49"/>
    <x v="302"/>
    <x v="192"/>
  </r>
  <r>
    <x v="0"/>
    <x v="15"/>
    <x v="111"/>
    <x v="221"/>
    <x v="0"/>
    <x v="221"/>
    <x v="221"/>
    <x v="3"/>
    <x v="23"/>
    <x v="303"/>
    <x v="57"/>
  </r>
  <r>
    <x v="0"/>
    <x v="18"/>
    <x v="117"/>
    <x v="228"/>
    <x v="0"/>
    <x v="228"/>
    <x v="228"/>
    <x v="2"/>
    <x v="1"/>
    <x v="29"/>
    <x v="189"/>
  </r>
  <r>
    <x v="0"/>
    <x v="18"/>
    <x v="117"/>
    <x v="228"/>
    <x v="0"/>
    <x v="228"/>
    <x v="228"/>
    <x v="3"/>
    <x v="0"/>
    <x v="59"/>
    <x v="91"/>
  </r>
  <r>
    <x v="0"/>
    <x v="18"/>
    <x v="117"/>
    <x v="228"/>
    <x v="0"/>
    <x v="228"/>
    <x v="228"/>
    <x v="5"/>
    <x v="20"/>
    <x v="265"/>
    <x v="32"/>
  </r>
  <r>
    <x v="0"/>
    <x v="19"/>
    <x v="126"/>
    <x v="238"/>
    <x v="0"/>
    <x v="238"/>
    <x v="238"/>
    <x v="0"/>
    <x v="7"/>
    <x v="44"/>
    <x v="56"/>
  </r>
  <r>
    <x v="0"/>
    <x v="19"/>
    <x v="126"/>
    <x v="238"/>
    <x v="0"/>
    <x v="238"/>
    <x v="238"/>
    <x v="4"/>
    <x v="28"/>
    <x v="110"/>
    <x v="28"/>
  </r>
  <r>
    <x v="0"/>
    <x v="19"/>
    <x v="126"/>
    <x v="238"/>
    <x v="0"/>
    <x v="238"/>
    <x v="238"/>
    <x v="5"/>
    <x v="47"/>
    <x v="90"/>
    <x v="49"/>
  </r>
  <r>
    <x v="0"/>
    <x v="15"/>
    <x v="111"/>
    <x v="221"/>
    <x v="0"/>
    <x v="221"/>
    <x v="221"/>
    <x v="5"/>
    <x v="5"/>
    <x v="191"/>
    <x v="30"/>
  </r>
  <r>
    <x v="0"/>
    <x v="15"/>
    <x v="111"/>
    <x v="222"/>
    <x v="0"/>
    <x v="222"/>
    <x v="222"/>
    <x v="2"/>
    <x v="43"/>
    <x v="304"/>
    <x v="167"/>
  </r>
  <r>
    <x v="0"/>
    <x v="15"/>
    <x v="111"/>
    <x v="222"/>
    <x v="0"/>
    <x v="222"/>
    <x v="222"/>
    <x v="0"/>
    <x v="19"/>
    <x v="210"/>
    <x v="112"/>
  </r>
  <r>
    <x v="0"/>
    <x v="19"/>
    <x v="127"/>
    <x v="239"/>
    <x v="0"/>
    <x v="239"/>
    <x v="239"/>
    <x v="3"/>
    <x v="66"/>
    <x v="204"/>
    <x v="144"/>
  </r>
  <r>
    <x v="0"/>
    <x v="19"/>
    <x v="127"/>
    <x v="239"/>
    <x v="0"/>
    <x v="239"/>
    <x v="239"/>
    <x v="1"/>
    <x v="4"/>
    <x v="21"/>
    <x v="82"/>
  </r>
  <r>
    <x v="0"/>
    <x v="19"/>
    <x v="127"/>
    <x v="239"/>
    <x v="0"/>
    <x v="239"/>
    <x v="239"/>
    <x v="6"/>
    <x v="56"/>
    <x v="77"/>
    <x v="66"/>
  </r>
  <r>
    <x v="0"/>
    <x v="15"/>
    <x v="112"/>
    <x v="223"/>
    <x v="0"/>
    <x v="223"/>
    <x v="223"/>
    <x v="0"/>
    <x v="28"/>
    <x v="93"/>
    <x v="17"/>
  </r>
  <r>
    <x v="0"/>
    <x v="15"/>
    <x v="112"/>
    <x v="237"/>
    <x v="0"/>
    <x v="237"/>
    <x v="237"/>
    <x v="2"/>
    <x v="89"/>
    <x v="76"/>
    <x v="80"/>
  </r>
  <r>
    <x v="0"/>
    <x v="19"/>
    <x v="252"/>
    <x v="485"/>
    <x v="0"/>
    <x v="485"/>
    <x v="485"/>
    <x v="2"/>
    <x v="1"/>
    <x v="104"/>
    <x v="45"/>
  </r>
  <r>
    <x v="0"/>
    <x v="19"/>
    <x v="122"/>
    <x v="233"/>
    <x v="0"/>
    <x v="233"/>
    <x v="233"/>
    <x v="2"/>
    <x v="0"/>
    <x v="170"/>
    <x v="72"/>
  </r>
  <r>
    <x v="0"/>
    <x v="19"/>
    <x v="118"/>
    <x v="229"/>
    <x v="0"/>
    <x v="229"/>
    <x v="229"/>
    <x v="6"/>
    <x v="18"/>
    <x v="179"/>
    <x v="102"/>
  </r>
  <r>
    <x v="0"/>
    <x v="19"/>
    <x v="119"/>
    <x v="230"/>
    <x v="0"/>
    <x v="230"/>
    <x v="230"/>
    <x v="4"/>
    <x v="14"/>
    <x v="15"/>
    <x v="16"/>
  </r>
  <r>
    <x v="0"/>
    <x v="19"/>
    <x v="119"/>
    <x v="230"/>
    <x v="0"/>
    <x v="230"/>
    <x v="230"/>
    <x v="6"/>
    <x v="7"/>
    <x v="110"/>
    <x v="17"/>
  </r>
  <r>
    <x v="0"/>
    <x v="19"/>
    <x v="120"/>
    <x v="231"/>
    <x v="0"/>
    <x v="231"/>
    <x v="231"/>
    <x v="3"/>
    <x v="7"/>
    <x v="305"/>
    <x v="89"/>
  </r>
  <r>
    <x v="0"/>
    <x v="19"/>
    <x v="120"/>
    <x v="231"/>
    <x v="0"/>
    <x v="231"/>
    <x v="231"/>
    <x v="5"/>
    <x v="1"/>
    <x v="112"/>
    <x v="13"/>
  </r>
  <r>
    <x v="0"/>
    <x v="19"/>
    <x v="143"/>
    <x v="438"/>
    <x v="0"/>
    <x v="438"/>
    <x v="438"/>
    <x v="0"/>
    <x v="4"/>
    <x v="99"/>
    <x v="35"/>
  </r>
  <r>
    <x v="0"/>
    <x v="19"/>
    <x v="143"/>
    <x v="438"/>
    <x v="0"/>
    <x v="438"/>
    <x v="438"/>
    <x v="4"/>
    <x v="34"/>
    <x v="96"/>
    <x v="67"/>
  </r>
  <r>
    <x v="0"/>
    <x v="21"/>
    <x v="135"/>
    <x v="247"/>
    <x v="0"/>
    <x v="247"/>
    <x v="247"/>
    <x v="4"/>
    <x v="47"/>
    <x v="31"/>
    <x v="16"/>
  </r>
  <r>
    <x v="0"/>
    <x v="21"/>
    <x v="135"/>
    <x v="247"/>
    <x v="0"/>
    <x v="247"/>
    <x v="247"/>
    <x v="6"/>
    <x v="43"/>
    <x v="85"/>
    <x v="30"/>
  </r>
  <r>
    <x v="0"/>
    <x v="21"/>
    <x v="136"/>
    <x v="248"/>
    <x v="0"/>
    <x v="248"/>
    <x v="248"/>
    <x v="0"/>
    <x v="34"/>
    <x v="107"/>
    <x v="56"/>
  </r>
  <r>
    <x v="0"/>
    <x v="21"/>
    <x v="136"/>
    <x v="248"/>
    <x v="0"/>
    <x v="248"/>
    <x v="248"/>
    <x v="6"/>
    <x v="28"/>
    <x v="48"/>
    <x v="86"/>
  </r>
  <r>
    <x v="0"/>
    <x v="21"/>
    <x v="138"/>
    <x v="250"/>
    <x v="0"/>
    <x v="250"/>
    <x v="250"/>
    <x v="0"/>
    <x v="18"/>
    <x v="117"/>
    <x v="8"/>
  </r>
  <r>
    <x v="0"/>
    <x v="21"/>
    <x v="138"/>
    <x v="250"/>
    <x v="0"/>
    <x v="250"/>
    <x v="250"/>
    <x v="4"/>
    <x v="47"/>
    <x v="8"/>
    <x v="16"/>
  </r>
  <r>
    <x v="0"/>
    <x v="21"/>
    <x v="138"/>
    <x v="250"/>
    <x v="0"/>
    <x v="250"/>
    <x v="250"/>
    <x v="5"/>
    <x v="30"/>
    <x v="83"/>
    <x v="52"/>
  </r>
  <r>
    <x v="0"/>
    <x v="19"/>
    <x v="143"/>
    <x v="438"/>
    <x v="0"/>
    <x v="438"/>
    <x v="438"/>
    <x v="6"/>
    <x v="15"/>
    <x v="64"/>
    <x v="56"/>
  </r>
  <r>
    <x v="0"/>
    <x v="19"/>
    <x v="143"/>
    <x v="255"/>
    <x v="0"/>
    <x v="255"/>
    <x v="255"/>
    <x v="3"/>
    <x v="96"/>
    <x v="306"/>
    <x v="114"/>
  </r>
  <r>
    <x v="0"/>
    <x v="21"/>
    <x v="133"/>
    <x v="245"/>
    <x v="0"/>
    <x v="245"/>
    <x v="245"/>
    <x v="3"/>
    <x v="34"/>
    <x v="19"/>
    <x v="37"/>
  </r>
  <r>
    <x v="0"/>
    <x v="21"/>
    <x v="134"/>
    <x v="246"/>
    <x v="0"/>
    <x v="246"/>
    <x v="246"/>
    <x v="4"/>
    <x v="5"/>
    <x v="5"/>
    <x v="6"/>
  </r>
  <r>
    <x v="0"/>
    <x v="19"/>
    <x v="125"/>
    <x v="236"/>
    <x v="0"/>
    <x v="236"/>
    <x v="236"/>
    <x v="2"/>
    <x v="56"/>
    <x v="143"/>
    <x v="116"/>
  </r>
  <r>
    <x v="0"/>
    <x v="19"/>
    <x v="125"/>
    <x v="236"/>
    <x v="0"/>
    <x v="236"/>
    <x v="236"/>
    <x v="0"/>
    <x v="12"/>
    <x v="31"/>
    <x v="34"/>
  </r>
  <r>
    <x v="0"/>
    <x v="19"/>
    <x v="125"/>
    <x v="236"/>
    <x v="0"/>
    <x v="236"/>
    <x v="236"/>
    <x v="5"/>
    <x v="30"/>
    <x v="216"/>
    <x v="117"/>
  </r>
  <r>
    <x v="0"/>
    <x v="19"/>
    <x v="128"/>
    <x v="240"/>
    <x v="0"/>
    <x v="240"/>
    <x v="240"/>
    <x v="6"/>
    <x v="64"/>
    <x v="203"/>
    <x v="84"/>
  </r>
  <r>
    <x v="0"/>
    <x v="19"/>
    <x v="129"/>
    <x v="241"/>
    <x v="0"/>
    <x v="241"/>
    <x v="241"/>
    <x v="3"/>
    <x v="35"/>
    <x v="74"/>
    <x v="74"/>
  </r>
  <r>
    <x v="0"/>
    <x v="21"/>
    <x v="135"/>
    <x v="247"/>
    <x v="0"/>
    <x v="247"/>
    <x v="247"/>
    <x v="2"/>
    <x v="15"/>
    <x v="44"/>
    <x v="86"/>
  </r>
  <r>
    <x v="0"/>
    <x v="22"/>
    <x v="139"/>
    <x v="251"/>
    <x v="0"/>
    <x v="251"/>
    <x v="251"/>
    <x v="1"/>
    <x v="47"/>
    <x v="40"/>
    <x v="5"/>
  </r>
  <r>
    <x v="0"/>
    <x v="22"/>
    <x v="139"/>
    <x v="251"/>
    <x v="0"/>
    <x v="251"/>
    <x v="251"/>
    <x v="4"/>
    <x v="1"/>
    <x v="21"/>
    <x v="4"/>
  </r>
  <r>
    <x v="0"/>
    <x v="22"/>
    <x v="140"/>
    <x v="252"/>
    <x v="0"/>
    <x v="252"/>
    <x v="252"/>
    <x v="6"/>
    <x v="44"/>
    <x v="50"/>
    <x v="2"/>
  </r>
  <r>
    <x v="0"/>
    <x v="22"/>
    <x v="140"/>
    <x v="252"/>
    <x v="0"/>
    <x v="252"/>
    <x v="252"/>
    <x v="5"/>
    <x v="51"/>
    <x v="47"/>
    <x v="106"/>
  </r>
  <r>
    <x v="0"/>
    <x v="22"/>
    <x v="141"/>
    <x v="253"/>
    <x v="0"/>
    <x v="253"/>
    <x v="253"/>
    <x v="2"/>
    <x v="18"/>
    <x v="92"/>
    <x v="0"/>
  </r>
  <r>
    <x v="0"/>
    <x v="22"/>
    <x v="141"/>
    <x v="253"/>
    <x v="0"/>
    <x v="253"/>
    <x v="253"/>
    <x v="4"/>
    <x v="6"/>
    <x v="91"/>
    <x v="34"/>
  </r>
  <r>
    <x v="0"/>
    <x v="22"/>
    <x v="232"/>
    <x v="441"/>
    <x v="0"/>
    <x v="441"/>
    <x v="441"/>
    <x v="0"/>
    <x v="15"/>
    <x v="88"/>
    <x v="17"/>
  </r>
  <r>
    <x v="0"/>
    <x v="22"/>
    <x v="155"/>
    <x v="272"/>
    <x v="0"/>
    <x v="272"/>
    <x v="272"/>
    <x v="1"/>
    <x v="1"/>
    <x v="43"/>
    <x v="1"/>
  </r>
  <r>
    <x v="0"/>
    <x v="22"/>
    <x v="156"/>
    <x v="273"/>
    <x v="0"/>
    <x v="273"/>
    <x v="273"/>
    <x v="2"/>
    <x v="18"/>
    <x v="214"/>
    <x v="105"/>
  </r>
  <r>
    <x v="0"/>
    <x v="22"/>
    <x v="156"/>
    <x v="273"/>
    <x v="0"/>
    <x v="273"/>
    <x v="273"/>
    <x v="3"/>
    <x v="46"/>
    <x v="191"/>
    <x v="46"/>
  </r>
  <r>
    <x v="0"/>
    <x v="22"/>
    <x v="156"/>
    <x v="273"/>
    <x v="0"/>
    <x v="273"/>
    <x v="273"/>
    <x v="1"/>
    <x v="40"/>
    <x v="21"/>
    <x v="22"/>
  </r>
  <r>
    <x v="0"/>
    <x v="22"/>
    <x v="142"/>
    <x v="254"/>
    <x v="0"/>
    <x v="254"/>
    <x v="254"/>
    <x v="2"/>
    <x v="34"/>
    <x v="89"/>
    <x v="46"/>
  </r>
  <r>
    <x v="0"/>
    <x v="22"/>
    <x v="233"/>
    <x v="442"/>
    <x v="0"/>
    <x v="442"/>
    <x v="442"/>
    <x v="0"/>
    <x v="52"/>
    <x v="81"/>
    <x v="64"/>
  </r>
  <r>
    <x v="0"/>
    <x v="22"/>
    <x v="233"/>
    <x v="442"/>
    <x v="0"/>
    <x v="442"/>
    <x v="442"/>
    <x v="6"/>
    <x v="12"/>
    <x v="19"/>
    <x v="43"/>
  </r>
  <r>
    <x v="0"/>
    <x v="22"/>
    <x v="145"/>
    <x v="258"/>
    <x v="0"/>
    <x v="258"/>
    <x v="258"/>
    <x v="1"/>
    <x v="6"/>
    <x v="40"/>
    <x v="4"/>
  </r>
  <r>
    <x v="0"/>
    <x v="22"/>
    <x v="151"/>
    <x v="266"/>
    <x v="0"/>
    <x v="266"/>
    <x v="266"/>
    <x v="2"/>
    <x v="0"/>
    <x v="118"/>
    <x v="37"/>
  </r>
  <r>
    <x v="0"/>
    <x v="22"/>
    <x v="231"/>
    <x v="440"/>
    <x v="0"/>
    <x v="440"/>
    <x v="440"/>
    <x v="5"/>
    <x v="60"/>
    <x v="217"/>
    <x v="87"/>
  </r>
  <r>
    <x v="0"/>
    <x v="22"/>
    <x v="139"/>
    <x v="251"/>
    <x v="0"/>
    <x v="251"/>
    <x v="251"/>
    <x v="3"/>
    <x v="91"/>
    <x v="275"/>
    <x v="108"/>
  </r>
  <r>
    <x v="0"/>
    <x v="22"/>
    <x v="145"/>
    <x v="443"/>
    <x v="0"/>
    <x v="443"/>
    <x v="443"/>
    <x v="1"/>
    <x v="15"/>
    <x v="24"/>
    <x v="6"/>
  </r>
  <r>
    <x v="0"/>
    <x v="22"/>
    <x v="152"/>
    <x v="267"/>
    <x v="0"/>
    <x v="267"/>
    <x v="267"/>
    <x v="3"/>
    <x v="95"/>
    <x v="307"/>
    <x v="146"/>
  </r>
  <r>
    <x v="0"/>
    <x v="22"/>
    <x v="150"/>
    <x v="265"/>
    <x v="0"/>
    <x v="265"/>
    <x v="265"/>
    <x v="0"/>
    <x v="5"/>
    <x v="67"/>
    <x v="8"/>
  </r>
  <r>
    <x v="0"/>
    <x v="22"/>
    <x v="151"/>
    <x v="266"/>
    <x v="0"/>
    <x v="266"/>
    <x v="266"/>
    <x v="6"/>
    <x v="63"/>
    <x v="69"/>
    <x v="52"/>
  </r>
  <r>
    <x v="0"/>
    <x v="22"/>
    <x v="146"/>
    <x v="259"/>
    <x v="0"/>
    <x v="259"/>
    <x v="259"/>
    <x v="4"/>
    <x v="13"/>
    <x v="33"/>
    <x v="0"/>
  </r>
  <r>
    <x v="0"/>
    <x v="22"/>
    <x v="146"/>
    <x v="259"/>
    <x v="0"/>
    <x v="259"/>
    <x v="259"/>
    <x v="6"/>
    <x v="7"/>
    <x v="130"/>
    <x v="96"/>
  </r>
  <r>
    <x v="0"/>
    <x v="22"/>
    <x v="146"/>
    <x v="259"/>
    <x v="0"/>
    <x v="259"/>
    <x v="259"/>
    <x v="5"/>
    <x v="44"/>
    <x v="0"/>
    <x v="49"/>
  </r>
  <r>
    <x v="0"/>
    <x v="22"/>
    <x v="146"/>
    <x v="260"/>
    <x v="0"/>
    <x v="260"/>
    <x v="260"/>
    <x v="0"/>
    <x v="59"/>
    <x v="6"/>
    <x v="53"/>
  </r>
  <r>
    <x v="0"/>
    <x v="22"/>
    <x v="146"/>
    <x v="260"/>
    <x v="0"/>
    <x v="260"/>
    <x v="260"/>
    <x v="6"/>
    <x v="12"/>
    <x v="48"/>
    <x v="88"/>
  </r>
  <r>
    <x v="0"/>
    <x v="22"/>
    <x v="146"/>
    <x v="444"/>
    <x v="0"/>
    <x v="444"/>
    <x v="444"/>
    <x v="3"/>
    <x v="83"/>
    <x v="258"/>
    <x v="167"/>
  </r>
  <r>
    <x v="0"/>
    <x v="22"/>
    <x v="146"/>
    <x v="444"/>
    <x v="0"/>
    <x v="444"/>
    <x v="444"/>
    <x v="0"/>
    <x v="5"/>
    <x v="66"/>
    <x v="10"/>
  </r>
  <r>
    <x v="0"/>
    <x v="22"/>
    <x v="163"/>
    <x v="289"/>
    <x v="0"/>
    <x v="289"/>
    <x v="289"/>
    <x v="0"/>
    <x v="34"/>
    <x v="44"/>
    <x v="17"/>
  </r>
  <r>
    <x v="0"/>
    <x v="22"/>
    <x v="163"/>
    <x v="289"/>
    <x v="0"/>
    <x v="289"/>
    <x v="289"/>
    <x v="6"/>
    <x v="12"/>
    <x v="6"/>
    <x v="51"/>
  </r>
  <r>
    <x v="0"/>
    <x v="22"/>
    <x v="163"/>
    <x v="289"/>
    <x v="0"/>
    <x v="289"/>
    <x v="289"/>
    <x v="5"/>
    <x v="69"/>
    <x v="75"/>
    <x v="81"/>
  </r>
  <r>
    <x v="0"/>
    <x v="22"/>
    <x v="163"/>
    <x v="451"/>
    <x v="0"/>
    <x v="451"/>
    <x v="451"/>
    <x v="0"/>
    <x v="40"/>
    <x v="97"/>
    <x v="88"/>
  </r>
  <r>
    <x v="0"/>
    <x v="22"/>
    <x v="163"/>
    <x v="452"/>
    <x v="0"/>
    <x v="452"/>
    <x v="452"/>
    <x v="2"/>
    <x v="19"/>
    <x v="209"/>
    <x v="95"/>
  </r>
  <r>
    <x v="0"/>
    <x v="22"/>
    <x v="146"/>
    <x v="444"/>
    <x v="0"/>
    <x v="444"/>
    <x v="444"/>
    <x v="6"/>
    <x v="19"/>
    <x v="85"/>
    <x v="52"/>
  </r>
  <r>
    <x v="0"/>
    <x v="22"/>
    <x v="253"/>
    <x v="486"/>
    <x v="0"/>
    <x v="486"/>
    <x v="486"/>
    <x v="1"/>
    <x v="47"/>
    <x v="23"/>
    <x v="22"/>
  </r>
  <r>
    <x v="0"/>
    <x v="22"/>
    <x v="253"/>
    <x v="486"/>
    <x v="0"/>
    <x v="486"/>
    <x v="486"/>
    <x v="4"/>
    <x v="12"/>
    <x v="63"/>
    <x v="82"/>
  </r>
  <r>
    <x v="0"/>
    <x v="22"/>
    <x v="154"/>
    <x v="269"/>
    <x v="0"/>
    <x v="269"/>
    <x v="269"/>
    <x v="5"/>
    <x v="84"/>
    <x v="17"/>
    <x v="58"/>
  </r>
  <r>
    <x v="0"/>
    <x v="22"/>
    <x v="146"/>
    <x v="270"/>
    <x v="0"/>
    <x v="270"/>
    <x v="270"/>
    <x v="3"/>
    <x v="74"/>
    <x v="164"/>
    <x v="104"/>
  </r>
  <r>
    <x v="0"/>
    <x v="22"/>
    <x v="156"/>
    <x v="273"/>
    <x v="0"/>
    <x v="273"/>
    <x v="273"/>
    <x v="5"/>
    <x v="41"/>
    <x v="77"/>
    <x v="40"/>
  </r>
  <r>
    <x v="0"/>
    <x v="22"/>
    <x v="153"/>
    <x v="268"/>
    <x v="0"/>
    <x v="268"/>
    <x v="268"/>
    <x v="3"/>
    <x v="103"/>
    <x v="216"/>
    <x v="93"/>
  </r>
  <r>
    <x v="0"/>
    <x v="22"/>
    <x v="253"/>
    <x v="486"/>
    <x v="0"/>
    <x v="486"/>
    <x v="486"/>
    <x v="6"/>
    <x v="25"/>
    <x v="92"/>
    <x v="14"/>
  </r>
  <r>
    <x v="0"/>
    <x v="22"/>
    <x v="165"/>
    <x v="288"/>
    <x v="0"/>
    <x v="288"/>
    <x v="288"/>
    <x v="0"/>
    <x v="28"/>
    <x v="67"/>
    <x v="16"/>
  </r>
  <r>
    <x v="0"/>
    <x v="22"/>
    <x v="146"/>
    <x v="271"/>
    <x v="0"/>
    <x v="271"/>
    <x v="271"/>
    <x v="6"/>
    <x v="15"/>
    <x v="67"/>
    <x v="43"/>
  </r>
  <r>
    <x v="0"/>
    <x v="22"/>
    <x v="146"/>
    <x v="271"/>
    <x v="0"/>
    <x v="271"/>
    <x v="271"/>
    <x v="5"/>
    <x v="96"/>
    <x v="167"/>
    <x v="98"/>
  </r>
  <r>
    <x v="0"/>
    <x v="22"/>
    <x v="154"/>
    <x v="269"/>
    <x v="0"/>
    <x v="269"/>
    <x v="269"/>
    <x v="3"/>
    <x v="58"/>
    <x v="89"/>
    <x v="79"/>
  </r>
  <r>
    <x v="0"/>
    <x v="22"/>
    <x v="146"/>
    <x v="271"/>
    <x v="0"/>
    <x v="271"/>
    <x v="271"/>
    <x v="4"/>
    <x v="1"/>
    <x v="23"/>
    <x v="82"/>
  </r>
  <r>
    <x v="0"/>
    <x v="22"/>
    <x v="158"/>
    <x v="278"/>
    <x v="0"/>
    <x v="278"/>
    <x v="278"/>
    <x v="5"/>
    <x v="46"/>
    <x v="214"/>
    <x v="46"/>
  </r>
  <r>
    <x v="0"/>
    <x v="22"/>
    <x v="158"/>
    <x v="279"/>
    <x v="0"/>
    <x v="279"/>
    <x v="279"/>
    <x v="4"/>
    <x v="40"/>
    <x v="98"/>
    <x v="34"/>
  </r>
  <r>
    <x v="0"/>
    <x v="22"/>
    <x v="158"/>
    <x v="279"/>
    <x v="0"/>
    <x v="279"/>
    <x v="279"/>
    <x v="6"/>
    <x v="25"/>
    <x v="111"/>
    <x v="67"/>
  </r>
  <r>
    <x v="0"/>
    <x v="22"/>
    <x v="158"/>
    <x v="280"/>
    <x v="0"/>
    <x v="280"/>
    <x v="280"/>
    <x v="3"/>
    <x v="89"/>
    <x v="254"/>
    <x v="92"/>
  </r>
  <r>
    <x v="0"/>
    <x v="22"/>
    <x v="158"/>
    <x v="280"/>
    <x v="0"/>
    <x v="280"/>
    <x v="280"/>
    <x v="1"/>
    <x v="1"/>
    <x v="40"/>
    <x v="1"/>
  </r>
  <r>
    <x v="0"/>
    <x v="22"/>
    <x v="159"/>
    <x v="281"/>
    <x v="0"/>
    <x v="281"/>
    <x v="281"/>
    <x v="4"/>
    <x v="4"/>
    <x v="21"/>
    <x v="82"/>
  </r>
  <r>
    <x v="0"/>
    <x v="22"/>
    <x v="166"/>
    <x v="290"/>
    <x v="0"/>
    <x v="290"/>
    <x v="290"/>
    <x v="4"/>
    <x v="14"/>
    <x v="5"/>
    <x v="6"/>
  </r>
  <r>
    <x v="0"/>
    <x v="22"/>
    <x v="166"/>
    <x v="290"/>
    <x v="0"/>
    <x v="290"/>
    <x v="290"/>
    <x v="5"/>
    <x v="25"/>
    <x v="207"/>
    <x v="96"/>
  </r>
  <r>
    <x v="0"/>
    <x v="23"/>
    <x v="157"/>
    <x v="274"/>
    <x v="0"/>
    <x v="274"/>
    <x v="274"/>
    <x v="0"/>
    <x v="40"/>
    <x v="117"/>
    <x v="16"/>
  </r>
  <r>
    <x v="0"/>
    <x v="23"/>
    <x v="157"/>
    <x v="274"/>
    <x v="0"/>
    <x v="274"/>
    <x v="274"/>
    <x v="1"/>
    <x v="1"/>
    <x v="35"/>
    <x v="1"/>
  </r>
  <r>
    <x v="0"/>
    <x v="23"/>
    <x v="157"/>
    <x v="276"/>
    <x v="0"/>
    <x v="276"/>
    <x v="276"/>
    <x v="1"/>
    <x v="12"/>
    <x v="41"/>
    <x v="5"/>
  </r>
  <r>
    <x v="0"/>
    <x v="23"/>
    <x v="157"/>
    <x v="450"/>
    <x v="0"/>
    <x v="450"/>
    <x v="450"/>
    <x v="2"/>
    <x v="25"/>
    <x v="10"/>
    <x v="10"/>
  </r>
  <r>
    <x v="0"/>
    <x v="23"/>
    <x v="157"/>
    <x v="450"/>
    <x v="0"/>
    <x v="450"/>
    <x v="450"/>
    <x v="1"/>
    <x v="40"/>
    <x v="41"/>
    <x v="13"/>
  </r>
  <r>
    <x v="0"/>
    <x v="23"/>
    <x v="157"/>
    <x v="277"/>
    <x v="0"/>
    <x v="277"/>
    <x v="277"/>
    <x v="3"/>
    <x v="17"/>
    <x v="122"/>
    <x v="50"/>
  </r>
  <r>
    <x v="0"/>
    <x v="23"/>
    <x v="157"/>
    <x v="277"/>
    <x v="0"/>
    <x v="277"/>
    <x v="277"/>
    <x v="5"/>
    <x v="19"/>
    <x v="92"/>
    <x v="88"/>
  </r>
  <r>
    <x v="0"/>
    <x v="23"/>
    <x v="236"/>
    <x v="447"/>
    <x v="0"/>
    <x v="447"/>
    <x v="447"/>
    <x v="6"/>
    <x v="30"/>
    <x v="117"/>
    <x v="14"/>
  </r>
  <r>
    <x v="0"/>
    <x v="23"/>
    <x v="157"/>
    <x v="285"/>
    <x v="0"/>
    <x v="285"/>
    <x v="285"/>
    <x v="2"/>
    <x v="13"/>
    <x v="75"/>
    <x v="100"/>
  </r>
  <r>
    <x v="0"/>
    <x v="23"/>
    <x v="157"/>
    <x v="285"/>
    <x v="0"/>
    <x v="285"/>
    <x v="285"/>
    <x v="4"/>
    <x v="18"/>
    <x v="99"/>
    <x v="51"/>
  </r>
  <r>
    <x v="0"/>
    <x v="23"/>
    <x v="157"/>
    <x v="285"/>
    <x v="0"/>
    <x v="285"/>
    <x v="285"/>
    <x v="6"/>
    <x v="15"/>
    <x v="97"/>
    <x v="49"/>
  </r>
  <r>
    <x v="0"/>
    <x v="23"/>
    <x v="157"/>
    <x v="274"/>
    <x v="0"/>
    <x v="274"/>
    <x v="274"/>
    <x v="2"/>
    <x v="20"/>
    <x v="85"/>
    <x v="75"/>
  </r>
  <r>
    <x v="0"/>
    <x v="23"/>
    <x v="157"/>
    <x v="274"/>
    <x v="0"/>
    <x v="274"/>
    <x v="274"/>
    <x v="3"/>
    <x v="48"/>
    <x v="179"/>
    <x v="64"/>
  </r>
  <r>
    <x v="0"/>
    <x v="22"/>
    <x v="163"/>
    <x v="452"/>
    <x v="0"/>
    <x v="452"/>
    <x v="452"/>
    <x v="1"/>
    <x v="1"/>
    <x v="40"/>
    <x v="4"/>
  </r>
  <r>
    <x v="0"/>
    <x v="22"/>
    <x v="163"/>
    <x v="452"/>
    <x v="0"/>
    <x v="452"/>
    <x v="452"/>
    <x v="4"/>
    <x v="12"/>
    <x v="24"/>
    <x v="7"/>
  </r>
  <r>
    <x v="0"/>
    <x v="22"/>
    <x v="163"/>
    <x v="293"/>
    <x v="0"/>
    <x v="293"/>
    <x v="293"/>
    <x v="2"/>
    <x v="34"/>
    <x v="115"/>
    <x v="85"/>
  </r>
  <r>
    <x v="0"/>
    <x v="22"/>
    <x v="163"/>
    <x v="293"/>
    <x v="0"/>
    <x v="293"/>
    <x v="293"/>
    <x v="3"/>
    <x v="95"/>
    <x v="181"/>
    <x v="146"/>
  </r>
  <r>
    <x v="0"/>
    <x v="22"/>
    <x v="163"/>
    <x v="293"/>
    <x v="0"/>
    <x v="293"/>
    <x v="293"/>
    <x v="1"/>
    <x v="12"/>
    <x v="14"/>
    <x v="7"/>
  </r>
  <r>
    <x v="0"/>
    <x v="22"/>
    <x v="163"/>
    <x v="286"/>
    <x v="0"/>
    <x v="286"/>
    <x v="286"/>
    <x v="3"/>
    <x v="106"/>
    <x v="263"/>
    <x v="122"/>
  </r>
  <r>
    <x v="0"/>
    <x v="22"/>
    <x v="237"/>
    <x v="448"/>
    <x v="0"/>
    <x v="448"/>
    <x v="448"/>
    <x v="2"/>
    <x v="15"/>
    <x v="93"/>
    <x v="37"/>
  </r>
  <r>
    <x v="0"/>
    <x v="22"/>
    <x v="237"/>
    <x v="448"/>
    <x v="0"/>
    <x v="448"/>
    <x v="448"/>
    <x v="3"/>
    <x v="81"/>
    <x v="249"/>
    <x v="152"/>
  </r>
  <r>
    <x v="0"/>
    <x v="22"/>
    <x v="237"/>
    <x v="448"/>
    <x v="0"/>
    <x v="448"/>
    <x v="448"/>
    <x v="1"/>
    <x v="12"/>
    <x v="35"/>
    <x v="7"/>
  </r>
  <r>
    <x v="0"/>
    <x v="22"/>
    <x v="167"/>
    <x v="291"/>
    <x v="0"/>
    <x v="291"/>
    <x v="291"/>
    <x v="2"/>
    <x v="12"/>
    <x v="159"/>
    <x v="23"/>
  </r>
  <r>
    <x v="0"/>
    <x v="22"/>
    <x v="168"/>
    <x v="292"/>
    <x v="0"/>
    <x v="292"/>
    <x v="292"/>
    <x v="0"/>
    <x v="25"/>
    <x v="91"/>
    <x v="28"/>
  </r>
  <r>
    <x v="0"/>
    <x v="22"/>
    <x v="234"/>
    <x v="445"/>
    <x v="0"/>
    <x v="445"/>
    <x v="445"/>
    <x v="1"/>
    <x v="5"/>
    <x v="5"/>
    <x v="29"/>
  </r>
  <r>
    <x v="0"/>
    <x v="22"/>
    <x v="161"/>
    <x v="283"/>
    <x v="0"/>
    <x v="283"/>
    <x v="283"/>
    <x v="1"/>
    <x v="6"/>
    <x v="14"/>
    <x v="4"/>
  </r>
  <r>
    <x v="0"/>
    <x v="22"/>
    <x v="235"/>
    <x v="446"/>
    <x v="0"/>
    <x v="446"/>
    <x v="446"/>
    <x v="2"/>
    <x v="42"/>
    <x v="196"/>
    <x v="137"/>
  </r>
  <r>
    <x v="0"/>
    <x v="22"/>
    <x v="168"/>
    <x v="292"/>
    <x v="0"/>
    <x v="292"/>
    <x v="292"/>
    <x v="4"/>
    <x v="40"/>
    <x v="41"/>
    <x v="13"/>
  </r>
  <r>
    <x v="0"/>
    <x v="22"/>
    <x v="168"/>
    <x v="292"/>
    <x v="0"/>
    <x v="292"/>
    <x v="292"/>
    <x v="6"/>
    <x v="39"/>
    <x v="71"/>
    <x v="45"/>
  </r>
  <r>
    <x v="0"/>
    <x v="22"/>
    <x v="238"/>
    <x v="449"/>
    <x v="0"/>
    <x v="449"/>
    <x v="449"/>
    <x v="0"/>
    <x v="44"/>
    <x v="13"/>
    <x v="67"/>
  </r>
  <r>
    <x v="0"/>
    <x v="22"/>
    <x v="238"/>
    <x v="449"/>
    <x v="0"/>
    <x v="449"/>
    <x v="449"/>
    <x v="4"/>
    <x v="6"/>
    <x v="15"/>
    <x v="4"/>
  </r>
  <r>
    <x v="0"/>
    <x v="22"/>
    <x v="163"/>
    <x v="286"/>
    <x v="0"/>
    <x v="286"/>
    <x v="286"/>
    <x v="5"/>
    <x v="80"/>
    <x v="184"/>
    <x v="116"/>
  </r>
  <r>
    <x v="0"/>
    <x v="22"/>
    <x v="164"/>
    <x v="287"/>
    <x v="0"/>
    <x v="287"/>
    <x v="287"/>
    <x v="3"/>
    <x v="89"/>
    <x v="72"/>
    <x v="137"/>
  </r>
  <r>
    <x v="0"/>
    <x v="22"/>
    <x v="158"/>
    <x v="278"/>
    <x v="0"/>
    <x v="278"/>
    <x v="278"/>
    <x v="3"/>
    <x v="82"/>
    <x v="228"/>
    <x v="152"/>
  </r>
  <r>
    <x v="0"/>
    <x v="22"/>
    <x v="160"/>
    <x v="282"/>
    <x v="0"/>
    <x v="282"/>
    <x v="282"/>
    <x v="0"/>
    <x v="47"/>
    <x v="160"/>
    <x v="37"/>
  </r>
  <r>
    <x v="0"/>
    <x v="23"/>
    <x v="174"/>
    <x v="299"/>
    <x v="0"/>
    <x v="299"/>
    <x v="299"/>
    <x v="6"/>
    <x v="39"/>
    <x v="93"/>
    <x v="64"/>
  </r>
  <r>
    <x v="0"/>
    <x v="23"/>
    <x v="175"/>
    <x v="300"/>
    <x v="0"/>
    <x v="300"/>
    <x v="300"/>
    <x v="3"/>
    <x v="28"/>
    <x v="68"/>
    <x v="96"/>
  </r>
  <r>
    <x v="0"/>
    <x v="23"/>
    <x v="175"/>
    <x v="300"/>
    <x v="0"/>
    <x v="300"/>
    <x v="300"/>
    <x v="4"/>
    <x v="5"/>
    <x v="24"/>
    <x v="35"/>
  </r>
  <r>
    <x v="0"/>
    <x v="23"/>
    <x v="181"/>
    <x v="316"/>
    <x v="0"/>
    <x v="316"/>
    <x v="316"/>
    <x v="2"/>
    <x v="0"/>
    <x v="37"/>
    <x v="80"/>
  </r>
  <r>
    <x v="0"/>
    <x v="23"/>
    <x v="181"/>
    <x v="316"/>
    <x v="0"/>
    <x v="316"/>
    <x v="316"/>
    <x v="1"/>
    <x v="15"/>
    <x v="21"/>
    <x v="13"/>
  </r>
  <r>
    <x v="0"/>
    <x v="23"/>
    <x v="182"/>
    <x v="317"/>
    <x v="0"/>
    <x v="317"/>
    <x v="317"/>
    <x v="2"/>
    <x v="8"/>
    <x v="7"/>
    <x v="9"/>
  </r>
  <r>
    <x v="0"/>
    <x v="23"/>
    <x v="182"/>
    <x v="317"/>
    <x v="0"/>
    <x v="317"/>
    <x v="317"/>
    <x v="0"/>
    <x v="25"/>
    <x v="98"/>
    <x v="29"/>
  </r>
  <r>
    <x v="0"/>
    <x v="23"/>
    <x v="183"/>
    <x v="318"/>
    <x v="0"/>
    <x v="318"/>
    <x v="318"/>
    <x v="3"/>
    <x v="48"/>
    <x v="36"/>
    <x v="18"/>
  </r>
  <r>
    <x v="0"/>
    <x v="23"/>
    <x v="177"/>
    <x v="303"/>
    <x v="0"/>
    <x v="303"/>
    <x v="303"/>
    <x v="5"/>
    <x v="12"/>
    <x v="43"/>
    <x v="1"/>
  </r>
  <r>
    <x v="0"/>
    <x v="23"/>
    <x v="169"/>
    <x v="294"/>
    <x v="0"/>
    <x v="294"/>
    <x v="294"/>
    <x v="2"/>
    <x v="18"/>
    <x v="82"/>
    <x v="65"/>
  </r>
  <r>
    <x v="0"/>
    <x v="23"/>
    <x v="157"/>
    <x v="307"/>
    <x v="0"/>
    <x v="307"/>
    <x v="307"/>
    <x v="2"/>
    <x v="14"/>
    <x v="171"/>
    <x v="23"/>
  </r>
  <r>
    <x v="0"/>
    <x v="23"/>
    <x v="157"/>
    <x v="307"/>
    <x v="0"/>
    <x v="307"/>
    <x v="307"/>
    <x v="6"/>
    <x v="63"/>
    <x v="107"/>
    <x v="68"/>
  </r>
  <r>
    <x v="0"/>
    <x v="23"/>
    <x v="188"/>
    <x v="326"/>
    <x v="0"/>
    <x v="326"/>
    <x v="326"/>
    <x v="3"/>
    <x v="59"/>
    <x v="55"/>
    <x v="25"/>
  </r>
  <r>
    <x v="0"/>
    <x v="23"/>
    <x v="188"/>
    <x v="326"/>
    <x v="0"/>
    <x v="326"/>
    <x v="326"/>
    <x v="6"/>
    <x v="12"/>
    <x v="8"/>
    <x v="56"/>
  </r>
  <r>
    <x v="0"/>
    <x v="23"/>
    <x v="178"/>
    <x v="304"/>
    <x v="0"/>
    <x v="304"/>
    <x v="304"/>
    <x v="2"/>
    <x v="70"/>
    <x v="131"/>
    <x v="78"/>
  </r>
  <r>
    <x v="0"/>
    <x v="23"/>
    <x v="178"/>
    <x v="304"/>
    <x v="0"/>
    <x v="304"/>
    <x v="304"/>
    <x v="6"/>
    <x v="25"/>
    <x v="92"/>
    <x v="0"/>
  </r>
  <r>
    <x v="0"/>
    <x v="23"/>
    <x v="183"/>
    <x v="318"/>
    <x v="0"/>
    <x v="318"/>
    <x v="318"/>
    <x v="0"/>
    <x v="4"/>
    <x v="1"/>
    <x v="4"/>
  </r>
  <r>
    <x v="0"/>
    <x v="23"/>
    <x v="183"/>
    <x v="318"/>
    <x v="0"/>
    <x v="318"/>
    <x v="318"/>
    <x v="6"/>
    <x v="40"/>
    <x v="38"/>
    <x v="22"/>
  </r>
  <r>
    <x v="0"/>
    <x v="23"/>
    <x v="179"/>
    <x v="306"/>
    <x v="0"/>
    <x v="306"/>
    <x v="306"/>
    <x v="1"/>
    <x v="12"/>
    <x v="43"/>
    <x v="1"/>
  </r>
  <r>
    <x v="0"/>
    <x v="23"/>
    <x v="179"/>
    <x v="306"/>
    <x v="0"/>
    <x v="306"/>
    <x v="306"/>
    <x v="4"/>
    <x v="4"/>
    <x v="4"/>
    <x v="5"/>
  </r>
  <r>
    <x v="0"/>
    <x v="23"/>
    <x v="157"/>
    <x v="454"/>
    <x v="0"/>
    <x v="454"/>
    <x v="454"/>
    <x v="1"/>
    <x v="6"/>
    <x v="1"/>
    <x v="4"/>
  </r>
  <r>
    <x v="0"/>
    <x v="23"/>
    <x v="157"/>
    <x v="454"/>
    <x v="0"/>
    <x v="454"/>
    <x v="454"/>
    <x v="4"/>
    <x v="40"/>
    <x v="98"/>
    <x v="13"/>
  </r>
  <r>
    <x v="0"/>
    <x v="23"/>
    <x v="176"/>
    <x v="302"/>
    <x v="0"/>
    <x v="302"/>
    <x v="302"/>
    <x v="5"/>
    <x v="1"/>
    <x v="43"/>
    <x v="1"/>
  </r>
  <r>
    <x v="0"/>
    <x v="26"/>
    <x v="190"/>
    <x v="487"/>
    <x v="0"/>
    <x v="487"/>
    <x v="487"/>
    <x v="1"/>
    <x v="1"/>
    <x v="114"/>
    <x v="90"/>
  </r>
  <r>
    <x v="0"/>
    <x v="26"/>
    <x v="190"/>
    <x v="487"/>
    <x v="0"/>
    <x v="487"/>
    <x v="487"/>
    <x v="4"/>
    <x v="28"/>
    <x v="38"/>
    <x v="22"/>
  </r>
  <r>
    <x v="0"/>
    <x v="26"/>
    <x v="190"/>
    <x v="328"/>
    <x v="0"/>
    <x v="328"/>
    <x v="328"/>
    <x v="2"/>
    <x v="25"/>
    <x v="56"/>
    <x v="51"/>
  </r>
  <r>
    <x v="0"/>
    <x v="26"/>
    <x v="190"/>
    <x v="329"/>
    <x v="0"/>
    <x v="329"/>
    <x v="329"/>
    <x v="6"/>
    <x v="9"/>
    <x v="110"/>
    <x v="10"/>
  </r>
  <r>
    <x v="0"/>
    <x v="26"/>
    <x v="190"/>
    <x v="329"/>
    <x v="0"/>
    <x v="329"/>
    <x v="329"/>
    <x v="5"/>
    <x v="86"/>
    <x v="47"/>
    <x v="95"/>
  </r>
  <r>
    <x v="0"/>
    <x v="26"/>
    <x v="190"/>
    <x v="460"/>
    <x v="0"/>
    <x v="460"/>
    <x v="460"/>
    <x v="2"/>
    <x v="15"/>
    <x v="27"/>
    <x v="67"/>
  </r>
  <r>
    <x v="0"/>
    <x v="26"/>
    <x v="190"/>
    <x v="460"/>
    <x v="0"/>
    <x v="460"/>
    <x v="460"/>
    <x v="1"/>
    <x v="12"/>
    <x v="14"/>
    <x v="7"/>
  </r>
  <r>
    <x v="0"/>
    <x v="26"/>
    <x v="190"/>
    <x v="460"/>
    <x v="0"/>
    <x v="460"/>
    <x v="460"/>
    <x v="5"/>
    <x v="6"/>
    <x v="41"/>
    <x v="5"/>
  </r>
  <r>
    <x v="0"/>
    <x v="26"/>
    <x v="190"/>
    <x v="338"/>
    <x v="0"/>
    <x v="338"/>
    <x v="338"/>
    <x v="2"/>
    <x v="6"/>
    <x v="99"/>
    <x v="16"/>
  </r>
  <r>
    <x v="0"/>
    <x v="26"/>
    <x v="193"/>
    <x v="335"/>
    <x v="0"/>
    <x v="335"/>
    <x v="335"/>
    <x v="2"/>
    <x v="20"/>
    <x v="6"/>
    <x v="52"/>
  </r>
  <r>
    <x v="0"/>
    <x v="26"/>
    <x v="193"/>
    <x v="335"/>
    <x v="0"/>
    <x v="335"/>
    <x v="335"/>
    <x v="4"/>
    <x v="18"/>
    <x v="30"/>
    <x v="67"/>
  </r>
  <r>
    <x v="0"/>
    <x v="26"/>
    <x v="194"/>
    <x v="336"/>
    <x v="0"/>
    <x v="336"/>
    <x v="336"/>
    <x v="4"/>
    <x v="34"/>
    <x v="111"/>
    <x v="67"/>
  </r>
  <r>
    <x v="0"/>
    <x v="26"/>
    <x v="194"/>
    <x v="337"/>
    <x v="0"/>
    <x v="337"/>
    <x v="337"/>
    <x v="2"/>
    <x v="59"/>
    <x v="188"/>
    <x v="65"/>
  </r>
  <r>
    <x v="0"/>
    <x v="26"/>
    <x v="194"/>
    <x v="337"/>
    <x v="0"/>
    <x v="337"/>
    <x v="337"/>
    <x v="4"/>
    <x v="63"/>
    <x v="85"/>
    <x v="112"/>
  </r>
  <r>
    <x v="0"/>
    <x v="26"/>
    <x v="191"/>
    <x v="330"/>
    <x v="0"/>
    <x v="330"/>
    <x v="330"/>
    <x v="2"/>
    <x v="96"/>
    <x v="301"/>
    <x v="188"/>
  </r>
  <r>
    <x v="0"/>
    <x v="26"/>
    <x v="191"/>
    <x v="330"/>
    <x v="0"/>
    <x v="330"/>
    <x v="330"/>
    <x v="1"/>
    <x v="40"/>
    <x v="21"/>
    <x v="22"/>
  </r>
  <r>
    <x v="0"/>
    <x v="26"/>
    <x v="191"/>
    <x v="330"/>
    <x v="0"/>
    <x v="330"/>
    <x v="330"/>
    <x v="6"/>
    <x v="12"/>
    <x v="41"/>
    <x v="7"/>
  </r>
  <r>
    <x v="0"/>
    <x v="23"/>
    <x v="187"/>
    <x v="325"/>
    <x v="0"/>
    <x v="325"/>
    <x v="325"/>
    <x v="1"/>
    <x v="1"/>
    <x v="114"/>
    <x v="90"/>
  </r>
  <r>
    <x v="0"/>
    <x v="23"/>
    <x v="187"/>
    <x v="325"/>
    <x v="0"/>
    <x v="325"/>
    <x v="325"/>
    <x v="6"/>
    <x v="49"/>
    <x v="2"/>
    <x v="98"/>
  </r>
  <r>
    <x v="0"/>
    <x v="23"/>
    <x v="184"/>
    <x v="319"/>
    <x v="0"/>
    <x v="319"/>
    <x v="319"/>
    <x v="2"/>
    <x v="30"/>
    <x v="66"/>
    <x v="17"/>
  </r>
  <r>
    <x v="0"/>
    <x v="23"/>
    <x v="184"/>
    <x v="319"/>
    <x v="0"/>
    <x v="319"/>
    <x v="319"/>
    <x v="1"/>
    <x v="1"/>
    <x v="43"/>
    <x v="90"/>
  </r>
  <r>
    <x v="0"/>
    <x v="23"/>
    <x v="240"/>
    <x v="455"/>
    <x v="0"/>
    <x v="455"/>
    <x v="455"/>
    <x v="2"/>
    <x v="7"/>
    <x v="68"/>
    <x v="49"/>
  </r>
  <r>
    <x v="0"/>
    <x v="23"/>
    <x v="185"/>
    <x v="320"/>
    <x v="0"/>
    <x v="320"/>
    <x v="320"/>
    <x v="0"/>
    <x v="40"/>
    <x v="42"/>
    <x v="6"/>
  </r>
  <r>
    <x v="0"/>
    <x v="24"/>
    <x v="180"/>
    <x v="313"/>
    <x v="0"/>
    <x v="313"/>
    <x v="313"/>
    <x v="5"/>
    <x v="40"/>
    <x v="19"/>
    <x v="8"/>
  </r>
  <r>
    <x v="0"/>
    <x v="24"/>
    <x v="180"/>
    <x v="314"/>
    <x v="0"/>
    <x v="314"/>
    <x v="314"/>
    <x v="2"/>
    <x v="39"/>
    <x v="250"/>
    <x v="127"/>
  </r>
  <r>
    <x v="0"/>
    <x v="24"/>
    <x v="180"/>
    <x v="314"/>
    <x v="0"/>
    <x v="314"/>
    <x v="314"/>
    <x v="3"/>
    <x v="49"/>
    <x v="154"/>
    <x v="114"/>
  </r>
  <r>
    <x v="0"/>
    <x v="24"/>
    <x v="180"/>
    <x v="314"/>
    <x v="0"/>
    <x v="314"/>
    <x v="314"/>
    <x v="0"/>
    <x v="40"/>
    <x v="104"/>
    <x v="67"/>
  </r>
  <r>
    <x v="0"/>
    <x v="24"/>
    <x v="180"/>
    <x v="314"/>
    <x v="0"/>
    <x v="314"/>
    <x v="314"/>
    <x v="5"/>
    <x v="12"/>
    <x v="81"/>
    <x v="86"/>
  </r>
  <r>
    <x v="0"/>
    <x v="24"/>
    <x v="180"/>
    <x v="315"/>
    <x v="0"/>
    <x v="315"/>
    <x v="315"/>
    <x v="1"/>
    <x v="1"/>
    <x v="114"/>
    <x v="90"/>
  </r>
  <r>
    <x v="0"/>
    <x v="24"/>
    <x v="180"/>
    <x v="308"/>
    <x v="0"/>
    <x v="308"/>
    <x v="308"/>
    <x v="3"/>
    <x v="73"/>
    <x v="132"/>
    <x v="106"/>
  </r>
  <r>
    <x v="0"/>
    <x v="24"/>
    <x v="180"/>
    <x v="324"/>
    <x v="0"/>
    <x v="324"/>
    <x v="324"/>
    <x v="6"/>
    <x v="20"/>
    <x v="86"/>
    <x v="81"/>
  </r>
  <r>
    <x v="0"/>
    <x v="24"/>
    <x v="180"/>
    <x v="488"/>
    <x v="0"/>
    <x v="488"/>
    <x v="488"/>
    <x v="4"/>
    <x v="40"/>
    <x v="23"/>
    <x v="16"/>
  </r>
  <r>
    <x v="0"/>
    <x v="24"/>
    <x v="180"/>
    <x v="342"/>
    <x v="0"/>
    <x v="342"/>
    <x v="342"/>
    <x v="1"/>
    <x v="1"/>
    <x v="14"/>
    <x v="7"/>
  </r>
  <r>
    <x v="0"/>
    <x v="24"/>
    <x v="180"/>
    <x v="342"/>
    <x v="0"/>
    <x v="342"/>
    <x v="342"/>
    <x v="5"/>
    <x v="5"/>
    <x v="112"/>
    <x v="43"/>
  </r>
  <r>
    <x v="0"/>
    <x v="24"/>
    <x v="180"/>
    <x v="344"/>
    <x v="0"/>
    <x v="344"/>
    <x v="344"/>
    <x v="0"/>
    <x v="95"/>
    <x v="3"/>
    <x v="111"/>
  </r>
  <r>
    <x v="0"/>
    <x v="24"/>
    <x v="180"/>
    <x v="344"/>
    <x v="0"/>
    <x v="344"/>
    <x v="344"/>
    <x v="1"/>
    <x v="6"/>
    <x v="40"/>
    <x v="4"/>
  </r>
  <r>
    <x v="0"/>
    <x v="24"/>
    <x v="180"/>
    <x v="310"/>
    <x v="0"/>
    <x v="310"/>
    <x v="310"/>
    <x v="0"/>
    <x v="7"/>
    <x v="5"/>
    <x v="35"/>
  </r>
  <r>
    <x v="0"/>
    <x v="24"/>
    <x v="180"/>
    <x v="310"/>
    <x v="0"/>
    <x v="310"/>
    <x v="310"/>
    <x v="4"/>
    <x v="12"/>
    <x v="24"/>
    <x v="82"/>
  </r>
  <r>
    <x v="0"/>
    <x v="24"/>
    <x v="180"/>
    <x v="310"/>
    <x v="0"/>
    <x v="310"/>
    <x v="310"/>
    <x v="5"/>
    <x v="69"/>
    <x v="110"/>
    <x v="96"/>
  </r>
  <r>
    <x v="0"/>
    <x v="24"/>
    <x v="180"/>
    <x v="311"/>
    <x v="0"/>
    <x v="311"/>
    <x v="311"/>
    <x v="3"/>
    <x v="99"/>
    <x v="9"/>
    <x v="118"/>
  </r>
  <r>
    <x v="0"/>
    <x v="24"/>
    <x v="180"/>
    <x v="311"/>
    <x v="0"/>
    <x v="311"/>
    <x v="311"/>
    <x v="0"/>
    <x v="7"/>
    <x v="15"/>
    <x v="16"/>
  </r>
  <r>
    <x v="0"/>
    <x v="24"/>
    <x v="180"/>
    <x v="323"/>
    <x v="0"/>
    <x v="323"/>
    <x v="323"/>
    <x v="5"/>
    <x v="1"/>
    <x v="30"/>
    <x v="34"/>
  </r>
  <r>
    <x v="0"/>
    <x v="26"/>
    <x v="195"/>
    <x v="340"/>
    <x v="0"/>
    <x v="340"/>
    <x v="340"/>
    <x v="6"/>
    <x v="9"/>
    <x v="69"/>
    <x v="68"/>
  </r>
  <r>
    <x v="0"/>
    <x v="26"/>
    <x v="192"/>
    <x v="459"/>
    <x v="0"/>
    <x v="459"/>
    <x v="459"/>
    <x v="2"/>
    <x v="12"/>
    <x v="40"/>
    <x v="4"/>
  </r>
  <r>
    <x v="0"/>
    <x v="26"/>
    <x v="192"/>
    <x v="459"/>
    <x v="0"/>
    <x v="459"/>
    <x v="459"/>
    <x v="3"/>
    <x v="4"/>
    <x v="24"/>
    <x v="34"/>
  </r>
  <r>
    <x v="0"/>
    <x v="26"/>
    <x v="192"/>
    <x v="459"/>
    <x v="0"/>
    <x v="459"/>
    <x v="459"/>
    <x v="6"/>
    <x v="12"/>
    <x v="31"/>
    <x v="22"/>
  </r>
  <r>
    <x v="0"/>
    <x v="26"/>
    <x v="192"/>
    <x v="459"/>
    <x v="0"/>
    <x v="459"/>
    <x v="459"/>
    <x v="5"/>
    <x v="44"/>
    <x v="63"/>
    <x v="20"/>
  </r>
  <r>
    <x v="0"/>
    <x v="26"/>
    <x v="195"/>
    <x v="340"/>
    <x v="0"/>
    <x v="340"/>
    <x v="340"/>
    <x v="2"/>
    <x v="30"/>
    <x v="119"/>
    <x v="36"/>
  </r>
  <r>
    <x v="0"/>
    <x v="24"/>
    <x v="180"/>
    <x v="322"/>
    <x v="0"/>
    <x v="322"/>
    <x v="322"/>
    <x v="2"/>
    <x v="21"/>
    <x v="52"/>
    <x v="60"/>
  </r>
  <r>
    <x v="0"/>
    <x v="26"/>
    <x v="199"/>
    <x v="346"/>
    <x v="0"/>
    <x v="346"/>
    <x v="346"/>
    <x v="0"/>
    <x v="44"/>
    <x v="68"/>
    <x v="36"/>
  </r>
  <r>
    <x v="0"/>
    <x v="26"/>
    <x v="199"/>
    <x v="346"/>
    <x v="0"/>
    <x v="346"/>
    <x v="346"/>
    <x v="5"/>
    <x v="18"/>
    <x v="99"/>
    <x v="51"/>
  </r>
  <r>
    <x v="0"/>
    <x v="26"/>
    <x v="199"/>
    <x v="347"/>
    <x v="0"/>
    <x v="347"/>
    <x v="347"/>
    <x v="0"/>
    <x v="4"/>
    <x v="24"/>
    <x v="16"/>
  </r>
  <r>
    <x v="0"/>
    <x v="26"/>
    <x v="199"/>
    <x v="347"/>
    <x v="0"/>
    <x v="347"/>
    <x v="347"/>
    <x v="1"/>
    <x v="15"/>
    <x v="15"/>
    <x v="16"/>
  </r>
  <r>
    <x v="0"/>
    <x v="26"/>
    <x v="200"/>
    <x v="348"/>
    <x v="0"/>
    <x v="348"/>
    <x v="348"/>
    <x v="1"/>
    <x v="4"/>
    <x v="1"/>
    <x v="4"/>
  </r>
  <r>
    <x v="0"/>
    <x v="26"/>
    <x v="200"/>
    <x v="348"/>
    <x v="0"/>
    <x v="348"/>
    <x v="348"/>
    <x v="4"/>
    <x v="19"/>
    <x v="42"/>
    <x v="35"/>
  </r>
  <r>
    <x v="0"/>
    <x v="26"/>
    <x v="200"/>
    <x v="348"/>
    <x v="0"/>
    <x v="348"/>
    <x v="348"/>
    <x v="6"/>
    <x v="21"/>
    <x v="62"/>
    <x v="14"/>
  </r>
  <r>
    <x v="0"/>
    <x v="26"/>
    <x v="200"/>
    <x v="348"/>
    <x v="0"/>
    <x v="348"/>
    <x v="348"/>
    <x v="5"/>
    <x v="18"/>
    <x v="112"/>
    <x v="56"/>
  </r>
  <r>
    <x v="0"/>
    <x v="26"/>
    <x v="200"/>
    <x v="349"/>
    <x v="0"/>
    <x v="349"/>
    <x v="349"/>
    <x v="4"/>
    <x v="12"/>
    <x v="117"/>
    <x v="34"/>
  </r>
  <r>
    <x v="0"/>
    <x v="26"/>
    <x v="200"/>
    <x v="349"/>
    <x v="0"/>
    <x v="349"/>
    <x v="349"/>
    <x v="6"/>
    <x v="6"/>
    <x v="110"/>
    <x v="14"/>
  </r>
  <r>
    <x v="0"/>
    <x v="26"/>
    <x v="200"/>
    <x v="355"/>
    <x v="0"/>
    <x v="355"/>
    <x v="355"/>
    <x v="2"/>
    <x v="0"/>
    <x v="16"/>
    <x v="53"/>
  </r>
  <r>
    <x v="0"/>
    <x v="26"/>
    <x v="200"/>
    <x v="355"/>
    <x v="0"/>
    <x v="355"/>
    <x v="355"/>
    <x v="0"/>
    <x v="18"/>
    <x v="99"/>
    <x v="20"/>
  </r>
  <r>
    <x v="0"/>
    <x v="26"/>
    <x v="202"/>
    <x v="360"/>
    <x v="0"/>
    <x v="360"/>
    <x v="360"/>
    <x v="6"/>
    <x v="13"/>
    <x v="26"/>
    <x v="112"/>
  </r>
  <r>
    <x v="0"/>
    <x v="26"/>
    <x v="202"/>
    <x v="353"/>
    <x v="0"/>
    <x v="353"/>
    <x v="353"/>
    <x v="3"/>
    <x v="51"/>
    <x v="159"/>
    <x v="130"/>
  </r>
  <r>
    <x v="0"/>
    <x v="26"/>
    <x v="202"/>
    <x v="462"/>
    <x v="0"/>
    <x v="462"/>
    <x v="462"/>
    <x v="1"/>
    <x v="7"/>
    <x v="96"/>
    <x v="8"/>
  </r>
  <r>
    <x v="0"/>
    <x v="26"/>
    <x v="202"/>
    <x v="462"/>
    <x v="0"/>
    <x v="462"/>
    <x v="462"/>
    <x v="4"/>
    <x v="1"/>
    <x v="63"/>
    <x v="13"/>
  </r>
  <r>
    <x v="0"/>
    <x v="26"/>
    <x v="202"/>
    <x v="354"/>
    <x v="0"/>
    <x v="354"/>
    <x v="354"/>
    <x v="2"/>
    <x v="3"/>
    <x v="185"/>
    <x v="115"/>
  </r>
  <r>
    <x v="0"/>
    <x v="26"/>
    <x v="202"/>
    <x v="354"/>
    <x v="0"/>
    <x v="354"/>
    <x v="354"/>
    <x v="3"/>
    <x v="43"/>
    <x v="213"/>
    <x v="128"/>
  </r>
  <r>
    <x v="0"/>
    <x v="26"/>
    <x v="199"/>
    <x v="463"/>
    <x v="0"/>
    <x v="463"/>
    <x v="463"/>
    <x v="6"/>
    <x v="5"/>
    <x v="56"/>
    <x v="8"/>
  </r>
  <r>
    <x v="0"/>
    <x v="26"/>
    <x v="199"/>
    <x v="346"/>
    <x v="0"/>
    <x v="346"/>
    <x v="346"/>
    <x v="2"/>
    <x v="25"/>
    <x v="27"/>
    <x v="49"/>
  </r>
  <r>
    <x v="0"/>
    <x v="26"/>
    <x v="242"/>
    <x v="461"/>
    <x v="0"/>
    <x v="461"/>
    <x v="461"/>
    <x v="2"/>
    <x v="25"/>
    <x v="96"/>
    <x v="14"/>
  </r>
  <r>
    <x v="0"/>
    <x v="26"/>
    <x v="242"/>
    <x v="461"/>
    <x v="0"/>
    <x v="461"/>
    <x v="461"/>
    <x v="4"/>
    <x v="4"/>
    <x v="99"/>
    <x v="34"/>
  </r>
  <r>
    <x v="0"/>
    <x v="26"/>
    <x v="242"/>
    <x v="457"/>
    <x v="0"/>
    <x v="457"/>
    <x v="457"/>
    <x v="2"/>
    <x v="69"/>
    <x v="25"/>
    <x v="23"/>
  </r>
  <r>
    <x v="0"/>
    <x v="26"/>
    <x v="242"/>
    <x v="457"/>
    <x v="0"/>
    <x v="457"/>
    <x v="457"/>
    <x v="1"/>
    <x v="40"/>
    <x v="21"/>
    <x v="13"/>
  </r>
  <r>
    <x v="0"/>
    <x v="26"/>
    <x v="198"/>
    <x v="345"/>
    <x v="0"/>
    <x v="345"/>
    <x v="345"/>
    <x v="2"/>
    <x v="21"/>
    <x v="190"/>
    <x v="193"/>
  </r>
  <r>
    <x v="0"/>
    <x v="26"/>
    <x v="198"/>
    <x v="345"/>
    <x v="0"/>
    <x v="345"/>
    <x v="345"/>
    <x v="0"/>
    <x v="48"/>
    <x v="75"/>
    <x v="23"/>
  </r>
  <r>
    <x v="0"/>
    <x v="26"/>
    <x v="191"/>
    <x v="331"/>
    <x v="0"/>
    <x v="331"/>
    <x v="331"/>
    <x v="5"/>
    <x v="26"/>
    <x v="105"/>
    <x v="125"/>
  </r>
  <r>
    <x v="0"/>
    <x v="26"/>
    <x v="191"/>
    <x v="332"/>
    <x v="0"/>
    <x v="332"/>
    <x v="332"/>
    <x v="1"/>
    <x v="4"/>
    <x v="38"/>
    <x v="82"/>
  </r>
  <r>
    <x v="0"/>
    <x v="26"/>
    <x v="191"/>
    <x v="332"/>
    <x v="0"/>
    <x v="332"/>
    <x v="332"/>
    <x v="6"/>
    <x v="21"/>
    <x v="66"/>
    <x v="68"/>
  </r>
  <r>
    <x v="0"/>
    <x v="26"/>
    <x v="191"/>
    <x v="333"/>
    <x v="0"/>
    <x v="333"/>
    <x v="333"/>
    <x v="4"/>
    <x v="12"/>
    <x v="42"/>
    <x v="34"/>
  </r>
  <r>
    <x v="0"/>
    <x v="26"/>
    <x v="191"/>
    <x v="333"/>
    <x v="0"/>
    <x v="333"/>
    <x v="333"/>
    <x v="5"/>
    <x v="47"/>
    <x v="141"/>
    <x v="16"/>
  </r>
  <r>
    <x v="0"/>
    <x v="26"/>
    <x v="202"/>
    <x v="361"/>
    <x v="0"/>
    <x v="361"/>
    <x v="361"/>
    <x v="0"/>
    <x v="40"/>
    <x v="41"/>
    <x v="13"/>
  </r>
  <r>
    <x v="0"/>
    <x v="26"/>
    <x v="202"/>
    <x v="361"/>
    <x v="0"/>
    <x v="361"/>
    <x v="361"/>
    <x v="5"/>
    <x v="84"/>
    <x v="68"/>
    <x v="68"/>
  </r>
  <r>
    <x v="0"/>
    <x v="26"/>
    <x v="202"/>
    <x v="360"/>
    <x v="0"/>
    <x v="360"/>
    <x v="360"/>
    <x v="2"/>
    <x v="38"/>
    <x v="196"/>
    <x v="162"/>
  </r>
  <r>
    <x v="0"/>
    <x v="26"/>
    <x v="202"/>
    <x v="360"/>
    <x v="0"/>
    <x v="360"/>
    <x v="360"/>
    <x v="1"/>
    <x v="6"/>
    <x v="63"/>
    <x v="28"/>
  </r>
  <r>
    <x v="0"/>
    <x v="26"/>
    <x v="197"/>
    <x v="357"/>
    <x v="0"/>
    <x v="357"/>
    <x v="357"/>
    <x v="6"/>
    <x v="7"/>
    <x v="67"/>
    <x v="28"/>
  </r>
  <r>
    <x v="0"/>
    <x v="26"/>
    <x v="197"/>
    <x v="357"/>
    <x v="0"/>
    <x v="357"/>
    <x v="357"/>
    <x v="5"/>
    <x v="44"/>
    <x v="23"/>
    <x v="20"/>
  </r>
  <r>
    <x v="0"/>
    <x v="26"/>
    <x v="197"/>
    <x v="358"/>
    <x v="0"/>
    <x v="358"/>
    <x v="358"/>
    <x v="4"/>
    <x v="44"/>
    <x v="91"/>
    <x v="8"/>
  </r>
  <r>
    <x v="0"/>
    <x v="26"/>
    <x v="243"/>
    <x v="458"/>
    <x v="0"/>
    <x v="458"/>
    <x v="458"/>
    <x v="3"/>
    <x v="14"/>
    <x v="117"/>
    <x v="20"/>
  </r>
  <r>
    <x v="0"/>
    <x v="26"/>
    <x v="243"/>
    <x v="458"/>
    <x v="0"/>
    <x v="458"/>
    <x v="458"/>
    <x v="1"/>
    <x v="4"/>
    <x v="1"/>
    <x v="4"/>
  </r>
  <r>
    <x v="0"/>
    <x v="26"/>
    <x v="197"/>
    <x v="343"/>
    <x v="0"/>
    <x v="343"/>
    <x v="343"/>
    <x v="2"/>
    <x v="0"/>
    <x v="115"/>
    <x v="105"/>
  </r>
  <r>
    <x v="0"/>
    <x v="26"/>
    <x v="197"/>
    <x v="357"/>
    <x v="0"/>
    <x v="357"/>
    <x v="357"/>
    <x v="2"/>
    <x v="40"/>
    <x v="130"/>
    <x v="36"/>
  </r>
  <r>
    <x v="0"/>
    <x v="26"/>
    <x v="209"/>
    <x v="464"/>
    <x v="0"/>
    <x v="464"/>
    <x v="464"/>
    <x v="4"/>
    <x v="63"/>
    <x v="33"/>
    <x v="36"/>
  </r>
  <r>
    <x v="0"/>
    <x v="26"/>
    <x v="209"/>
    <x v="464"/>
    <x v="0"/>
    <x v="464"/>
    <x v="464"/>
    <x v="6"/>
    <x v="12"/>
    <x v="63"/>
    <x v="34"/>
  </r>
  <r>
    <x v="0"/>
    <x v="26"/>
    <x v="209"/>
    <x v="373"/>
    <x v="0"/>
    <x v="373"/>
    <x v="373"/>
    <x v="2"/>
    <x v="5"/>
    <x v="63"/>
    <x v="20"/>
  </r>
  <r>
    <x v="0"/>
    <x v="26"/>
    <x v="209"/>
    <x v="373"/>
    <x v="0"/>
    <x v="373"/>
    <x v="373"/>
    <x v="3"/>
    <x v="44"/>
    <x v="109"/>
    <x v="18"/>
  </r>
  <r>
    <x v="0"/>
    <x v="26"/>
    <x v="209"/>
    <x v="373"/>
    <x v="0"/>
    <x v="373"/>
    <x v="373"/>
    <x v="0"/>
    <x v="25"/>
    <x v="98"/>
    <x v="29"/>
  </r>
  <r>
    <x v="0"/>
    <x v="26"/>
    <x v="209"/>
    <x v="373"/>
    <x v="0"/>
    <x v="373"/>
    <x v="373"/>
    <x v="1"/>
    <x v="40"/>
    <x v="4"/>
    <x v="82"/>
  </r>
  <r>
    <x v="0"/>
    <x v="26"/>
    <x v="209"/>
    <x v="373"/>
    <x v="0"/>
    <x v="373"/>
    <x v="373"/>
    <x v="6"/>
    <x v="5"/>
    <x v="63"/>
    <x v="35"/>
  </r>
  <r>
    <x v="0"/>
    <x v="26"/>
    <x v="209"/>
    <x v="374"/>
    <x v="0"/>
    <x v="374"/>
    <x v="374"/>
    <x v="1"/>
    <x v="14"/>
    <x v="15"/>
    <x v="16"/>
  </r>
  <r>
    <x v="0"/>
    <x v="26"/>
    <x v="209"/>
    <x v="374"/>
    <x v="0"/>
    <x v="374"/>
    <x v="374"/>
    <x v="4"/>
    <x v="20"/>
    <x v="62"/>
    <x v="56"/>
  </r>
  <r>
    <x v="0"/>
    <x v="26"/>
    <x v="204"/>
    <x v="363"/>
    <x v="0"/>
    <x v="363"/>
    <x v="363"/>
    <x v="6"/>
    <x v="4"/>
    <x v="107"/>
    <x v="35"/>
  </r>
  <r>
    <x v="0"/>
    <x v="26"/>
    <x v="208"/>
    <x v="370"/>
    <x v="0"/>
    <x v="370"/>
    <x v="370"/>
    <x v="0"/>
    <x v="19"/>
    <x v="33"/>
    <x v="67"/>
  </r>
  <r>
    <x v="0"/>
    <x v="26"/>
    <x v="208"/>
    <x v="465"/>
    <x v="0"/>
    <x v="465"/>
    <x v="465"/>
    <x v="0"/>
    <x v="1"/>
    <x v="56"/>
    <x v="8"/>
  </r>
  <r>
    <x v="0"/>
    <x v="26"/>
    <x v="208"/>
    <x v="371"/>
    <x v="0"/>
    <x v="371"/>
    <x v="371"/>
    <x v="3"/>
    <x v="59"/>
    <x v="86"/>
    <x v="64"/>
  </r>
  <r>
    <x v="0"/>
    <x v="26"/>
    <x v="208"/>
    <x v="371"/>
    <x v="0"/>
    <x v="371"/>
    <x v="371"/>
    <x v="6"/>
    <x v="47"/>
    <x v="0"/>
    <x v="75"/>
  </r>
  <r>
    <x v="0"/>
    <x v="26"/>
    <x v="208"/>
    <x v="372"/>
    <x v="0"/>
    <x v="372"/>
    <x v="372"/>
    <x v="1"/>
    <x v="4"/>
    <x v="41"/>
    <x v="22"/>
  </r>
  <r>
    <x v="0"/>
    <x v="26"/>
    <x v="209"/>
    <x v="464"/>
    <x v="0"/>
    <x v="464"/>
    <x v="464"/>
    <x v="2"/>
    <x v="8"/>
    <x v="7"/>
    <x v="9"/>
  </r>
  <r>
    <x v="0"/>
    <x v="27"/>
    <x v="210"/>
    <x v="470"/>
    <x v="0"/>
    <x v="470"/>
    <x v="470"/>
    <x v="2"/>
    <x v="50"/>
    <x v="143"/>
    <x v="115"/>
  </r>
  <r>
    <x v="0"/>
    <x v="27"/>
    <x v="210"/>
    <x v="470"/>
    <x v="0"/>
    <x v="470"/>
    <x v="470"/>
    <x v="0"/>
    <x v="25"/>
    <x v="69"/>
    <x v="67"/>
  </r>
  <r>
    <x v="0"/>
    <x v="27"/>
    <x v="210"/>
    <x v="470"/>
    <x v="0"/>
    <x v="470"/>
    <x v="470"/>
    <x v="4"/>
    <x v="40"/>
    <x v="24"/>
    <x v="34"/>
  </r>
  <r>
    <x v="0"/>
    <x v="27"/>
    <x v="210"/>
    <x v="470"/>
    <x v="0"/>
    <x v="470"/>
    <x v="470"/>
    <x v="5"/>
    <x v="2"/>
    <x v="78"/>
    <x v="105"/>
  </r>
  <r>
    <x v="0"/>
    <x v="27"/>
    <x v="210"/>
    <x v="376"/>
    <x v="0"/>
    <x v="376"/>
    <x v="376"/>
    <x v="0"/>
    <x v="14"/>
    <x v="28"/>
    <x v="58"/>
  </r>
  <r>
    <x v="0"/>
    <x v="27"/>
    <x v="210"/>
    <x v="380"/>
    <x v="0"/>
    <x v="380"/>
    <x v="380"/>
    <x v="0"/>
    <x v="7"/>
    <x v="83"/>
    <x v="25"/>
  </r>
  <r>
    <x v="0"/>
    <x v="27"/>
    <x v="245"/>
    <x v="468"/>
    <x v="0"/>
    <x v="468"/>
    <x v="468"/>
    <x v="2"/>
    <x v="38"/>
    <x v="308"/>
    <x v="127"/>
  </r>
  <r>
    <x v="0"/>
    <x v="27"/>
    <x v="206"/>
    <x v="466"/>
    <x v="0"/>
    <x v="466"/>
    <x v="466"/>
    <x v="0"/>
    <x v="6"/>
    <x v="96"/>
    <x v="51"/>
  </r>
  <r>
    <x v="0"/>
    <x v="27"/>
    <x v="206"/>
    <x v="367"/>
    <x v="0"/>
    <x v="367"/>
    <x v="367"/>
    <x v="1"/>
    <x v="4"/>
    <x v="21"/>
    <x v="22"/>
  </r>
  <r>
    <x v="0"/>
    <x v="27"/>
    <x v="206"/>
    <x v="367"/>
    <x v="0"/>
    <x v="367"/>
    <x v="367"/>
    <x v="6"/>
    <x v="9"/>
    <x v="128"/>
    <x v="102"/>
  </r>
  <r>
    <x v="0"/>
    <x v="27"/>
    <x v="206"/>
    <x v="367"/>
    <x v="0"/>
    <x v="367"/>
    <x v="367"/>
    <x v="5"/>
    <x v="1"/>
    <x v="83"/>
    <x v="23"/>
  </r>
  <r>
    <x v="0"/>
    <x v="26"/>
    <x v="204"/>
    <x v="471"/>
    <x v="0"/>
    <x v="471"/>
    <x v="471"/>
    <x v="1"/>
    <x v="1"/>
    <x v="114"/>
    <x v="90"/>
  </r>
  <r>
    <x v="0"/>
    <x v="26"/>
    <x v="204"/>
    <x v="364"/>
    <x v="0"/>
    <x v="364"/>
    <x v="364"/>
    <x v="0"/>
    <x v="12"/>
    <x v="43"/>
    <x v="1"/>
  </r>
  <r>
    <x v="0"/>
    <x v="26"/>
    <x v="204"/>
    <x v="365"/>
    <x v="0"/>
    <x v="365"/>
    <x v="365"/>
    <x v="4"/>
    <x v="13"/>
    <x v="110"/>
    <x v="37"/>
  </r>
  <r>
    <x v="0"/>
    <x v="26"/>
    <x v="204"/>
    <x v="365"/>
    <x v="0"/>
    <x v="365"/>
    <x v="365"/>
    <x v="6"/>
    <x v="8"/>
    <x v="7"/>
    <x v="9"/>
  </r>
  <r>
    <x v="0"/>
    <x v="26"/>
    <x v="205"/>
    <x v="366"/>
    <x v="0"/>
    <x v="366"/>
    <x v="366"/>
    <x v="4"/>
    <x v="9"/>
    <x v="62"/>
    <x v="96"/>
  </r>
  <r>
    <x v="0"/>
    <x v="28"/>
    <x v="244"/>
    <x v="467"/>
    <x v="0"/>
    <x v="467"/>
    <x v="467"/>
    <x v="4"/>
    <x v="12"/>
    <x v="21"/>
    <x v="22"/>
  </r>
  <r>
    <x v="0"/>
    <x v="28"/>
    <x v="244"/>
    <x v="467"/>
    <x v="0"/>
    <x v="467"/>
    <x v="467"/>
    <x v="5"/>
    <x v="7"/>
    <x v="65"/>
    <x v="88"/>
  </r>
  <r>
    <x v="0"/>
    <x v="28"/>
    <x v="246"/>
    <x v="469"/>
    <x v="0"/>
    <x v="469"/>
    <x v="469"/>
    <x v="3"/>
    <x v="50"/>
    <x v="120"/>
    <x v="63"/>
  </r>
  <r>
    <x v="0"/>
    <x v="27"/>
    <x v="210"/>
    <x v="375"/>
    <x v="0"/>
    <x v="375"/>
    <x v="375"/>
    <x v="3"/>
    <x v="112"/>
    <x v="172"/>
    <x v="127"/>
  </r>
  <r>
    <x v="0"/>
    <x v="26"/>
    <x v="200"/>
    <x v="351"/>
    <x v="0"/>
    <x v="351"/>
    <x v="351"/>
    <x v="5"/>
    <x v="24"/>
    <x v="55"/>
    <x v="112"/>
  </r>
  <r>
    <x v="0"/>
    <x v="26"/>
    <x v="200"/>
    <x v="356"/>
    <x v="0"/>
    <x v="356"/>
    <x v="356"/>
    <x v="0"/>
    <x v="48"/>
    <x v="96"/>
    <x v="10"/>
  </r>
  <r>
    <x v="0"/>
    <x v="26"/>
    <x v="200"/>
    <x v="350"/>
    <x v="0"/>
    <x v="350"/>
    <x v="350"/>
    <x v="1"/>
    <x v="4"/>
    <x v="1"/>
    <x v="4"/>
  </r>
  <r>
    <x v="0"/>
    <x v="27"/>
    <x v="207"/>
    <x v="369"/>
    <x v="0"/>
    <x v="369"/>
    <x v="369"/>
    <x v="5"/>
    <x v="69"/>
    <x v="107"/>
    <x v="49"/>
  </r>
  <r>
    <x v="0"/>
    <x v="27"/>
    <x v="212"/>
    <x v="378"/>
    <x v="0"/>
    <x v="378"/>
    <x v="378"/>
    <x v="3"/>
    <x v="85"/>
    <x v="180"/>
    <x v="99"/>
  </r>
  <r>
    <x v="0"/>
    <x v="27"/>
    <x v="212"/>
    <x v="378"/>
    <x v="0"/>
    <x v="378"/>
    <x v="378"/>
    <x v="4"/>
    <x v="69"/>
    <x v="79"/>
    <x v="68"/>
  </r>
  <r>
    <x v="0"/>
    <x v="27"/>
    <x v="212"/>
    <x v="378"/>
    <x v="0"/>
    <x v="378"/>
    <x v="378"/>
    <x v="5"/>
    <x v="14"/>
    <x v="169"/>
    <x v="23"/>
  </r>
  <r>
    <x v="0"/>
    <x v="27"/>
    <x v="212"/>
    <x v="379"/>
    <x v="0"/>
    <x v="379"/>
    <x v="379"/>
    <x v="1"/>
    <x v="6"/>
    <x v="14"/>
    <x v="7"/>
  </r>
  <r>
    <x v="0"/>
    <x v="27"/>
    <x v="212"/>
    <x v="381"/>
    <x v="0"/>
    <x v="381"/>
    <x v="381"/>
    <x v="6"/>
    <x v="51"/>
    <x v="209"/>
    <x v="102"/>
  </r>
  <r>
    <x v="0"/>
    <x v="27"/>
    <x v="212"/>
    <x v="383"/>
    <x v="0"/>
    <x v="383"/>
    <x v="383"/>
    <x v="1"/>
    <x v="47"/>
    <x v="64"/>
    <x v="6"/>
  </r>
  <r>
    <x v="0"/>
    <x v="27"/>
    <x v="213"/>
    <x v="384"/>
    <x v="0"/>
    <x v="384"/>
    <x v="384"/>
    <x v="2"/>
    <x v="72"/>
    <x v="173"/>
    <x v="120"/>
  </r>
  <r>
    <x v="0"/>
    <x v="27"/>
    <x v="213"/>
    <x v="384"/>
    <x v="0"/>
    <x v="384"/>
    <x v="384"/>
    <x v="0"/>
    <x v="63"/>
    <x v="309"/>
    <x v="30"/>
  </r>
  <r>
    <x v="0"/>
    <x v="27"/>
    <x v="213"/>
    <x v="385"/>
    <x v="0"/>
    <x v="385"/>
    <x v="385"/>
    <x v="3"/>
    <x v="61"/>
    <x v="74"/>
    <x v="139"/>
  </r>
  <r>
    <x v="0"/>
    <x v="27"/>
    <x v="213"/>
    <x v="385"/>
    <x v="0"/>
    <x v="385"/>
    <x v="385"/>
    <x v="5"/>
    <x v="25"/>
    <x v="139"/>
    <x v="37"/>
  </r>
  <r>
    <x v="0"/>
    <x v="27"/>
    <x v="213"/>
    <x v="489"/>
    <x v="0"/>
    <x v="489"/>
    <x v="489"/>
    <x v="3"/>
    <x v="99"/>
    <x v="61"/>
    <x v="155"/>
  </r>
  <r>
    <x v="0"/>
    <x v="27"/>
    <x v="213"/>
    <x v="489"/>
    <x v="0"/>
    <x v="489"/>
    <x v="489"/>
    <x v="0"/>
    <x v="50"/>
    <x v="275"/>
    <x v="47"/>
  </r>
  <r>
    <x v="0"/>
    <x v="27"/>
    <x v="213"/>
    <x v="489"/>
    <x v="0"/>
    <x v="489"/>
    <x v="489"/>
    <x v="4"/>
    <x v="15"/>
    <x v="107"/>
    <x v="51"/>
  </r>
  <r>
    <x v="0"/>
    <x v="27"/>
    <x v="213"/>
    <x v="386"/>
    <x v="0"/>
    <x v="386"/>
    <x v="386"/>
    <x v="4"/>
    <x v="4"/>
    <x v="15"/>
    <x v="82"/>
  </r>
  <r>
    <x v="0"/>
    <x v="27"/>
    <x v="213"/>
    <x v="387"/>
    <x v="0"/>
    <x v="387"/>
    <x v="387"/>
    <x v="0"/>
    <x v="69"/>
    <x v="48"/>
    <x v="75"/>
  </r>
  <r>
    <x v="0"/>
    <x v="27"/>
    <x v="213"/>
    <x v="472"/>
    <x v="0"/>
    <x v="472"/>
    <x v="472"/>
    <x v="1"/>
    <x v="47"/>
    <x v="38"/>
    <x v="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7B116F-752C-4A75-82B8-6973842AE2D0}"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C5" firstHeaderRow="0"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items count="493">
        <item x="38"/>
        <item x="270"/>
        <item x="54"/>
        <item x="155"/>
        <item x="285"/>
        <item x="45"/>
        <item x="200"/>
        <item x="414"/>
        <item x="13"/>
        <item x="46"/>
        <item x="345"/>
        <item x="294"/>
        <item x="363"/>
        <item x="274"/>
        <item x="375"/>
        <item x="446"/>
        <item x="47"/>
        <item x="134"/>
        <item x="48"/>
        <item x="359"/>
        <item x="132"/>
        <item x="384"/>
        <item x="251"/>
        <item x="148"/>
        <item x="432"/>
        <item x="103"/>
        <item x="327"/>
        <item x="437"/>
        <item x="10"/>
        <item x="49"/>
        <item x="378"/>
        <item x="298"/>
        <item x="55"/>
        <item x="174"/>
        <item x="471"/>
        <item x="268"/>
        <item x="142"/>
        <item x="219"/>
        <item x="220"/>
        <item x="385"/>
        <item x="225"/>
        <item x="322"/>
        <item x="453"/>
        <item x="479"/>
        <item x="480"/>
        <item x="379"/>
        <item x="422"/>
        <item x="102"/>
        <item x="39"/>
        <item x="348"/>
        <item x="80"/>
        <item x="175"/>
        <item x="171"/>
        <item x="240"/>
        <item x="391"/>
        <item x="312"/>
        <item x="300"/>
        <item x="82"/>
        <item x="71"/>
        <item x="18"/>
        <item x="161"/>
        <item x="178"/>
        <item x="179"/>
        <item x="157"/>
        <item x="113"/>
        <item x="33"/>
        <item x="9"/>
        <item x="143"/>
        <item x="104"/>
        <item x="42"/>
        <item x="246"/>
        <item x="254"/>
        <item x="459"/>
        <item x="137"/>
        <item x="180"/>
        <item x="121"/>
        <item x="321"/>
        <item x="19"/>
        <item x="289"/>
        <item x="146"/>
        <item x="447"/>
        <item x="70"/>
        <item x="17"/>
        <item x="230"/>
        <item x="32"/>
        <item x="30"/>
        <item x="381"/>
        <item x="423"/>
        <item x="138"/>
        <item x="181"/>
        <item x="163"/>
        <item x="133"/>
        <item x="205"/>
        <item x="278"/>
        <item x="291"/>
        <item x="451"/>
        <item x="231"/>
        <item x="117"/>
        <item x="226"/>
        <item x="23"/>
        <item x="31"/>
        <item x="221"/>
        <item x="377"/>
        <item x="64"/>
        <item x="400"/>
        <item x="72"/>
        <item x="476"/>
        <item x="313"/>
        <item x="349"/>
        <item x="355"/>
        <item x="470"/>
        <item x="236"/>
        <item x="438"/>
        <item x="233"/>
        <item x="489"/>
        <item x="343"/>
        <item x="25"/>
        <item x="463"/>
        <item x="203"/>
        <item x="15"/>
        <item x="218"/>
        <item x="182"/>
        <item x="382"/>
        <item x="92"/>
        <item x="93"/>
        <item x="6"/>
        <item x="235"/>
        <item x="424"/>
        <item x="244"/>
        <item x="156"/>
        <item x="361"/>
        <item x="150"/>
        <item x="467"/>
        <item x="43"/>
        <item x="59"/>
        <item x="2"/>
        <item x="151"/>
        <item x="26"/>
        <item x="12"/>
        <item x="83"/>
        <item x="206"/>
        <item x="125"/>
        <item x="238"/>
        <item x="245"/>
        <item x="44"/>
        <item x="3"/>
        <item x="124"/>
        <item x="105"/>
        <item x="109"/>
        <item x="204"/>
        <item x="415"/>
        <item x="269"/>
        <item x="314"/>
        <item x="315"/>
        <item x="147"/>
        <item x="364"/>
        <item x="65"/>
        <item x="401"/>
        <item x="66"/>
        <item x="98"/>
        <item x="394"/>
        <item x="308"/>
        <item x="290"/>
        <item x="330"/>
        <item x="288"/>
        <item x="28"/>
        <item x="60"/>
        <item x="386"/>
        <item x="229"/>
        <item x="61"/>
        <item x="346"/>
        <item x="243"/>
        <item x="62"/>
        <item x="106"/>
        <item x="452"/>
        <item x="464"/>
        <item x="112"/>
        <item x="356"/>
        <item x="119"/>
        <item x="131"/>
        <item x="247"/>
        <item x="232"/>
        <item x="362"/>
        <item x="296"/>
        <item x="22"/>
        <item x="431"/>
        <item x="491"/>
        <item x="4"/>
        <item x="20"/>
        <item x="144"/>
        <item x="281"/>
        <item x="207"/>
        <item x="223"/>
        <item x="350"/>
        <item x="110"/>
        <item x="170"/>
        <item x="284"/>
        <item x="360"/>
        <item x="166"/>
        <item x="172"/>
        <item x="7"/>
        <item x="272"/>
        <item x="419"/>
        <item x="183"/>
        <item x="184"/>
        <item x="295"/>
        <item x="461"/>
        <item x="457"/>
        <item x="275"/>
        <item x="309"/>
        <item x="310"/>
        <item x="433"/>
        <item x="56"/>
        <item x="253"/>
        <item x="301"/>
        <item x="353"/>
        <item x="455"/>
        <item x="185"/>
        <item x="128"/>
        <item x="462"/>
        <item x="8"/>
        <item x="478"/>
        <item x="239"/>
        <item x="63"/>
        <item x="406"/>
        <item x="21"/>
        <item x="331"/>
        <item x="227"/>
        <item x="341"/>
        <item x="376"/>
        <item x="428"/>
        <item x="195"/>
        <item x="202"/>
        <item x="154"/>
        <item x="129"/>
        <item x="173"/>
        <item x="466"/>
        <item x="67"/>
        <item x="186"/>
        <item x="365"/>
        <item x="276"/>
        <item x="450"/>
        <item x="68"/>
        <item x="293"/>
        <item x="50"/>
        <item x="84"/>
        <item x="487"/>
        <item x="271"/>
        <item x="152"/>
        <item x="36"/>
        <item x="217"/>
        <item x="29"/>
        <item x="191"/>
        <item x="326"/>
        <item x="234"/>
        <item x="303"/>
        <item x="208"/>
        <item x="434"/>
        <item x="160"/>
        <item x="162"/>
        <item x="192"/>
        <item x="91"/>
        <item x="24"/>
        <item x="399"/>
        <item x="266"/>
        <item x="250"/>
        <item x="425"/>
        <item x="442"/>
        <item x="373"/>
        <item x="262"/>
        <item x="193"/>
        <item x="475"/>
        <item x="319"/>
        <item x="34"/>
        <item x="40"/>
        <item x="311"/>
        <item x="374"/>
        <item x="336"/>
        <item x="390"/>
        <item x="78"/>
        <item x="403"/>
        <item x="115"/>
        <item x="194"/>
        <item x="51"/>
        <item x="279"/>
        <item x="404"/>
        <item x="358"/>
        <item x="267"/>
        <item x="397"/>
        <item x="97"/>
        <item x="323"/>
        <item x="352"/>
        <item x="416"/>
        <item x="405"/>
        <item x="357"/>
        <item x="69"/>
        <item x="79"/>
        <item x="445"/>
        <item x="165"/>
        <item x="241"/>
        <item x="366"/>
        <item x="58"/>
        <item x="53"/>
        <item x="196"/>
        <item x="383"/>
        <item x="347"/>
        <item x="395"/>
        <item x="481"/>
        <item x="201"/>
        <item x="318"/>
        <item x="215"/>
        <item x="139"/>
        <item x="439"/>
        <item x="73"/>
        <item x="367"/>
        <item x="111"/>
        <item x="277"/>
        <item x="87"/>
        <item x="413"/>
        <item x="167"/>
        <item x="145"/>
        <item x="130"/>
        <item x="259"/>
        <item x="474"/>
        <item x="0"/>
        <item x="187"/>
        <item x="164"/>
        <item x="448"/>
        <item x="441"/>
        <item x="369"/>
        <item x="305"/>
        <item x="248"/>
        <item x="74"/>
        <item x="75"/>
        <item x="412"/>
        <item x="228"/>
        <item x="81"/>
        <item x="387"/>
        <item x="388"/>
        <item x="426"/>
        <item x="449"/>
        <item x="255"/>
        <item x="409"/>
        <item x="252"/>
        <item x="396"/>
        <item x="273"/>
        <item x="99"/>
        <item x="35"/>
        <item x="334"/>
        <item x="5"/>
        <item x="11"/>
        <item x="263"/>
        <item x="85"/>
        <item x="197"/>
        <item x="324"/>
        <item x="177"/>
        <item x="57"/>
        <item x="101"/>
        <item x="222"/>
        <item x="257"/>
        <item x="440"/>
        <item x="421"/>
        <item x="209"/>
        <item x="443"/>
        <item x="260"/>
        <item x="249"/>
        <item x="76"/>
        <item x="328"/>
        <item x="454"/>
        <item x="417"/>
        <item x="486"/>
        <item x="490"/>
        <item x="292"/>
        <item x="286"/>
        <item x="488"/>
        <item x="418"/>
        <item x="332"/>
        <item x="329"/>
        <item x="213"/>
        <item x="340"/>
        <item x="100"/>
        <item x="407"/>
        <item x="287"/>
        <item x="210"/>
        <item x="216"/>
        <item x="169"/>
        <item x="86"/>
        <item x="473"/>
        <item x="1"/>
        <item x="370"/>
        <item x="465"/>
        <item x="477"/>
        <item x="41"/>
        <item x="94"/>
        <item x="371"/>
        <item x="411"/>
        <item x="372"/>
        <item x="135"/>
        <item x="261"/>
        <item x="256"/>
        <item x="37"/>
        <item x="483"/>
        <item x="460"/>
        <item x="95"/>
        <item x="427"/>
        <item x="302"/>
        <item x="429"/>
        <item x="27"/>
        <item x="410"/>
        <item x="338"/>
        <item x="136"/>
        <item x="264"/>
        <item x="444"/>
        <item x="283"/>
        <item x="339"/>
        <item x="458"/>
        <item x="188"/>
        <item x="469"/>
        <item x="168"/>
        <item x="107"/>
        <item x="158"/>
        <item x="159"/>
        <item x="280"/>
        <item x="141"/>
        <item x="304"/>
        <item x="189"/>
        <item x="224"/>
        <item x="368"/>
        <item x="484"/>
        <item x="108"/>
        <item x="402"/>
        <item x="430"/>
        <item x="190"/>
        <item x="299"/>
        <item x="456"/>
        <item x="77"/>
        <item x="482"/>
        <item x="435"/>
        <item x="342"/>
        <item x="317"/>
        <item x="88"/>
        <item x="408"/>
        <item x="325"/>
        <item x="118"/>
        <item x="265"/>
        <item x="153"/>
        <item x="149"/>
        <item x="96"/>
        <item x="468"/>
        <item x="140"/>
        <item x="242"/>
        <item x="354"/>
        <item x="116"/>
        <item x="176"/>
        <item x="16"/>
        <item x="485"/>
        <item x="114"/>
        <item x="123"/>
        <item x="436"/>
        <item x="120"/>
        <item x="393"/>
        <item x="214"/>
        <item x="398"/>
        <item x="351"/>
        <item x="211"/>
        <item x="380"/>
        <item x="297"/>
        <item x="122"/>
        <item x="237"/>
        <item x="420"/>
        <item x="52"/>
        <item x="14"/>
        <item x="198"/>
        <item x="320"/>
        <item x="258"/>
        <item x="333"/>
        <item x="282"/>
        <item x="307"/>
        <item x="306"/>
        <item x="337"/>
        <item x="472"/>
        <item x="126"/>
        <item x="212"/>
        <item x="199"/>
        <item x="127"/>
        <item x="89"/>
        <item x="316"/>
        <item x="389"/>
        <item x="90"/>
        <item x="335"/>
        <item x="392"/>
        <item x="344"/>
        <item t="default"/>
      </items>
    </pivotField>
    <pivotField showAll="0"/>
    <pivotField dataField="1" showAll="0">
      <items count="493">
        <item x="145"/>
        <item x="144"/>
        <item x="319"/>
        <item x="130"/>
        <item x="300"/>
        <item x="321"/>
        <item x="297"/>
        <item x="122"/>
        <item x="303"/>
        <item x="456"/>
        <item x="146"/>
        <item x="298"/>
        <item x="318"/>
        <item x="306"/>
        <item x="325"/>
        <item x="304"/>
        <item x="296"/>
        <item x="305"/>
        <item x="284"/>
        <item x="455"/>
        <item x="299"/>
        <item x="453"/>
        <item x="420"/>
        <item x="0"/>
        <item x="317"/>
        <item x="301"/>
        <item x="302"/>
        <item x="123"/>
        <item x="243"/>
        <item x="124"/>
        <item x="118"/>
        <item x="126"/>
        <item x="112"/>
        <item x="295"/>
        <item x="447"/>
        <item x="119"/>
        <item x="320"/>
        <item x="285"/>
        <item x="102"/>
        <item x="108"/>
        <item x="106"/>
        <item x="417"/>
        <item x="415"/>
        <item x="103"/>
        <item x="316"/>
        <item x="277"/>
        <item x="104"/>
        <item x="418"/>
        <item x="110"/>
        <item x="307"/>
        <item x="132"/>
        <item x="107"/>
        <item x="111"/>
        <item x="105"/>
        <item x="274"/>
        <item x="454"/>
        <item x="116"/>
        <item x="275"/>
        <item x="450"/>
        <item x="276"/>
        <item x="15"/>
        <item x="422"/>
        <item x="120"/>
        <item x="294"/>
        <item x="113"/>
        <item x="14"/>
        <item x="393"/>
        <item x="127"/>
        <item x="392"/>
        <item x="133"/>
        <item x="2"/>
        <item x="134"/>
        <item x="419"/>
        <item x="117"/>
        <item x="478"/>
        <item x="131"/>
        <item x="101"/>
        <item x="125"/>
        <item x="4"/>
        <item x="5"/>
        <item x="1"/>
        <item x="3"/>
        <item x="11"/>
        <item x="168"/>
        <item x="430"/>
        <item x="121"/>
        <item x="13"/>
        <item x="128"/>
        <item x="129"/>
        <item x="344"/>
        <item x="323"/>
        <item x="309"/>
        <item x="342"/>
        <item x="311"/>
        <item x="488"/>
        <item x="312"/>
        <item x="313"/>
        <item x="314"/>
        <item x="324"/>
        <item x="315"/>
        <item x="322"/>
        <item x="310"/>
        <item x="308"/>
        <item x="221"/>
        <item x="222"/>
        <item x="435"/>
        <item x="12"/>
        <item x="115"/>
        <item x="431"/>
        <item x="169"/>
        <item x="205"/>
        <item x="207"/>
        <item x="206"/>
        <item x="209"/>
        <item x="481"/>
        <item x="210"/>
        <item x="208"/>
        <item x="215"/>
        <item x="220"/>
        <item x="216"/>
        <item x="436"/>
        <item x="218"/>
        <item x="219"/>
        <item x="211"/>
        <item x="194"/>
        <item x="180"/>
        <item x="191"/>
        <item x="175"/>
        <item x="189"/>
        <item x="429"/>
        <item x="171"/>
        <item x="483"/>
        <item x="178"/>
        <item x="190"/>
        <item x="181"/>
        <item x="213"/>
        <item x="188"/>
        <item x="214"/>
        <item x="183"/>
        <item x="432"/>
        <item x="182"/>
        <item x="185"/>
        <item x="433"/>
        <item x="179"/>
        <item x="176"/>
        <item x="199"/>
        <item x="202"/>
        <item x="187"/>
        <item x="170"/>
        <item x="184"/>
        <item x="482"/>
        <item x="193"/>
        <item x="192"/>
        <item x="167"/>
        <item x="186"/>
        <item x="491"/>
        <item x="237"/>
        <item x="480"/>
        <item x="479"/>
        <item x="224"/>
        <item x="166"/>
        <item x="217"/>
        <item x="223"/>
        <item x="174"/>
        <item x="424"/>
        <item x="198"/>
        <item x="225"/>
        <item x="172"/>
        <item x="425"/>
        <item x="165"/>
        <item x="426"/>
        <item x="160"/>
        <item x="434"/>
        <item x="201"/>
        <item x="161"/>
        <item x="162"/>
        <item x="203"/>
        <item x="204"/>
        <item x="239"/>
        <item x="439"/>
        <item x="87"/>
        <item x="173"/>
        <item x="177"/>
        <item x="238"/>
        <item x="163"/>
        <item x="242"/>
        <item x="159"/>
        <item x="158"/>
        <item x="236"/>
        <item x="164"/>
        <item x="200"/>
        <item x="197"/>
        <item x="195"/>
        <item x="196"/>
        <item x="86"/>
        <item x="42"/>
        <item x="38"/>
        <item x="55"/>
        <item x="44"/>
        <item x="56"/>
        <item x="54"/>
        <item x="402"/>
        <item x="232"/>
        <item x="241"/>
        <item x="92"/>
        <item x="229"/>
        <item x="235"/>
        <item x="230"/>
        <item x="437"/>
        <item x="234"/>
        <item x="369"/>
        <item x="485"/>
        <item x="58"/>
        <item x="50"/>
        <item x="233"/>
        <item x="51"/>
        <item x="53"/>
        <item x="438"/>
        <item x="59"/>
        <item x="255"/>
        <item x="256"/>
        <item x="231"/>
        <item x="52"/>
        <item x="57"/>
        <item x="157"/>
        <item x="386"/>
        <item x="388"/>
        <item x="384"/>
        <item x="472"/>
        <item x="379"/>
        <item x="489"/>
        <item x="383"/>
        <item x="385"/>
        <item x="381"/>
        <item x="382"/>
        <item x="135"/>
        <item x="387"/>
        <item x="378"/>
        <item x="421"/>
        <item x="155"/>
        <item x="468"/>
        <item x="142"/>
        <item x="413"/>
        <item x="83"/>
        <item x="84"/>
        <item x="85"/>
        <item x="409"/>
        <item x="407"/>
        <item x="96"/>
        <item x="82"/>
        <item x="427"/>
        <item x="151"/>
        <item x="150"/>
        <item x="93"/>
        <item x="152"/>
        <item x="139"/>
        <item x="153"/>
        <item x="411"/>
        <item x="140"/>
        <item x="98"/>
        <item x="147"/>
        <item x="136"/>
        <item x="156"/>
        <item x="367"/>
        <item x="368"/>
        <item x="440"/>
        <item x="466"/>
        <item x="380"/>
        <item x="376"/>
        <item x="375"/>
        <item x="470"/>
        <item x="484"/>
        <item x="100"/>
        <item x="141"/>
        <item x="327"/>
        <item x="268"/>
        <item x="137"/>
        <item x="138"/>
        <item x="448"/>
        <item x="149"/>
        <item x="490"/>
        <item x="148"/>
        <item x="263"/>
        <item x="446"/>
        <item x="26"/>
        <item x="27"/>
        <item x="20"/>
        <item x="19"/>
        <item x="226"/>
        <item x="16"/>
        <item x="282"/>
        <item x="264"/>
        <item x="32"/>
        <item x="30"/>
        <item x="291"/>
        <item x="251"/>
        <item x="280"/>
        <item x="278"/>
        <item x="279"/>
        <item x="17"/>
        <item x="23"/>
        <item x="364"/>
        <item x="29"/>
        <item x="471"/>
        <item x="365"/>
        <item x="441"/>
        <item x="262"/>
        <item x="363"/>
        <item x="36"/>
        <item x="398"/>
        <item x="464"/>
        <item x="21"/>
        <item x="267"/>
        <item x="458"/>
        <item x="373"/>
        <item x="227"/>
        <item x="24"/>
        <item x="397"/>
        <item x="18"/>
        <item x="400"/>
        <item x="43"/>
        <item x="35"/>
        <item x="401"/>
        <item x="34"/>
        <item x="228"/>
        <item x="28"/>
        <item x="252"/>
        <item x="290"/>
        <item x="31"/>
        <item x="474"/>
        <item x="292"/>
        <item x="391"/>
        <item x="473"/>
        <item x="8"/>
        <item x="39"/>
        <item x="40"/>
        <item x="399"/>
        <item x="7"/>
        <item x="283"/>
        <item x="396"/>
        <item x="395"/>
        <item x="154"/>
        <item x="394"/>
        <item x="143"/>
        <item x="452"/>
        <item x="33"/>
        <item x="286"/>
        <item x="423"/>
        <item x="289"/>
        <item x="451"/>
        <item x="9"/>
        <item x="293"/>
        <item x="343"/>
        <item x="10"/>
        <item x="358"/>
        <item x="254"/>
        <item x="287"/>
        <item x="357"/>
        <item x="25"/>
        <item x="389"/>
        <item x="273"/>
        <item x="341"/>
        <item x="359"/>
        <item x="260"/>
        <item x="22"/>
        <item x="354"/>
        <item x="271"/>
        <item x="462"/>
        <item x="361"/>
        <item x="272"/>
        <item x="270"/>
        <item x="360"/>
        <item x="353"/>
        <item x="486"/>
        <item x="259"/>
        <item x="444"/>
        <item x="261"/>
        <item x="6"/>
        <item x="390"/>
        <item x="328"/>
        <item x="337"/>
        <item x="336"/>
        <item x="338"/>
        <item x="460"/>
        <item x="339"/>
        <item x="329"/>
        <item x="281"/>
        <item x="253"/>
        <item x="487"/>
        <item x="442"/>
        <item x="366"/>
        <item x="449"/>
        <item x="266"/>
        <item x="288"/>
        <item x="443"/>
        <item x="258"/>
        <item x="362"/>
        <item x="265"/>
        <item x="414"/>
        <item x="459"/>
        <item x="477"/>
        <item x="334"/>
        <item x="97"/>
        <item x="335"/>
        <item x="416"/>
        <item x="95"/>
        <item x="114"/>
        <item x="94"/>
        <item x="48"/>
        <item x="461"/>
        <item x="64"/>
        <item x="79"/>
        <item x="408"/>
        <item x="370"/>
        <item x="77"/>
        <item x="70"/>
        <item x="457"/>
        <item x="65"/>
        <item x="81"/>
        <item x="404"/>
        <item x="372"/>
        <item x="78"/>
        <item x="476"/>
        <item x="62"/>
        <item x="63"/>
        <item x="371"/>
        <item x="406"/>
        <item x="91"/>
        <item x="69"/>
        <item x="67"/>
        <item x="73"/>
        <item x="465"/>
        <item x="60"/>
        <item x="412"/>
        <item x="68"/>
        <item x="75"/>
        <item x="330"/>
        <item x="46"/>
        <item x="410"/>
        <item x="71"/>
        <item x="405"/>
        <item x="333"/>
        <item x="89"/>
        <item x="74"/>
        <item x="66"/>
        <item x="475"/>
        <item x="332"/>
        <item x="47"/>
        <item x="90"/>
        <item x="88"/>
        <item x="345"/>
        <item x="80"/>
        <item x="76"/>
        <item x="61"/>
        <item x="72"/>
        <item x="331"/>
        <item x="49"/>
        <item x="351"/>
        <item x="45"/>
        <item x="403"/>
        <item x="348"/>
        <item x="349"/>
        <item x="350"/>
        <item x="356"/>
        <item x="355"/>
        <item x="346"/>
        <item x="340"/>
        <item x="463"/>
        <item x="347"/>
        <item x="467"/>
        <item x="352"/>
        <item x="269"/>
        <item x="445"/>
        <item x="469"/>
        <item x="245"/>
        <item x="377"/>
        <item x="250"/>
        <item x="249"/>
        <item x="41"/>
        <item x="37"/>
        <item x="248"/>
        <item x="109"/>
        <item x="257"/>
        <item x="246"/>
        <item x="244"/>
        <item x="99"/>
        <item x="212"/>
        <item x="240"/>
        <item x="428"/>
        <item x="374"/>
        <item x="247"/>
        <item x="326"/>
        <item t="default"/>
      </items>
    </pivotField>
    <pivotField dataField="1" showAll="0">
      <items count="493">
        <item x="486"/>
        <item x="252"/>
        <item x="83"/>
        <item x="407"/>
        <item x="82"/>
        <item x="409"/>
        <item x="84"/>
        <item x="85"/>
        <item x="262"/>
        <item x="96"/>
        <item x="413"/>
        <item x="411"/>
        <item x="93"/>
        <item x="98"/>
        <item x="172"/>
        <item x="86"/>
        <item x="225"/>
        <item x="194"/>
        <item x="189"/>
        <item x="180"/>
        <item x="198"/>
        <item x="186"/>
        <item x="192"/>
        <item x="199"/>
        <item x="175"/>
        <item x="174"/>
        <item x="191"/>
        <item x="183"/>
        <item x="429"/>
        <item x="282"/>
        <item x="432"/>
        <item x="480"/>
        <item x="491"/>
        <item x="479"/>
        <item x="190"/>
        <item x="179"/>
        <item x="185"/>
        <item x="178"/>
        <item x="187"/>
        <item x="87"/>
        <item x="182"/>
        <item x="184"/>
        <item x="181"/>
        <item x="188"/>
        <item x="193"/>
        <item x="237"/>
        <item x="167"/>
        <item x="223"/>
        <item x="286"/>
        <item x="202"/>
        <item x="92"/>
        <item x="433"/>
        <item x="213"/>
        <item x="289"/>
        <item x="171"/>
        <item x="293"/>
        <item x="424"/>
        <item x="452"/>
        <item x="451"/>
        <item x="483"/>
        <item x="214"/>
        <item x="166"/>
        <item x="224"/>
        <item x="170"/>
        <item x="266"/>
        <item x="431"/>
        <item x="446"/>
        <item x="268"/>
        <item x="434"/>
        <item x="281"/>
        <item x="220"/>
        <item x="211"/>
        <item x="436"/>
        <item x="203"/>
        <item x="201"/>
        <item x="215"/>
        <item x="216"/>
        <item x="481"/>
        <item x="204"/>
        <item x="207"/>
        <item x="218"/>
        <item x="210"/>
        <item x="219"/>
        <item x="209"/>
        <item x="205"/>
        <item x="445"/>
        <item x="291"/>
        <item x="206"/>
        <item x="208"/>
        <item x="419"/>
        <item x="430"/>
        <item x="168"/>
        <item x="269"/>
        <item x="212"/>
        <item x="440"/>
        <item x="173"/>
        <item x="101"/>
        <item x="441"/>
        <item x="264"/>
        <item x="254"/>
        <item x="176"/>
        <item x="422"/>
        <item x="163"/>
        <item x="448"/>
        <item x="99"/>
        <item x="119"/>
        <item x="244"/>
        <item x="245"/>
        <item x="265"/>
        <item x="131"/>
        <item x="136"/>
        <item x="478"/>
        <item x="449"/>
        <item x="425"/>
        <item x="426"/>
        <item x="123"/>
        <item x="288"/>
        <item x="160"/>
        <item x="134"/>
        <item x="157"/>
        <item x="127"/>
        <item x="164"/>
        <item x="246"/>
        <item x="267"/>
        <item x="135"/>
        <item x="444"/>
        <item x="118"/>
        <item x="271"/>
        <item x="261"/>
        <item x="283"/>
        <item x="259"/>
        <item x="155"/>
        <item x="248"/>
        <item x="280"/>
        <item x="260"/>
        <item x="270"/>
        <item x="279"/>
        <item x="278"/>
        <item x="421"/>
        <item x="133"/>
        <item x="165"/>
        <item x="435"/>
        <item x="222"/>
        <item x="221"/>
        <item x="142"/>
        <item x="132"/>
        <item x="263"/>
        <item x="117"/>
        <item x="247"/>
        <item x="146"/>
        <item x="91"/>
        <item x="122"/>
        <item x="249"/>
        <item x="272"/>
        <item x="292"/>
        <item x="250"/>
        <item x="124"/>
        <item x="251"/>
        <item x="420"/>
        <item x="257"/>
        <item x="169"/>
        <item x="130"/>
        <item x="442"/>
        <item x="453"/>
        <item x="217"/>
        <item x="37"/>
        <item x="41"/>
        <item x="109"/>
        <item x="128"/>
        <item x="258"/>
        <item x="129"/>
        <item x="443"/>
        <item x="144"/>
        <item x="414"/>
        <item x="78"/>
        <item x="145"/>
        <item x="304"/>
        <item x="177"/>
        <item x="287"/>
        <item x="69"/>
        <item x="305"/>
        <item x="49"/>
        <item x="95"/>
        <item x="476"/>
        <item x="475"/>
        <item x="120"/>
        <item x="403"/>
        <item x="48"/>
        <item x="72"/>
        <item x="65"/>
        <item x="76"/>
        <item x="74"/>
        <item x="121"/>
        <item x="75"/>
        <item x="114"/>
        <item x="410"/>
        <item x="416"/>
        <item x="45"/>
        <item x="405"/>
        <item x="90"/>
        <item x="61"/>
        <item x="412"/>
        <item x="47"/>
        <item x="81"/>
        <item x="408"/>
        <item x="68"/>
        <item x="80"/>
        <item x="77"/>
        <item x="63"/>
        <item x="71"/>
        <item x="406"/>
        <item x="62"/>
        <item x="67"/>
        <item x="60"/>
        <item x="88"/>
        <item x="404"/>
        <item x="64"/>
        <item x="79"/>
        <item x="70"/>
        <item x="340"/>
        <item x="331"/>
        <item x="73"/>
        <item x="482"/>
        <item x="126"/>
        <item x="97"/>
        <item x="66"/>
        <item x="371"/>
        <item x="89"/>
        <item x="477"/>
        <item x="46"/>
        <item x="94"/>
        <item x="455"/>
        <item x="370"/>
        <item x="125"/>
        <item x="333"/>
        <item x="465"/>
        <item x="330"/>
        <item x="147"/>
        <item x="372"/>
        <item x="140"/>
        <item x="139"/>
        <item x="457"/>
        <item x="332"/>
        <item x="461"/>
        <item x="115"/>
        <item x="111"/>
        <item x="417"/>
        <item x="107"/>
        <item x="253"/>
        <item x="427"/>
        <item x="103"/>
        <item x="418"/>
        <item x="299"/>
        <item x="104"/>
        <item x="106"/>
        <item x="105"/>
        <item x="415"/>
        <item x="2"/>
        <item x="102"/>
        <item x="108"/>
        <item x="112"/>
        <item x="366"/>
        <item x="110"/>
        <item x="319"/>
        <item x="347"/>
        <item x="352"/>
        <item x="113"/>
        <item x="345"/>
        <item x="463"/>
        <item x="346"/>
        <item x="159"/>
        <item x="158"/>
        <item x="335"/>
        <item x="362"/>
        <item x="273"/>
        <item x="339"/>
        <item x="321"/>
        <item x="460"/>
        <item x="303"/>
        <item x="328"/>
        <item x="329"/>
        <item x="487"/>
        <item x="297"/>
        <item x="338"/>
        <item x="377"/>
        <item x="296"/>
        <item x="326"/>
        <item x="317"/>
        <item x="308"/>
        <item x="154"/>
        <item x="116"/>
        <item x="143"/>
        <item x="423"/>
        <item x="315"/>
        <item x="314"/>
        <item x="469"/>
        <item x="324"/>
        <item x="312"/>
        <item x="309"/>
        <item x="322"/>
        <item x="336"/>
        <item x="337"/>
        <item x="488"/>
        <item x="344"/>
        <item x="342"/>
        <item x="310"/>
        <item x="323"/>
        <item x="313"/>
        <item x="311"/>
        <item x="458"/>
        <item x="325"/>
        <item x="349"/>
        <item x="355"/>
        <item x="298"/>
        <item x="350"/>
        <item x="348"/>
        <item x="351"/>
        <item x="137"/>
        <item x="356"/>
        <item x="456"/>
        <item x="138"/>
        <item x="392"/>
        <item x="300"/>
        <item x="467"/>
        <item x="197"/>
        <item x="200"/>
        <item x="196"/>
        <item x="284"/>
        <item x="15"/>
        <item x="195"/>
        <item x="320"/>
        <item x="318"/>
        <item x="162"/>
        <item x="161"/>
        <item x="316"/>
        <item x="393"/>
        <item x="14"/>
        <item x="459"/>
        <item x="334"/>
        <item x="141"/>
        <item x="295"/>
        <item x="302"/>
        <item x="301"/>
        <item x="243"/>
        <item x="306"/>
        <item x="151"/>
        <item x="152"/>
        <item x="153"/>
        <item x="150"/>
        <item x="447"/>
        <item x="285"/>
        <item x="294"/>
        <item x="156"/>
        <item x="277"/>
        <item x="307"/>
        <item x="357"/>
        <item x="276"/>
        <item x="450"/>
        <item x="275"/>
        <item x="454"/>
        <item x="358"/>
        <item x="343"/>
        <item x="1"/>
        <item x="3"/>
        <item x="5"/>
        <item x="11"/>
        <item x="4"/>
        <item x="490"/>
        <item x="148"/>
        <item x="354"/>
        <item x="359"/>
        <item x="462"/>
        <item x="360"/>
        <item x="353"/>
        <item x="361"/>
        <item x="38"/>
        <item x="42"/>
        <item x="44"/>
        <item x="54"/>
        <item x="55"/>
        <item x="402"/>
        <item x="56"/>
        <item x="13"/>
        <item x="373"/>
        <item x="464"/>
        <item x="50"/>
        <item x="52"/>
        <item x="149"/>
        <item x="57"/>
        <item x="363"/>
        <item x="364"/>
        <item x="471"/>
        <item x="365"/>
        <item x="51"/>
        <item x="12"/>
        <item x="58"/>
        <item x="341"/>
        <item x="53"/>
        <item x="59"/>
        <item x="235"/>
        <item x="18"/>
        <item x="32"/>
        <item x="33"/>
        <item x="26"/>
        <item x="22"/>
        <item x="397"/>
        <item x="255"/>
        <item x="438"/>
        <item x="256"/>
        <item x="25"/>
        <item x="27"/>
        <item x="20"/>
        <item x="19"/>
        <item x="400"/>
        <item x="238"/>
        <item x="35"/>
        <item x="401"/>
        <item x="34"/>
        <item x="437"/>
        <item x="242"/>
        <item x="43"/>
        <item x="28"/>
        <item x="40"/>
        <item x="399"/>
        <item x="233"/>
        <item x="39"/>
        <item x="230"/>
        <item x="30"/>
        <item x="485"/>
        <item x="241"/>
        <item x="17"/>
        <item x="229"/>
        <item x="31"/>
        <item x="439"/>
        <item x="239"/>
        <item x="236"/>
        <item x="21"/>
        <item x="231"/>
        <item x="100"/>
        <item x="398"/>
        <item x="474"/>
        <item x="234"/>
        <item x="232"/>
        <item x="470"/>
        <item x="375"/>
        <item x="23"/>
        <item x="29"/>
        <item x="376"/>
        <item x="36"/>
        <item x="380"/>
        <item x="368"/>
        <item x="466"/>
        <item x="367"/>
        <item x="7"/>
        <item x="24"/>
        <item x="473"/>
        <item x="369"/>
        <item x="383"/>
        <item x="379"/>
        <item x="381"/>
        <item x="472"/>
        <item x="489"/>
        <item x="382"/>
        <item x="388"/>
        <item x="378"/>
        <item x="468"/>
        <item x="384"/>
        <item x="386"/>
        <item x="387"/>
        <item x="385"/>
        <item x="389"/>
        <item x="327"/>
        <item x="10"/>
        <item x="8"/>
        <item x="394"/>
        <item x="395"/>
        <item x="396"/>
        <item x="391"/>
        <item x="227"/>
        <item x="9"/>
        <item x="484"/>
        <item x="0"/>
        <item x="16"/>
        <item x="390"/>
        <item x="226"/>
        <item x="228"/>
        <item x="6"/>
        <item x="290"/>
        <item x="428"/>
        <item x="274"/>
        <item x="374"/>
        <item x="240"/>
        <item t="default"/>
      </items>
    </pivotField>
    <pivotField axis="axisRow" showAll="0">
      <items count="8">
        <item h="1" x="6"/>
        <item h="1" x="1"/>
        <item h="1" x="0"/>
        <item h="1" x="5"/>
        <item h="1" x="3"/>
        <item x="2"/>
        <item h="1" x="4"/>
        <item t="default"/>
      </items>
    </pivotField>
    <pivotField showAll="0"/>
    <pivotField showAll="0"/>
    <pivotField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7"/>
  </rowFields>
  <rowItems count="2">
    <i>
      <x v="5"/>
    </i>
    <i t="grand">
      <x/>
    </i>
  </rowItems>
  <colFields count="1">
    <field x="-2"/>
  </colFields>
  <colItems count="2">
    <i>
      <x/>
    </i>
    <i i="1">
      <x v="1"/>
    </i>
  </colItems>
  <dataFields count="2">
    <dataField name="Count of latitude" fld="5" subtotal="count" baseField="7" baseItem="0"/>
    <dataField name="Count of longitude" fld="6"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CB982F-EF7D-4C66-90A7-E27EE00D4EC4}"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A3:B5" firstHeaderRow="1" firstDataRow="1" firstDataCol="1"/>
  <pivotFields count="11">
    <pivotField showAll="0"/>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pivotField showAll="0"/>
    <pivotField showAll="0"/>
    <pivotField showAll="0"/>
    <pivotField showAll="0">
      <items count="8">
        <item h="1" x="6"/>
        <item h="1" x="1"/>
        <item h="1" x="0"/>
        <item h="1" x="5"/>
        <item h="1" x="3"/>
        <item x="2"/>
        <item h="1" x="4"/>
        <item t="default"/>
      </items>
    </pivotField>
    <pivotField dataField="1" showAll="0">
      <items count="129">
        <item x="1"/>
        <item x="12"/>
        <item x="6"/>
        <item x="4"/>
        <item x="47"/>
        <item x="40"/>
        <item x="28"/>
        <item x="15"/>
        <item x="14"/>
        <item x="7"/>
        <item x="5"/>
        <item x="25"/>
        <item x="19"/>
        <item x="44"/>
        <item x="18"/>
        <item x="2"/>
        <item x="20"/>
        <item x="34"/>
        <item x="30"/>
        <item x="21"/>
        <item x="69"/>
        <item x="0"/>
        <item x="59"/>
        <item x="9"/>
        <item x="48"/>
        <item x="84"/>
        <item x="16"/>
        <item x="13"/>
        <item x="63"/>
        <item x="70"/>
        <item x="27"/>
        <item x="56"/>
        <item x="22"/>
        <item x="50"/>
        <item x="45"/>
        <item x="60"/>
        <item x="46"/>
        <item x="35"/>
        <item x="24"/>
        <item x="52"/>
        <item x="3"/>
        <item x="39"/>
        <item x="86"/>
        <item x="38"/>
        <item x="41"/>
        <item x="17"/>
        <item x="37"/>
        <item x="51"/>
        <item x="89"/>
        <item x="26"/>
        <item x="61"/>
        <item x="55"/>
        <item x="65"/>
        <item x="57"/>
        <item x="74"/>
        <item x="43"/>
        <item x="73"/>
        <item x="42"/>
        <item x="58"/>
        <item x="54"/>
        <item x="80"/>
        <item x="68"/>
        <item x="10"/>
        <item x="33"/>
        <item x="97"/>
        <item x="11"/>
        <item x="72"/>
        <item x="82"/>
        <item x="91"/>
        <item x="106"/>
        <item x="96"/>
        <item x="64"/>
        <item x="87"/>
        <item x="79"/>
        <item x="36"/>
        <item x="53"/>
        <item x="105"/>
        <item x="121"/>
        <item x="75"/>
        <item x="67"/>
        <item x="49"/>
        <item x="122"/>
        <item x="116"/>
        <item x="90"/>
        <item x="31"/>
        <item x="99"/>
        <item x="114"/>
        <item x="95"/>
        <item x="102"/>
        <item x="62"/>
        <item x="85"/>
        <item x="92"/>
        <item x="115"/>
        <item x="66"/>
        <item x="103"/>
        <item x="94"/>
        <item x="76"/>
        <item x="104"/>
        <item x="83"/>
        <item x="125"/>
        <item x="81"/>
        <item x="124"/>
        <item x="88"/>
        <item x="23"/>
        <item x="113"/>
        <item x="71"/>
        <item x="111"/>
        <item x="112"/>
        <item x="107"/>
        <item x="101"/>
        <item x="126"/>
        <item x="93"/>
        <item x="78"/>
        <item x="29"/>
        <item x="100"/>
        <item x="119"/>
        <item x="110"/>
        <item x="77"/>
        <item x="118"/>
        <item x="98"/>
        <item x="117"/>
        <item x="127"/>
        <item x="109"/>
        <item x="123"/>
        <item x="108"/>
        <item x="120"/>
        <item x="32"/>
        <item x="8"/>
        <item t="default"/>
      </items>
    </pivotField>
    <pivotField showAll="0"/>
    <pivotField showAll="0"/>
  </pivotFields>
  <rowFields count="1">
    <field x="1"/>
  </rowFields>
  <rowItems count="2">
    <i>
      <x v="21"/>
    </i>
    <i t="grand">
      <x/>
    </i>
  </rowItems>
  <colItems count="1">
    <i/>
  </colItems>
  <dataFields count="1">
    <dataField name="Average of pollutant_min" fld="8" subtotal="average" baseField="1" baseItem="5"/>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B4E39C-E4BC-42A3-A3CD-8684A5416392}"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location ref="A3:B5" firstHeaderRow="1" firstDataRow="1" firstDataCol="1"/>
  <pivotFields count="11">
    <pivotField showAll="0">
      <items count="2">
        <item x="0"/>
        <item t="default"/>
      </items>
    </pivotField>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items count="493">
        <item x="38"/>
        <item x="270"/>
        <item x="54"/>
        <item x="155"/>
        <item x="285"/>
        <item x="45"/>
        <item x="200"/>
        <item x="414"/>
        <item x="13"/>
        <item x="46"/>
        <item x="345"/>
        <item x="294"/>
        <item x="363"/>
        <item x="274"/>
        <item x="375"/>
        <item x="446"/>
        <item x="47"/>
        <item x="134"/>
        <item x="48"/>
        <item x="359"/>
        <item x="132"/>
        <item x="384"/>
        <item x="251"/>
        <item x="148"/>
        <item x="432"/>
        <item x="103"/>
        <item x="327"/>
        <item x="437"/>
        <item x="10"/>
        <item x="49"/>
        <item x="378"/>
        <item x="298"/>
        <item x="55"/>
        <item x="174"/>
        <item x="471"/>
        <item x="268"/>
        <item x="142"/>
        <item x="219"/>
        <item x="220"/>
        <item x="385"/>
        <item x="225"/>
        <item x="322"/>
        <item x="453"/>
        <item x="479"/>
        <item x="480"/>
        <item x="379"/>
        <item x="422"/>
        <item x="102"/>
        <item x="39"/>
        <item x="348"/>
        <item x="80"/>
        <item x="175"/>
        <item x="171"/>
        <item x="240"/>
        <item x="391"/>
        <item x="312"/>
        <item x="300"/>
        <item x="82"/>
        <item x="71"/>
        <item x="18"/>
        <item x="161"/>
        <item x="178"/>
        <item x="179"/>
        <item x="157"/>
        <item x="113"/>
        <item x="33"/>
        <item x="9"/>
        <item x="143"/>
        <item x="104"/>
        <item x="42"/>
        <item x="246"/>
        <item x="254"/>
        <item x="459"/>
        <item x="137"/>
        <item x="180"/>
        <item x="121"/>
        <item x="321"/>
        <item x="19"/>
        <item x="289"/>
        <item x="146"/>
        <item x="447"/>
        <item x="70"/>
        <item x="17"/>
        <item x="230"/>
        <item x="32"/>
        <item x="30"/>
        <item x="381"/>
        <item x="423"/>
        <item x="138"/>
        <item x="181"/>
        <item x="163"/>
        <item x="133"/>
        <item x="205"/>
        <item x="278"/>
        <item x="291"/>
        <item x="451"/>
        <item x="231"/>
        <item x="117"/>
        <item x="226"/>
        <item x="23"/>
        <item x="31"/>
        <item x="221"/>
        <item x="377"/>
        <item x="64"/>
        <item x="400"/>
        <item x="72"/>
        <item x="476"/>
        <item x="313"/>
        <item x="349"/>
        <item x="355"/>
        <item x="470"/>
        <item x="236"/>
        <item x="438"/>
        <item x="233"/>
        <item x="489"/>
        <item x="343"/>
        <item x="25"/>
        <item x="463"/>
        <item x="203"/>
        <item x="15"/>
        <item x="218"/>
        <item x="182"/>
        <item x="382"/>
        <item x="92"/>
        <item x="93"/>
        <item x="6"/>
        <item x="235"/>
        <item x="424"/>
        <item x="244"/>
        <item x="156"/>
        <item x="361"/>
        <item x="150"/>
        <item x="467"/>
        <item x="43"/>
        <item x="59"/>
        <item x="2"/>
        <item x="151"/>
        <item x="26"/>
        <item x="12"/>
        <item x="83"/>
        <item x="206"/>
        <item x="125"/>
        <item x="238"/>
        <item x="245"/>
        <item x="44"/>
        <item x="3"/>
        <item x="124"/>
        <item x="105"/>
        <item x="109"/>
        <item x="204"/>
        <item x="415"/>
        <item x="269"/>
        <item x="314"/>
        <item x="315"/>
        <item x="147"/>
        <item x="364"/>
        <item x="65"/>
        <item x="401"/>
        <item x="66"/>
        <item x="98"/>
        <item x="394"/>
        <item x="308"/>
        <item x="290"/>
        <item x="330"/>
        <item x="288"/>
        <item x="28"/>
        <item x="60"/>
        <item x="386"/>
        <item x="229"/>
        <item x="61"/>
        <item x="346"/>
        <item x="243"/>
        <item x="62"/>
        <item x="106"/>
        <item x="452"/>
        <item x="464"/>
        <item x="112"/>
        <item x="356"/>
        <item x="119"/>
        <item x="131"/>
        <item x="247"/>
        <item x="232"/>
        <item x="362"/>
        <item x="296"/>
        <item x="22"/>
        <item x="431"/>
        <item x="491"/>
        <item x="4"/>
        <item x="20"/>
        <item x="144"/>
        <item x="281"/>
        <item x="207"/>
        <item x="223"/>
        <item x="350"/>
        <item x="110"/>
        <item x="170"/>
        <item x="284"/>
        <item x="360"/>
        <item x="166"/>
        <item x="172"/>
        <item x="7"/>
        <item x="272"/>
        <item x="419"/>
        <item x="183"/>
        <item x="184"/>
        <item x="295"/>
        <item x="461"/>
        <item x="457"/>
        <item x="275"/>
        <item x="309"/>
        <item x="310"/>
        <item x="433"/>
        <item x="56"/>
        <item x="253"/>
        <item x="301"/>
        <item x="353"/>
        <item x="455"/>
        <item x="185"/>
        <item x="128"/>
        <item x="462"/>
        <item x="8"/>
        <item x="478"/>
        <item x="239"/>
        <item x="63"/>
        <item x="406"/>
        <item x="21"/>
        <item x="331"/>
        <item x="227"/>
        <item x="341"/>
        <item x="376"/>
        <item x="428"/>
        <item x="195"/>
        <item x="202"/>
        <item x="154"/>
        <item x="129"/>
        <item x="173"/>
        <item x="466"/>
        <item x="67"/>
        <item x="186"/>
        <item x="365"/>
        <item x="276"/>
        <item x="450"/>
        <item x="68"/>
        <item x="293"/>
        <item x="50"/>
        <item x="84"/>
        <item x="487"/>
        <item x="271"/>
        <item x="152"/>
        <item x="36"/>
        <item x="217"/>
        <item x="29"/>
        <item x="191"/>
        <item x="326"/>
        <item x="234"/>
        <item x="303"/>
        <item x="208"/>
        <item x="434"/>
        <item x="160"/>
        <item x="162"/>
        <item x="192"/>
        <item x="91"/>
        <item x="24"/>
        <item x="399"/>
        <item x="266"/>
        <item x="250"/>
        <item x="425"/>
        <item x="442"/>
        <item x="373"/>
        <item x="262"/>
        <item x="193"/>
        <item x="475"/>
        <item x="319"/>
        <item x="34"/>
        <item x="40"/>
        <item x="311"/>
        <item x="374"/>
        <item x="336"/>
        <item x="390"/>
        <item x="78"/>
        <item x="403"/>
        <item x="115"/>
        <item x="194"/>
        <item x="51"/>
        <item x="279"/>
        <item x="404"/>
        <item x="358"/>
        <item x="267"/>
        <item x="397"/>
        <item x="97"/>
        <item x="323"/>
        <item x="352"/>
        <item x="416"/>
        <item x="405"/>
        <item x="357"/>
        <item x="69"/>
        <item x="79"/>
        <item x="445"/>
        <item x="165"/>
        <item x="241"/>
        <item x="366"/>
        <item x="58"/>
        <item x="53"/>
        <item x="196"/>
        <item x="383"/>
        <item x="347"/>
        <item x="395"/>
        <item x="481"/>
        <item x="201"/>
        <item x="318"/>
        <item x="215"/>
        <item x="139"/>
        <item x="439"/>
        <item x="73"/>
        <item x="367"/>
        <item x="111"/>
        <item x="277"/>
        <item x="87"/>
        <item x="413"/>
        <item x="167"/>
        <item x="145"/>
        <item x="130"/>
        <item x="259"/>
        <item x="474"/>
        <item x="0"/>
        <item x="187"/>
        <item x="164"/>
        <item x="448"/>
        <item x="441"/>
        <item x="369"/>
        <item x="305"/>
        <item x="248"/>
        <item x="74"/>
        <item x="75"/>
        <item x="412"/>
        <item x="228"/>
        <item x="81"/>
        <item x="387"/>
        <item x="388"/>
        <item x="426"/>
        <item x="449"/>
        <item x="255"/>
        <item x="409"/>
        <item x="252"/>
        <item x="396"/>
        <item x="273"/>
        <item x="99"/>
        <item x="35"/>
        <item x="334"/>
        <item x="5"/>
        <item x="11"/>
        <item x="263"/>
        <item x="85"/>
        <item x="197"/>
        <item x="324"/>
        <item x="177"/>
        <item x="57"/>
        <item x="101"/>
        <item x="222"/>
        <item x="257"/>
        <item x="440"/>
        <item x="421"/>
        <item x="209"/>
        <item x="443"/>
        <item x="260"/>
        <item x="249"/>
        <item x="76"/>
        <item x="328"/>
        <item x="454"/>
        <item x="417"/>
        <item x="486"/>
        <item x="490"/>
        <item x="292"/>
        <item x="286"/>
        <item x="488"/>
        <item x="418"/>
        <item x="332"/>
        <item x="329"/>
        <item x="213"/>
        <item x="340"/>
        <item x="100"/>
        <item x="407"/>
        <item x="287"/>
        <item x="210"/>
        <item x="216"/>
        <item x="169"/>
        <item x="86"/>
        <item x="473"/>
        <item x="1"/>
        <item x="370"/>
        <item x="465"/>
        <item x="477"/>
        <item x="41"/>
        <item x="94"/>
        <item x="371"/>
        <item x="411"/>
        <item x="372"/>
        <item x="135"/>
        <item x="261"/>
        <item x="256"/>
        <item x="37"/>
        <item x="483"/>
        <item x="460"/>
        <item x="95"/>
        <item x="427"/>
        <item x="302"/>
        <item x="429"/>
        <item x="27"/>
        <item x="410"/>
        <item x="338"/>
        <item x="136"/>
        <item x="264"/>
        <item x="444"/>
        <item x="283"/>
        <item x="339"/>
        <item x="458"/>
        <item x="188"/>
        <item x="469"/>
        <item x="168"/>
        <item x="107"/>
        <item x="158"/>
        <item x="159"/>
        <item x="280"/>
        <item x="141"/>
        <item x="304"/>
        <item x="189"/>
        <item x="224"/>
        <item x="368"/>
        <item x="484"/>
        <item x="108"/>
        <item x="402"/>
        <item x="430"/>
        <item x="190"/>
        <item x="299"/>
        <item x="456"/>
        <item x="77"/>
        <item x="482"/>
        <item x="435"/>
        <item x="342"/>
        <item x="317"/>
        <item x="88"/>
        <item x="408"/>
        <item x="325"/>
        <item x="118"/>
        <item x="265"/>
        <item x="153"/>
        <item x="149"/>
        <item x="96"/>
        <item x="468"/>
        <item x="140"/>
        <item x="242"/>
        <item x="354"/>
        <item x="116"/>
        <item x="176"/>
        <item x="16"/>
        <item x="485"/>
        <item x="114"/>
        <item x="123"/>
        <item x="436"/>
        <item x="120"/>
        <item x="393"/>
        <item x="214"/>
        <item x="398"/>
        <item x="351"/>
        <item x="211"/>
        <item x="380"/>
        <item x="297"/>
        <item x="122"/>
        <item x="237"/>
        <item x="420"/>
        <item x="52"/>
        <item x="14"/>
        <item x="198"/>
        <item x="320"/>
        <item x="258"/>
        <item x="333"/>
        <item x="282"/>
        <item x="307"/>
        <item x="306"/>
        <item x="337"/>
        <item x="472"/>
        <item x="126"/>
        <item x="212"/>
        <item x="199"/>
        <item x="127"/>
        <item x="89"/>
        <item x="316"/>
        <item x="389"/>
        <item x="90"/>
        <item x="335"/>
        <item x="392"/>
        <item x="344"/>
        <item t="default"/>
      </items>
    </pivotField>
    <pivotField showAll="0">
      <items count="2">
        <item x="0"/>
        <item t="default"/>
      </items>
    </pivotField>
    <pivotField showAll="0">
      <items count="493">
        <item x="145"/>
        <item x="144"/>
        <item x="319"/>
        <item x="130"/>
        <item x="300"/>
        <item x="321"/>
        <item x="297"/>
        <item x="122"/>
        <item x="303"/>
        <item x="456"/>
        <item x="146"/>
        <item x="298"/>
        <item x="318"/>
        <item x="306"/>
        <item x="325"/>
        <item x="304"/>
        <item x="296"/>
        <item x="305"/>
        <item x="284"/>
        <item x="455"/>
        <item x="299"/>
        <item x="453"/>
        <item x="420"/>
        <item x="0"/>
        <item x="317"/>
        <item x="301"/>
        <item x="302"/>
        <item x="123"/>
        <item x="243"/>
        <item x="124"/>
        <item x="118"/>
        <item x="126"/>
        <item x="112"/>
        <item x="295"/>
        <item x="447"/>
        <item x="119"/>
        <item x="320"/>
        <item x="285"/>
        <item x="102"/>
        <item x="108"/>
        <item x="106"/>
        <item x="417"/>
        <item x="415"/>
        <item x="103"/>
        <item x="316"/>
        <item x="277"/>
        <item x="104"/>
        <item x="418"/>
        <item x="110"/>
        <item x="307"/>
        <item x="132"/>
        <item x="107"/>
        <item x="111"/>
        <item x="105"/>
        <item x="274"/>
        <item x="454"/>
        <item x="116"/>
        <item x="275"/>
        <item x="450"/>
        <item x="276"/>
        <item x="15"/>
        <item x="422"/>
        <item x="120"/>
        <item x="294"/>
        <item x="113"/>
        <item x="14"/>
        <item x="393"/>
        <item x="127"/>
        <item x="392"/>
        <item x="133"/>
        <item x="2"/>
        <item x="134"/>
        <item x="419"/>
        <item x="117"/>
        <item x="478"/>
        <item x="131"/>
        <item x="101"/>
        <item x="125"/>
        <item x="4"/>
        <item x="5"/>
        <item x="1"/>
        <item x="3"/>
        <item x="11"/>
        <item x="168"/>
        <item x="430"/>
        <item x="121"/>
        <item x="13"/>
        <item x="128"/>
        <item x="129"/>
        <item x="344"/>
        <item x="323"/>
        <item x="309"/>
        <item x="342"/>
        <item x="311"/>
        <item x="488"/>
        <item x="312"/>
        <item x="313"/>
        <item x="314"/>
        <item x="324"/>
        <item x="315"/>
        <item x="322"/>
        <item x="310"/>
        <item x="308"/>
        <item x="221"/>
        <item x="222"/>
        <item x="435"/>
        <item x="12"/>
        <item x="115"/>
        <item x="431"/>
        <item x="169"/>
        <item x="205"/>
        <item x="207"/>
        <item x="206"/>
        <item x="209"/>
        <item x="481"/>
        <item x="210"/>
        <item x="208"/>
        <item x="215"/>
        <item x="220"/>
        <item x="216"/>
        <item x="436"/>
        <item x="218"/>
        <item x="219"/>
        <item x="211"/>
        <item x="194"/>
        <item x="180"/>
        <item x="191"/>
        <item x="175"/>
        <item x="189"/>
        <item x="429"/>
        <item x="171"/>
        <item x="483"/>
        <item x="178"/>
        <item x="190"/>
        <item x="181"/>
        <item x="213"/>
        <item x="188"/>
        <item x="214"/>
        <item x="183"/>
        <item x="432"/>
        <item x="182"/>
        <item x="185"/>
        <item x="433"/>
        <item x="179"/>
        <item x="176"/>
        <item x="199"/>
        <item x="202"/>
        <item x="187"/>
        <item x="170"/>
        <item x="184"/>
        <item x="482"/>
        <item x="193"/>
        <item x="192"/>
        <item x="167"/>
        <item x="186"/>
        <item x="491"/>
        <item x="237"/>
        <item x="480"/>
        <item x="479"/>
        <item x="224"/>
        <item x="166"/>
        <item x="217"/>
        <item x="223"/>
        <item x="174"/>
        <item x="424"/>
        <item x="198"/>
        <item x="225"/>
        <item x="172"/>
        <item x="425"/>
        <item x="165"/>
        <item x="426"/>
        <item x="160"/>
        <item x="434"/>
        <item x="201"/>
        <item x="161"/>
        <item x="162"/>
        <item x="203"/>
        <item x="204"/>
        <item x="239"/>
        <item x="439"/>
        <item x="87"/>
        <item x="173"/>
        <item x="177"/>
        <item x="238"/>
        <item x="163"/>
        <item x="242"/>
        <item x="159"/>
        <item x="158"/>
        <item x="236"/>
        <item x="164"/>
        <item x="200"/>
        <item x="197"/>
        <item x="195"/>
        <item x="196"/>
        <item x="86"/>
        <item x="42"/>
        <item x="38"/>
        <item x="55"/>
        <item x="44"/>
        <item x="56"/>
        <item x="54"/>
        <item x="402"/>
        <item x="232"/>
        <item x="241"/>
        <item x="92"/>
        <item x="229"/>
        <item x="235"/>
        <item x="230"/>
        <item x="437"/>
        <item x="234"/>
        <item x="369"/>
        <item x="485"/>
        <item x="58"/>
        <item x="50"/>
        <item x="233"/>
        <item x="51"/>
        <item x="53"/>
        <item x="438"/>
        <item x="59"/>
        <item x="255"/>
        <item x="256"/>
        <item x="231"/>
        <item x="52"/>
        <item x="57"/>
        <item x="157"/>
        <item x="386"/>
        <item x="388"/>
        <item x="384"/>
        <item x="472"/>
        <item x="379"/>
        <item x="489"/>
        <item x="383"/>
        <item x="385"/>
        <item x="381"/>
        <item x="382"/>
        <item x="135"/>
        <item x="387"/>
        <item x="378"/>
        <item x="421"/>
        <item x="155"/>
        <item x="468"/>
        <item x="142"/>
        <item x="413"/>
        <item x="83"/>
        <item x="84"/>
        <item x="85"/>
        <item x="409"/>
        <item x="407"/>
        <item x="96"/>
        <item x="82"/>
        <item x="427"/>
        <item x="151"/>
        <item x="150"/>
        <item x="93"/>
        <item x="152"/>
        <item x="139"/>
        <item x="153"/>
        <item x="411"/>
        <item x="140"/>
        <item x="98"/>
        <item x="147"/>
        <item x="136"/>
        <item x="156"/>
        <item x="367"/>
        <item x="368"/>
        <item x="440"/>
        <item x="466"/>
        <item x="380"/>
        <item x="376"/>
        <item x="375"/>
        <item x="470"/>
        <item x="484"/>
        <item x="100"/>
        <item x="141"/>
        <item x="327"/>
        <item x="268"/>
        <item x="137"/>
        <item x="138"/>
        <item x="448"/>
        <item x="149"/>
        <item x="490"/>
        <item x="148"/>
        <item x="263"/>
        <item x="446"/>
        <item x="26"/>
        <item x="27"/>
        <item x="20"/>
        <item x="19"/>
        <item x="226"/>
        <item x="16"/>
        <item x="282"/>
        <item x="264"/>
        <item x="32"/>
        <item x="30"/>
        <item x="291"/>
        <item x="251"/>
        <item x="280"/>
        <item x="278"/>
        <item x="279"/>
        <item x="17"/>
        <item x="23"/>
        <item x="364"/>
        <item x="29"/>
        <item x="471"/>
        <item x="365"/>
        <item x="441"/>
        <item x="262"/>
        <item x="363"/>
        <item x="36"/>
        <item x="398"/>
        <item x="464"/>
        <item x="21"/>
        <item x="267"/>
        <item x="458"/>
        <item x="373"/>
        <item x="227"/>
        <item x="24"/>
        <item x="397"/>
        <item x="18"/>
        <item x="400"/>
        <item x="43"/>
        <item x="35"/>
        <item x="401"/>
        <item x="34"/>
        <item x="228"/>
        <item x="28"/>
        <item x="252"/>
        <item x="290"/>
        <item x="31"/>
        <item x="474"/>
        <item x="292"/>
        <item x="391"/>
        <item x="473"/>
        <item x="8"/>
        <item x="39"/>
        <item x="40"/>
        <item x="399"/>
        <item x="7"/>
        <item x="283"/>
        <item x="396"/>
        <item x="395"/>
        <item x="154"/>
        <item x="394"/>
        <item x="143"/>
        <item x="452"/>
        <item x="33"/>
        <item x="286"/>
        <item x="423"/>
        <item x="289"/>
        <item x="451"/>
        <item x="9"/>
        <item x="293"/>
        <item x="343"/>
        <item x="10"/>
        <item x="358"/>
        <item x="254"/>
        <item x="287"/>
        <item x="357"/>
        <item x="25"/>
        <item x="389"/>
        <item x="273"/>
        <item x="341"/>
        <item x="359"/>
        <item x="260"/>
        <item x="22"/>
        <item x="354"/>
        <item x="271"/>
        <item x="462"/>
        <item x="361"/>
        <item x="272"/>
        <item x="270"/>
        <item x="360"/>
        <item x="353"/>
        <item x="486"/>
        <item x="259"/>
        <item x="444"/>
        <item x="261"/>
        <item x="6"/>
        <item x="390"/>
        <item x="328"/>
        <item x="337"/>
        <item x="336"/>
        <item x="338"/>
        <item x="460"/>
        <item x="339"/>
        <item x="329"/>
        <item x="281"/>
        <item x="253"/>
        <item x="487"/>
        <item x="442"/>
        <item x="366"/>
        <item x="449"/>
        <item x="266"/>
        <item x="288"/>
        <item x="443"/>
        <item x="258"/>
        <item x="362"/>
        <item x="265"/>
        <item x="414"/>
        <item x="459"/>
        <item x="477"/>
        <item x="334"/>
        <item x="97"/>
        <item x="335"/>
        <item x="416"/>
        <item x="95"/>
        <item x="114"/>
        <item x="94"/>
        <item x="48"/>
        <item x="461"/>
        <item x="64"/>
        <item x="79"/>
        <item x="408"/>
        <item x="370"/>
        <item x="77"/>
        <item x="70"/>
        <item x="457"/>
        <item x="65"/>
        <item x="81"/>
        <item x="404"/>
        <item x="372"/>
        <item x="78"/>
        <item x="476"/>
        <item x="62"/>
        <item x="63"/>
        <item x="371"/>
        <item x="406"/>
        <item x="91"/>
        <item x="69"/>
        <item x="67"/>
        <item x="73"/>
        <item x="465"/>
        <item x="60"/>
        <item x="412"/>
        <item x="68"/>
        <item x="75"/>
        <item x="330"/>
        <item x="46"/>
        <item x="410"/>
        <item x="71"/>
        <item x="405"/>
        <item x="333"/>
        <item x="89"/>
        <item x="74"/>
        <item x="66"/>
        <item x="475"/>
        <item x="332"/>
        <item x="47"/>
        <item x="90"/>
        <item x="88"/>
        <item x="345"/>
        <item x="80"/>
        <item x="76"/>
        <item x="61"/>
        <item x="72"/>
        <item x="331"/>
        <item x="49"/>
        <item x="351"/>
        <item x="45"/>
        <item x="403"/>
        <item x="348"/>
        <item x="349"/>
        <item x="350"/>
        <item x="356"/>
        <item x="355"/>
        <item x="346"/>
        <item x="340"/>
        <item x="463"/>
        <item x="347"/>
        <item x="467"/>
        <item x="352"/>
        <item x="269"/>
        <item x="445"/>
        <item x="469"/>
        <item x="245"/>
        <item x="377"/>
        <item x="250"/>
        <item x="249"/>
        <item x="41"/>
        <item x="37"/>
        <item x="248"/>
        <item x="109"/>
        <item x="257"/>
        <item x="246"/>
        <item x="244"/>
        <item x="99"/>
        <item x="212"/>
        <item x="240"/>
        <item x="428"/>
        <item x="374"/>
        <item x="247"/>
        <item x="326"/>
        <item t="default"/>
      </items>
    </pivotField>
    <pivotField showAll="0"/>
    <pivotField showAll="0">
      <items count="8">
        <item h="1" x="6"/>
        <item h="1" x="1"/>
        <item h="1" x="0"/>
        <item h="1" x="5"/>
        <item h="1" x="3"/>
        <item x="2"/>
        <item h="1" x="4"/>
        <item t="default"/>
      </items>
    </pivotField>
    <pivotField dataField="1" showAll="0">
      <items count="129">
        <item x="1"/>
        <item x="12"/>
        <item x="6"/>
        <item x="4"/>
        <item x="47"/>
        <item x="40"/>
        <item x="28"/>
        <item x="15"/>
        <item x="14"/>
        <item x="7"/>
        <item x="5"/>
        <item x="25"/>
        <item x="19"/>
        <item x="44"/>
        <item x="18"/>
        <item x="2"/>
        <item x="20"/>
        <item x="34"/>
        <item x="30"/>
        <item x="21"/>
        <item x="69"/>
        <item x="0"/>
        <item x="59"/>
        <item x="9"/>
        <item x="48"/>
        <item x="84"/>
        <item x="16"/>
        <item x="13"/>
        <item x="63"/>
        <item x="70"/>
        <item x="27"/>
        <item x="56"/>
        <item x="22"/>
        <item x="50"/>
        <item x="45"/>
        <item x="60"/>
        <item x="46"/>
        <item x="35"/>
        <item x="24"/>
        <item x="52"/>
        <item x="3"/>
        <item x="39"/>
        <item x="86"/>
        <item x="38"/>
        <item x="41"/>
        <item x="17"/>
        <item x="37"/>
        <item x="51"/>
        <item x="89"/>
        <item x="26"/>
        <item x="61"/>
        <item x="55"/>
        <item x="65"/>
        <item x="57"/>
        <item x="74"/>
        <item x="43"/>
        <item x="73"/>
        <item x="42"/>
        <item x="58"/>
        <item x="54"/>
        <item x="80"/>
        <item x="68"/>
        <item x="10"/>
        <item x="33"/>
        <item x="97"/>
        <item x="11"/>
        <item x="72"/>
        <item x="82"/>
        <item x="91"/>
        <item x="106"/>
        <item x="96"/>
        <item x="64"/>
        <item x="87"/>
        <item x="79"/>
        <item x="36"/>
        <item x="53"/>
        <item x="105"/>
        <item x="121"/>
        <item x="75"/>
        <item x="67"/>
        <item x="49"/>
        <item x="122"/>
        <item x="116"/>
        <item x="90"/>
        <item x="31"/>
        <item x="99"/>
        <item x="114"/>
        <item x="95"/>
        <item x="102"/>
        <item x="62"/>
        <item x="85"/>
        <item x="92"/>
        <item x="115"/>
        <item x="66"/>
        <item x="103"/>
        <item x="94"/>
        <item x="76"/>
        <item x="104"/>
        <item x="83"/>
        <item x="125"/>
        <item x="81"/>
        <item x="124"/>
        <item x="88"/>
        <item x="23"/>
        <item x="113"/>
        <item x="71"/>
        <item x="111"/>
        <item x="112"/>
        <item x="107"/>
        <item x="101"/>
        <item x="126"/>
        <item x="93"/>
        <item x="78"/>
        <item x="29"/>
        <item x="100"/>
        <item x="119"/>
        <item x="110"/>
        <item x="77"/>
        <item x="118"/>
        <item x="98"/>
        <item x="117"/>
        <item x="127"/>
        <item x="109"/>
        <item x="123"/>
        <item x="108"/>
        <item x="120"/>
        <item x="32"/>
        <item x="8"/>
        <item t="default"/>
      </items>
    </pivotField>
    <pivotField showAll="0"/>
    <pivotField showAll="0"/>
  </pivotFields>
  <rowFields count="1">
    <field x="1"/>
  </rowFields>
  <rowItems count="2">
    <i>
      <x v="21"/>
    </i>
    <i t="grand">
      <x/>
    </i>
  </rowItems>
  <colItems count="1">
    <i/>
  </colItems>
  <dataFields count="1">
    <dataField name="Average of pollutant_min" fld="8" subtotal="average" baseField="3"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F390CE-DA02-4835-92C9-69DF2DDA4F8B}"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A3:C6" firstHeaderRow="1" firstDataRow="2" firstDataCol="1"/>
  <pivotFields count="11">
    <pivotField showAll="0"/>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items count="493">
        <item x="38"/>
        <item x="270"/>
        <item x="54"/>
        <item x="155"/>
        <item x="285"/>
        <item x="45"/>
        <item x="200"/>
        <item x="414"/>
        <item x="13"/>
        <item x="46"/>
        <item x="345"/>
        <item x="294"/>
        <item x="363"/>
        <item x="274"/>
        <item x="375"/>
        <item x="446"/>
        <item x="47"/>
        <item x="134"/>
        <item x="48"/>
        <item x="359"/>
        <item x="132"/>
        <item x="384"/>
        <item x="251"/>
        <item x="148"/>
        <item x="432"/>
        <item x="103"/>
        <item x="327"/>
        <item x="437"/>
        <item x="10"/>
        <item x="49"/>
        <item x="378"/>
        <item x="298"/>
        <item x="55"/>
        <item x="174"/>
        <item x="471"/>
        <item x="268"/>
        <item x="142"/>
        <item x="219"/>
        <item x="220"/>
        <item x="385"/>
        <item x="225"/>
        <item x="322"/>
        <item x="453"/>
        <item x="479"/>
        <item x="480"/>
        <item x="379"/>
        <item x="422"/>
        <item x="102"/>
        <item x="39"/>
        <item x="348"/>
        <item x="80"/>
        <item x="175"/>
        <item x="171"/>
        <item x="240"/>
        <item x="391"/>
        <item x="312"/>
        <item x="300"/>
        <item x="82"/>
        <item x="71"/>
        <item x="18"/>
        <item x="161"/>
        <item x="178"/>
        <item x="179"/>
        <item x="157"/>
        <item x="113"/>
        <item x="33"/>
        <item x="9"/>
        <item x="143"/>
        <item x="104"/>
        <item x="42"/>
        <item x="246"/>
        <item x="254"/>
        <item x="459"/>
        <item x="137"/>
        <item x="180"/>
        <item x="121"/>
        <item x="321"/>
        <item x="19"/>
        <item x="289"/>
        <item x="146"/>
        <item x="447"/>
        <item x="70"/>
        <item x="17"/>
        <item x="230"/>
        <item x="32"/>
        <item x="30"/>
        <item x="381"/>
        <item x="423"/>
        <item x="138"/>
        <item x="181"/>
        <item x="163"/>
        <item x="133"/>
        <item x="205"/>
        <item x="278"/>
        <item x="291"/>
        <item x="451"/>
        <item x="231"/>
        <item x="117"/>
        <item x="226"/>
        <item x="23"/>
        <item x="31"/>
        <item x="221"/>
        <item x="377"/>
        <item x="64"/>
        <item x="400"/>
        <item x="72"/>
        <item x="476"/>
        <item x="313"/>
        <item x="349"/>
        <item x="355"/>
        <item x="470"/>
        <item x="236"/>
        <item x="438"/>
        <item x="233"/>
        <item x="489"/>
        <item x="343"/>
        <item x="25"/>
        <item x="463"/>
        <item x="203"/>
        <item x="15"/>
        <item x="218"/>
        <item x="182"/>
        <item x="382"/>
        <item x="92"/>
        <item x="93"/>
        <item x="6"/>
        <item x="235"/>
        <item x="424"/>
        <item x="244"/>
        <item x="156"/>
        <item x="361"/>
        <item x="150"/>
        <item x="467"/>
        <item x="43"/>
        <item x="59"/>
        <item x="2"/>
        <item x="151"/>
        <item x="26"/>
        <item x="12"/>
        <item x="83"/>
        <item x="206"/>
        <item x="125"/>
        <item x="238"/>
        <item x="245"/>
        <item x="44"/>
        <item x="3"/>
        <item x="124"/>
        <item x="105"/>
        <item x="109"/>
        <item x="204"/>
        <item x="415"/>
        <item x="269"/>
        <item x="314"/>
        <item x="315"/>
        <item x="147"/>
        <item x="364"/>
        <item x="65"/>
        <item x="401"/>
        <item x="66"/>
        <item x="98"/>
        <item x="394"/>
        <item x="308"/>
        <item x="290"/>
        <item x="330"/>
        <item x="288"/>
        <item x="28"/>
        <item x="60"/>
        <item x="386"/>
        <item x="229"/>
        <item x="61"/>
        <item x="346"/>
        <item x="243"/>
        <item x="62"/>
        <item x="106"/>
        <item x="452"/>
        <item x="464"/>
        <item x="112"/>
        <item x="356"/>
        <item x="119"/>
        <item x="131"/>
        <item x="247"/>
        <item x="232"/>
        <item x="362"/>
        <item x="296"/>
        <item x="22"/>
        <item x="431"/>
        <item x="491"/>
        <item x="4"/>
        <item x="20"/>
        <item x="144"/>
        <item x="281"/>
        <item x="207"/>
        <item x="223"/>
        <item x="350"/>
        <item x="110"/>
        <item x="170"/>
        <item x="284"/>
        <item x="360"/>
        <item x="166"/>
        <item x="172"/>
        <item x="7"/>
        <item x="272"/>
        <item x="419"/>
        <item x="183"/>
        <item x="184"/>
        <item x="295"/>
        <item x="461"/>
        <item x="457"/>
        <item x="275"/>
        <item x="309"/>
        <item x="310"/>
        <item x="433"/>
        <item x="56"/>
        <item x="253"/>
        <item x="301"/>
        <item x="353"/>
        <item x="455"/>
        <item x="185"/>
        <item x="128"/>
        <item x="462"/>
        <item x="8"/>
        <item x="478"/>
        <item x="239"/>
        <item x="63"/>
        <item x="406"/>
        <item x="21"/>
        <item x="331"/>
        <item x="227"/>
        <item x="341"/>
        <item x="376"/>
        <item x="428"/>
        <item x="195"/>
        <item x="202"/>
        <item x="154"/>
        <item x="129"/>
        <item x="173"/>
        <item x="466"/>
        <item x="67"/>
        <item x="186"/>
        <item x="365"/>
        <item x="276"/>
        <item x="450"/>
        <item x="68"/>
        <item x="293"/>
        <item x="50"/>
        <item x="84"/>
        <item x="487"/>
        <item x="271"/>
        <item x="152"/>
        <item x="36"/>
        <item x="217"/>
        <item x="29"/>
        <item x="191"/>
        <item x="326"/>
        <item x="234"/>
        <item x="303"/>
        <item x="208"/>
        <item x="434"/>
        <item x="160"/>
        <item x="162"/>
        <item x="192"/>
        <item x="91"/>
        <item x="24"/>
        <item x="399"/>
        <item x="266"/>
        <item x="250"/>
        <item x="425"/>
        <item x="442"/>
        <item x="373"/>
        <item x="262"/>
        <item x="193"/>
        <item x="475"/>
        <item x="319"/>
        <item x="34"/>
        <item x="40"/>
        <item x="311"/>
        <item x="374"/>
        <item x="336"/>
        <item x="390"/>
        <item x="78"/>
        <item x="403"/>
        <item x="115"/>
        <item x="194"/>
        <item x="51"/>
        <item x="279"/>
        <item x="404"/>
        <item x="358"/>
        <item x="267"/>
        <item x="397"/>
        <item x="97"/>
        <item x="323"/>
        <item x="352"/>
        <item x="416"/>
        <item x="405"/>
        <item x="357"/>
        <item x="69"/>
        <item x="79"/>
        <item x="445"/>
        <item x="165"/>
        <item x="241"/>
        <item x="366"/>
        <item x="58"/>
        <item x="53"/>
        <item x="196"/>
        <item x="383"/>
        <item x="347"/>
        <item x="395"/>
        <item x="481"/>
        <item x="201"/>
        <item x="318"/>
        <item x="215"/>
        <item x="139"/>
        <item x="439"/>
        <item x="73"/>
        <item x="367"/>
        <item x="111"/>
        <item x="277"/>
        <item x="87"/>
        <item x="413"/>
        <item x="167"/>
        <item x="145"/>
        <item x="130"/>
        <item x="259"/>
        <item x="474"/>
        <item x="0"/>
        <item x="187"/>
        <item x="164"/>
        <item x="448"/>
        <item x="441"/>
        <item x="369"/>
        <item x="305"/>
        <item x="248"/>
        <item x="74"/>
        <item x="75"/>
        <item x="412"/>
        <item x="228"/>
        <item x="81"/>
        <item x="387"/>
        <item x="388"/>
        <item x="426"/>
        <item x="449"/>
        <item x="255"/>
        <item x="409"/>
        <item x="252"/>
        <item x="396"/>
        <item x="273"/>
        <item x="99"/>
        <item x="35"/>
        <item x="334"/>
        <item x="5"/>
        <item x="11"/>
        <item x="263"/>
        <item x="85"/>
        <item x="197"/>
        <item x="324"/>
        <item x="177"/>
        <item x="57"/>
        <item x="101"/>
        <item x="222"/>
        <item x="257"/>
        <item x="440"/>
        <item x="421"/>
        <item x="209"/>
        <item x="443"/>
        <item x="260"/>
        <item x="249"/>
        <item x="76"/>
        <item x="328"/>
        <item x="454"/>
        <item x="417"/>
        <item x="486"/>
        <item x="490"/>
        <item x="292"/>
        <item x="286"/>
        <item x="488"/>
        <item x="418"/>
        <item x="332"/>
        <item x="329"/>
        <item x="213"/>
        <item x="340"/>
        <item x="100"/>
        <item x="407"/>
        <item x="287"/>
        <item x="210"/>
        <item x="216"/>
        <item x="169"/>
        <item x="86"/>
        <item x="473"/>
        <item x="1"/>
        <item x="370"/>
        <item x="465"/>
        <item x="477"/>
        <item x="41"/>
        <item x="94"/>
        <item x="371"/>
        <item x="411"/>
        <item x="372"/>
        <item x="135"/>
        <item x="261"/>
        <item x="256"/>
        <item x="37"/>
        <item x="483"/>
        <item x="460"/>
        <item x="95"/>
        <item x="427"/>
        <item x="302"/>
        <item x="429"/>
        <item x="27"/>
        <item x="410"/>
        <item x="338"/>
        <item x="136"/>
        <item x="264"/>
        <item x="444"/>
        <item x="283"/>
        <item x="339"/>
        <item x="458"/>
        <item x="188"/>
        <item x="469"/>
        <item x="168"/>
        <item x="107"/>
        <item x="158"/>
        <item x="159"/>
        <item x="280"/>
        <item x="141"/>
        <item x="304"/>
        <item x="189"/>
        <item x="224"/>
        <item x="368"/>
        <item x="484"/>
        <item x="108"/>
        <item x="402"/>
        <item x="430"/>
        <item x="190"/>
        <item x="299"/>
        <item x="456"/>
        <item x="77"/>
        <item x="482"/>
        <item x="435"/>
        <item x="342"/>
        <item x="317"/>
        <item x="88"/>
        <item x="408"/>
        <item x="325"/>
        <item x="118"/>
        <item x="265"/>
        <item x="153"/>
        <item x="149"/>
        <item x="96"/>
        <item x="468"/>
        <item x="140"/>
        <item x="242"/>
        <item x="354"/>
        <item x="116"/>
        <item x="176"/>
        <item x="16"/>
        <item x="485"/>
        <item x="114"/>
        <item x="123"/>
        <item x="436"/>
        <item x="120"/>
        <item x="393"/>
        <item x="214"/>
        <item x="398"/>
        <item x="351"/>
        <item x="211"/>
        <item x="380"/>
        <item x="297"/>
        <item x="122"/>
        <item x="237"/>
        <item x="420"/>
        <item x="52"/>
        <item x="14"/>
        <item x="198"/>
        <item x="320"/>
        <item x="258"/>
        <item x="333"/>
        <item x="282"/>
        <item x="307"/>
        <item x="306"/>
        <item x="337"/>
        <item x="472"/>
        <item x="126"/>
        <item x="212"/>
        <item x="199"/>
        <item x="127"/>
        <item x="89"/>
        <item x="316"/>
        <item x="389"/>
        <item x="90"/>
        <item x="335"/>
        <item x="392"/>
        <item x="344"/>
        <item t="default"/>
      </items>
    </pivotField>
    <pivotField showAll="0"/>
    <pivotField showAll="0"/>
    <pivotField showAll="0"/>
    <pivotField axis="axisCol" showAll="0">
      <items count="8">
        <item h="1" x="6"/>
        <item h="1" x="1"/>
        <item h="1" x="0"/>
        <item h="1" x="5"/>
        <item h="1" x="3"/>
        <item x="2"/>
        <item h="1" x="4"/>
        <item t="default"/>
      </items>
    </pivotField>
    <pivotField showAll="0"/>
    <pivotField showAll="0"/>
    <pivotField dataField="1"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1"/>
  </rowFields>
  <rowItems count="2">
    <i>
      <x v="21"/>
    </i>
    <i t="grand">
      <x/>
    </i>
  </rowItems>
  <colFields count="1">
    <field x="7"/>
  </colFields>
  <colItems count="2">
    <i>
      <x v="5"/>
    </i>
    <i t="grand">
      <x/>
    </i>
  </colItems>
  <dataFields count="1">
    <dataField name="Count of pollutant_avg" fld="10" subtotal="count" baseField="0" baseItem="0"/>
  </dataField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3" format="14" series="1">
      <pivotArea type="data" outline="0" fieldPosition="0">
        <references count="2">
          <reference field="4294967294" count="1" selected="0">
            <x v="0"/>
          </reference>
          <reference field="7" count="1" selected="0">
            <x v="0"/>
          </reference>
        </references>
      </pivotArea>
    </chartFormat>
    <chartFormat chart="3" format="15" series="1">
      <pivotArea type="data" outline="0" fieldPosition="0">
        <references count="2">
          <reference field="4294967294" count="1" selected="0">
            <x v="0"/>
          </reference>
          <reference field="7" count="1" selected="0">
            <x v="1"/>
          </reference>
        </references>
      </pivotArea>
    </chartFormat>
    <chartFormat chart="3" format="16" series="1">
      <pivotArea type="data" outline="0" fieldPosition="0">
        <references count="2">
          <reference field="4294967294" count="1" selected="0">
            <x v="0"/>
          </reference>
          <reference field="7" count="1" selected="0">
            <x v="2"/>
          </reference>
        </references>
      </pivotArea>
    </chartFormat>
    <chartFormat chart="3" format="17" series="1">
      <pivotArea type="data" outline="0" fieldPosition="0">
        <references count="2">
          <reference field="4294967294" count="1" selected="0">
            <x v="0"/>
          </reference>
          <reference field="7" count="1" selected="0">
            <x v="3"/>
          </reference>
        </references>
      </pivotArea>
    </chartFormat>
    <chartFormat chart="3" format="18" series="1">
      <pivotArea type="data" outline="0" fieldPosition="0">
        <references count="2">
          <reference field="4294967294" count="1" selected="0">
            <x v="0"/>
          </reference>
          <reference field="7" count="1" selected="0">
            <x v="4"/>
          </reference>
        </references>
      </pivotArea>
    </chartFormat>
    <chartFormat chart="3" format="19" series="1">
      <pivotArea type="data" outline="0" fieldPosition="0">
        <references count="2">
          <reference field="4294967294" count="1" selected="0">
            <x v="0"/>
          </reference>
          <reference field="7" count="1" selected="0">
            <x v="5"/>
          </reference>
        </references>
      </pivotArea>
    </chartFormat>
    <chartFormat chart="3" format="20" series="1">
      <pivotArea type="data" outline="0" fieldPosition="0">
        <references count="2">
          <reference field="4294967294" count="1" selected="0">
            <x v="0"/>
          </reference>
          <reference field="7" count="1" selected="0">
            <x v="6"/>
          </reference>
        </references>
      </pivotArea>
    </chartFormat>
    <chartFormat chart="6" format="8" series="1">
      <pivotArea type="data" outline="0" fieldPosition="0">
        <references count="2">
          <reference field="4294967294" count="1" selected="0">
            <x v="0"/>
          </reference>
          <reference field="7" count="1" selected="0">
            <x v="6"/>
          </reference>
        </references>
      </pivotArea>
    </chartFormat>
    <chartFormat chart="6" format="9" series="1">
      <pivotArea type="data" outline="0" fieldPosition="0">
        <references count="2">
          <reference field="4294967294" count="1" selected="0">
            <x v="0"/>
          </reference>
          <reference field="7" count="1" selected="0">
            <x v="1"/>
          </reference>
        </references>
      </pivotArea>
    </chartFormat>
    <chartFormat chart="6" format="10" series="1">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2">
          <reference field="4294967294" count="1" selected="0">
            <x v="0"/>
          </reference>
          <reference field="7" count="1" selected="0">
            <x v="3"/>
          </reference>
        </references>
      </pivotArea>
    </chartFormat>
    <chartFormat chart="6" format="12" series="1">
      <pivotArea type="data" outline="0" fieldPosition="0">
        <references count="2">
          <reference field="4294967294" count="1" selected="0">
            <x v="0"/>
          </reference>
          <reference field="7" count="1" selected="0">
            <x v="4"/>
          </reference>
        </references>
      </pivotArea>
    </chartFormat>
    <chartFormat chart="6" format="13" series="1">
      <pivotArea type="data" outline="0" fieldPosition="0">
        <references count="2">
          <reference field="4294967294" count="1" selected="0">
            <x v="0"/>
          </reference>
          <reference field="7" count="1" selected="0">
            <x v="5"/>
          </reference>
        </references>
      </pivotArea>
    </chartFormat>
    <chartFormat chart="6" format="14" series="1">
      <pivotArea type="data" outline="0" fieldPosition="0">
        <references count="2">
          <reference field="4294967294" count="1" selected="0">
            <x v="0"/>
          </reference>
          <reference field="7"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D7A137-7CA0-47D4-9623-54AAB73D5BA1}"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3">
  <location ref="A3:B5" firstHeaderRow="1" firstDataRow="1" firstDataCol="1"/>
  <pivotFields count="11">
    <pivotField showAll="0"/>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pivotField showAll="0"/>
    <pivotField showAll="0"/>
    <pivotField showAll="0"/>
    <pivotField showAll="0">
      <items count="8">
        <item h="1" x="6"/>
        <item h="1" x="1"/>
        <item h="1" x="0"/>
        <item h="1" x="5"/>
        <item h="1" x="3"/>
        <item x="2"/>
        <item h="1" x="4"/>
        <item t="default"/>
      </items>
    </pivotField>
    <pivotField showAll="0"/>
    <pivotField dataField="1" showAll="0">
      <items count="311">
        <item x="114"/>
        <item x="43"/>
        <item x="35"/>
        <item x="1"/>
        <item x="14"/>
        <item x="40"/>
        <item x="4"/>
        <item x="38"/>
        <item x="21"/>
        <item x="41"/>
        <item x="15"/>
        <item x="98"/>
        <item x="5"/>
        <item x="24"/>
        <item x="42"/>
        <item x="99"/>
        <item x="31"/>
        <item x="23"/>
        <item x="91"/>
        <item x="63"/>
        <item x="117"/>
        <item x="56"/>
        <item x="11"/>
        <item x="67"/>
        <item x="96"/>
        <item x="62"/>
        <item x="111"/>
        <item x="110"/>
        <item x="8"/>
        <item x="30"/>
        <item x="107"/>
        <item x="33"/>
        <item x="118"/>
        <item x="13"/>
        <item x="27"/>
        <item x="66"/>
        <item x="64"/>
        <item x="92"/>
        <item x="112"/>
        <item x="44"/>
        <item x="97"/>
        <item x="0"/>
        <item x="68"/>
        <item x="125"/>
        <item x="10"/>
        <item x="130"/>
        <item x="79"/>
        <item x="25"/>
        <item x="65"/>
        <item x="6"/>
        <item x="88"/>
        <item x="134"/>
        <item x="93"/>
        <item x="19"/>
        <item x="69"/>
        <item x="115"/>
        <item x="48"/>
        <item x="90"/>
        <item x="75"/>
        <item x="16"/>
        <item x="81"/>
        <item x="78"/>
        <item x="36"/>
        <item x="26"/>
        <item x="120"/>
        <item x="55"/>
        <item x="71"/>
        <item x="139"/>
        <item x="131"/>
        <item x="85"/>
        <item x="171"/>
        <item x="53"/>
        <item x="17"/>
        <item x="137"/>
        <item x="83"/>
        <item x="102"/>
        <item x="169"/>
        <item x="50"/>
        <item x="127"/>
        <item x="140"/>
        <item x="207"/>
        <item x="104"/>
        <item x="100"/>
        <item x="77"/>
        <item x="132"/>
        <item x="47"/>
        <item x="138"/>
        <item x="174"/>
        <item x="214"/>
        <item x="76"/>
        <item x="160"/>
        <item x="95"/>
        <item x="2"/>
        <item x="105"/>
        <item x="9"/>
        <item x="86"/>
        <item x="109"/>
        <item x="52"/>
        <item x="28"/>
        <item x="126"/>
        <item x="108"/>
        <item x="119"/>
        <item x="167"/>
        <item x="179"/>
        <item x="186"/>
        <item x="49"/>
        <item x="22"/>
        <item x="163"/>
        <item x="128"/>
        <item x="37"/>
        <item x="123"/>
        <item x="54"/>
        <item x="252"/>
        <item x="80"/>
        <item x="133"/>
        <item x="217"/>
        <item x="203"/>
        <item x="142"/>
        <item x="103"/>
        <item x="209"/>
        <item x="157"/>
        <item x="184"/>
        <item x="159"/>
        <item x="113"/>
        <item x="210"/>
        <item x="191"/>
        <item x="185"/>
        <item x="188"/>
        <item x="200"/>
        <item x="73"/>
        <item x="121"/>
        <item x="82"/>
        <item x="227"/>
        <item x="165"/>
        <item x="57"/>
        <item x="141"/>
        <item x="61"/>
        <item x="199"/>
        <item x="229"/>
        <item x="136"/>
        <item x="148"/>
        <item x="74"/>
        <item x="155"/>
        <item x="272"/>
        <item x="3"/>
        <item x="180"/>
        <item x="32"/>
        <item x="122"/>
        <item x="309"/>
        <item x="143"/>
        <item x="218"/>
        <item x="273"/>
        <item x="253"/>
        <item x="106"/>
        <item x="195"/>
        <item x="87"/>
        <item x="173"/>
        <item x="154"/>
        <item x="192"/>
        <item x="216"/>
        <item x="213"/>
        <item x="146"/>
        <item x="58"/>
        <item x="153"/>
        <item x="254"/>
        <item x="164"/>
        <item x="34"/>
        <item x="129"/>
        <item x="151"/>
        <item x="196"/>
        <item x="193"/>
        <item x="274"/>
        <item x="204"/>
        <item x="135"/>
        <item x="242"/>
        <item x="176"/>
        <item x="172"/>
        <item x="149"/>
        <item x="249"/>
        <item x="51"/>
        <item x="262"/>
        <item x="60"/>
        <item x="299"/>
        <item x="211"/>
        <item x="84"/>
        <item x="263"/>
        <item x="250"/>
        <item x="124"/>
        <item x="189"/>
        <item x="208"/>
        <item x="293"/>
        <item x="248"/>
        <item x="251"/>
        <item x="258"/>
        <item x="183"/>
        <item x="147"/>
        <item x="12"/>
        <item x="275"/>
        <item x="228"/>
        <item x="237"/>
        <item x="181"/>
        <item x="245"/>
        <item x="20"/>
        <item x="194"/>
        <item x="284"/>
        <item x="215"/>
        <item x="182"/>
        <item x="162"/>
        <item x="150"/>
        <item x="289"/>
        <item x="230"/>
        <item x="246"/>
        <item x="72"/>
        <item x="222"/>
        <item x="288"/>
        <item x="94"/>
        <item x="89"/>
        <item x="101"/>
        <item x="226"/>
        <item x="158"/>
        <item x="261"/>
        <item x="298"/>
        <item x="247"/>
        <item x="219"/>
        <item x="308"/>
        <item x="231"/>
        <item x="70"/>
        <item x="156"/>
        <item x="305"/>
        <item x="270"/>
        <item x="302"/>
        <item x="281"/>
        <item x="280"/>
        <item x="168"/>
        <item x="277"/>
        <item x="287"/>
        <item x="175"/>
        <item x="244"/>
        <item x="198"/>
        <item x="256"/>
        <item x="306"/>
        <item x="265"/>
        <item x="307"/>
        <item x="276"/>
        <item x="202"/>
        <item x="205"/>
        <item x="166"/>
        <item x="286"/>
        <item x="290"/>
        <item x="197"/>
        <item x="304"/>
        <item x="291"/>
        <item x="144"/>
        <item x="178"/>
        <item x="234"/>
        <item x="116"/>
        <item x="235"/>
        <item x="240"/>
        <item x="187"/>
        <item x="170"/>
        <item x="18"/>
        <item x="264"/>
        <item x="233"/>
        <item x="257"/>
        <item x="177"/>
        <item x="300"/>
        <item x="260"/>
        <item x="296"/>
        <item x="221"/>
        <item x="301"/>
        <item x="59"/>
        <item x="145"/>
        <item x="297"/>
        <item x="267"/>
        <item x="282"/>
        <item x="224"/>
        <item x="243"/>
        <item x="283"/>
        <item x="232"/>
        <item x="285"/>
        <item x="152"/>
        <item x="161"/>
        <item x="295"/>
        <item x="29"/>
        <item x="206"/>
        <item x="241"/>
        <item x="223"/>
        <item x="269"/>
        <item x="201"/>
        <item x="212"/>
        <item x="259"/>
        <item x="294"/>
        <item x="303"/>
        <item x="255"/>
        <item x="268"/>
        <item x="239"/>
        <item x="220"/>
        <item x="278"/>
        <item x="225"/>
        <item x="39"/>
        <item x="271"/>
        <item x="279"/>
        <item x="266"/>
        <item x="46"/>
        <item x="238"/>
        <item x="45"/>
        <item x="292"/>
        <item x="236"/>
        <item x="190"/>
        <item x="7"/>
        <item t="default"/>
      </items>
    </pivotField>
    <pivotField showAll="0"/>
  </pivotFields>
  <rowFields count="1">
    <field x="1"/>
  </rowFields>
  <rowItems count="2">
    <i>
      <x v="21"/>
    </i>
    <i t="grand">
      <x/>
    </i>
  </rowItems>
  <colItems count="1">
    <i/>
  </colItems>
  <dataFields count="1">
    <dataField name="Average of pollutant_max" fld="9" subtotal="average" baseField="2" baseItem="0"/>
  </dataFields>
  <chartFormats count="67">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7"/>
          </reference>
        </references>
      </pivotArea>
    </chartFormat>
    <chartFormat chart="7" format="10">
      <pivotArea type="data" outline="0" fieldPosition="0">
        <references count="2">
          <reference field="4294967294" count="1" selected="0">
            <x v="0"/>
          </reference>
          <reference field="1" count="1" selected="0">
            <x v="8"/>
          </reference>
        </references>
      </pivotArea>
    </chartFormat>
    <chartFormat chart="7" format="11">
      <pivotArea type="data" outline="0" fieldPosition="0">
        <references count="2">
          <reference field="4294967294" count="1" selected="0">
            <x v="0"/>
          </reference>
          <reference field="1" count="1" selected="0">
            <x v="9"/>
          </reference>
        </references>
      </pivotArea>
    </chartFormat>
    <chartFormat chart="7" format="12">
      <pivotArea type="data" outline="0" fieldPosition="0">
        <references count="2">
          <reference field="4294967294" count="1" selected="0">
            <x v="0"/>
          </reference>
          <reference field="1" count="1" selected="0">
            <x v="23"/>
          </reference>
        </references>
      </pivotArea>
    </chartFormat>
    <chartFormat chart="7" format="13">
      <pivotArea type="data" outline="0" fieldPosition="0">
        <references count="2">
          <reference field="4294967294" count="1" selected="0">
            <x v="0"/>
          </reference>
          <reference field="1" count="1" selected="0">
            <x v="28"/>
          </reference>
        </references>
      </pivotArea>
    </chartFormat>
    <chartFormat chart="7" format="14">
      <pivotArea type="data" outline="0" fieldPosition="0">
        <references count="2">
          <reference field="4294967294" count="1" selected="0">
            <x v="0"/>
          </reference>
          <reference field="1" count="1" selected="0">
            <x v="30"/>
          </reference>
        </references>
      </pivotArea>
    </chartFormat>
    <chartFormat chart="0" format="1">
      <pivotArea type="data" outline="0" fieldPosition="0">
        <references count="2">
          <reference field="4294967294" count="1" selected="0">
            <x v="0"/>
          </reference>
          <reference field="1" count="1" selected="0">
            <x v="7"/>
          </reference>
        </references>
      </pivotArea>
    </chartFormat>
    <chartFormat chart="0" format="2">
      <pivotArea type="data" outline="0" fieldPosition="0">
        <references count="2">
          <reference field="4294967294" count="1" selected="0">
            <x v="0"/>
          </reference>
          <reference field="1" count="1" selected="0">
            <x v="8"/>
          </reference>
        </references>
      </pivotArea>
    </chartFormat>
    <chartFormat chart="0" format="3">
      <pivotArea type="data" outline="0" fieldPosition="0">
        <references count="2">
          <reference field="4294967294" count="1" selected="0">
            <x v="0"/>
          </reference>
          <reference field="1" count="1" selected="0">
            <x v="9"/>
          </reference>
        </references>
      </pivotArea>
    </chartFormat>
    <chartFormat chart="0" format="4">
      <pivotArea type="data" outline="0" fieldPosition="0">
        <references count="2">
          <reference field="4294967294" count="1" selected="0">
            <x v="0"/>
          </reference>
          <reference field="1" count="1" selected="0">
            <x v="23"/>
          </reference>
        </references>
      </pivotArea>
    </chartFormat>
    <chartFormat chart="0" format="5">
      <pivotArea type="data" outline="0" fieldPosition="0">
        <references count="2">
          <reference field="4294967294" count="1" selected="0">
            <x v="0"/>
          </reference>
          <reference field="1" count="1" selected="0">
            <x v="28"/>
          </reference>
        </references>
      </pivotArea>
    </chartFormat>
    <chartFormat chart="0" format="6">
      <pivotArea type="data" outline="0" fieldPosition="0">
        <references count="2">
          <reference field="4294967294" count="1" selected="0">
            <x v="0"/>
          </reference>
          <reference field="1" count="1" selected="0">
            <x v="30"/>
          </reference>
        </references>
      </pivotArea>
    </chartFormat>
    <chartFormat chart="7" format="15">
      <pivotArea type="data" outline="0" fieldPosition="0">
        <references count="2">
          <reference field="4294967294" count="1" selected="0">
            <x v="0"/>
          </reference>
          <reference field="1" count="1" selected="0">
            <x v="0"/>
          </reference>
        </references>
      </pivotArea>
    </chartFormat>
    <chartFormat chart="7" format="16">
      <pivotArea type="data" outline="0" fieldPosition="0">
        <references count="2">
          <reference field="4294967294" count="1" selected="0">
            <x v="0"/>
          </reference>
          <reference field="1" count="1" selected="0">
            <x v="1"/>
          </reference>
        </references>
      </pivotArea>
    </chartFormat>
    <chartFormat chart="7" format="17">
      <pivotArea type="data" outline="0" fieldPosition="0">
        <references count="2">
          <reference field="4294967294" count="1" selected="0">
            <x v="0"/>
          </reference>
          <reference field="1" count="1" selected="0">
            <x v="2"/>
          </reference>
        </references>
      </pivotArea>
    </chartFormat>
    <chartFormat chart="7" format="18">
      <pivotArea type="data" outline="0" fieldPosition="0">
        <references count="2">
          <reference field="4294967294" count="1" selected="0">
            <x v="0"/>
          </reference>
          <reference field="1" count="1" selected="0">
            <x v="3"/>
          </reference>
        </references>
      </pivotArea>
    </chartFormat>
    <chartFormat chart="7" format="19">
      <pivotArea type="data" outline="0" fieldPosition="0">
        <references count="2">
          <reference field="4294967294" count="1" selected="0">
            <x v="0"/>
          </reference>
          <reference field="1" count="1" selected="0">
            <x v="4"/>
          </reference>
        </references>
      </pivotArea>
    </chartFormat>
    <chartFormat chart="7" format="20">
      <pivotArea type="data" outline="0" fieldPosition="0">
        <references count="2">
          <reference field="4294967294" count="1" selected="0">
            <x v="0"/>
          </reference>
          <reference field="1" count="1" selected="0">
            <x v="5"/>
          </reference>
        </references>
      </pivotArea>
    </chartFormat>
    <chartFormat chart="7" format="21">
      <pivotArea type="data" outline="0" fieldPosition="0">
        <references count="2">
          <reference field="4294967294" count="1" selected="0">
            <x v="0"/>
          </reference>
          <reference field="1" count="1" selected="0">
            <x v="6"/>
          </reference>
        </references>
      </pivotArea>
    </chartFormat>
    <chartFormat chart="7" format="22">
      <pivotArea type="data" outline="0" fieldPosition="0">
        <references count="2">
          <reference field="4294967294" count="1" selected="0">
            <x v="0"/>
          </reference>
          <reference field="1" count="1" selected="0">
            <x v="10"/>
          </reference>
        </references>
      </pivotArea>
    </chartFormat>
    <chartFormat chart="7" format="23">
      <pivotArea type="data" outline="0" fieldPosition="0">
        <references count="2">
          <reference field="4294967294" count="1" selected="0">
            <x v="0"/>
          </reference>
          <reference field="1" count="1" selected="0">
            <x v="11"/>
          </reference>
        </references>
      </pivotArea>
    </chartFormat>
    <chartFormat chart="7" format="24">
      <pivotArea type="data" outline="0" fieldPosition="0">
        <references count="2">
          <reference field="4294967294" count="1" selected="0">
            <x v="0"/>
          </reference>
          <reference field="1" count="1" selected="0">
            <x v="12"/>
          </reference>
        </references>
      </pivotArea>
    </chartFormat>
    <chartFormat chart="7" format="25">
      <pivotArea type="data" outline="0" fieldPosition="0">
        <references count="2">
          <reference field="4294967294" count="1" selected="0">
            <x v="0"/>
          </reference>
          <reference field="1" count="1" selected="0">
            <x v="13"/>
          </reference>
        </references>
      </pivotArea>
    </chartFormat>
    <chartFormat chart="7" format="26">
      <pivotArea type="data" outline="0" fieldPosition="0">
        <references count="2">
          <reference field="4294967294" count="1" selected="0">
            <x v="0"/>
          </reference>
          <reference field="1" count="1" selected="0">
            <x v="14"/>
          </reference>
        </references>
      </pivotArea>
    </chartFormat>
    <chartFormat chart="7" format="27">
      <pivotArea type="data" outline="0" fieldPosition="0">
        <references count="2">
          <reference field="4294967294" count="1" selected="0">
            <x v="0"/>
          </reference>
          <reference field="1" count="1" selected="0">
            <x v="15"/>
          </reference>
        </references>
      </pivotArea>
    </chartFormat>
    <chartFormat chart="7" format="28">
      <pivotArea type="data" outline="0" fieldPosition="0">
        <references count="2">
          <reference field="4294967294" count="1" selected="0">
            <x v="0"/>
          </reference>
          <reference field="1" count="1" selected="0">
            <x v="16"/>
          </reference>
        </references>
      </pivotArea>
    </chartFormat>
    <chartFormat chart="7" format="29">
      <pivotArea type="data" outline="0" fieldPosition="0">
        <references count="2">
          <reference field="4294967294" count="1" selected="0">
            <x v="0"/>
          </reference>
          <reference field="1" count="1" selected="0">
            <x v="17"/>
          </reference>
        </references>
      </pivotArea>
    </chartFormat>
    <chartFormat chart="7" format="30">
      <pivotArea type="data" outline="0" fieldPosition="0">
        <references count="2">
          <reference field="4294967294" count="1" selected="0">
            <x v="0"/>
          </reference>
          <reference field="1" count="1" selected="0">
            <x v="18"/>
          </reference>
        </references>
      </pivotArea>
    </chartFormat>
    <chartFormat chart="7" format="31">
      <pivotArea type="data" outline="0" fieldPosition="0">
        <references count="2">
          <reference field="4294967294" count="1" selected="0">
            <x v="0"/>
          </reference>
          <reference field="1" count="1" selected="0">
            <x v="19"/>
          </reference>
        </references>
      </pivotArea>
    </chartFormat>
    <chartFormat chart="7" format="32">
      <pivotArea type="data" outline="0" fieldPosition="0">
        <references count="2">
          <reference field="4294967294" count="1" selected="0">
            <x v="0"/>
          </reference>
          <reference field="1" count="1" selected="0">
            <x v="20"/>
          </reference>
        </references>
      </pivotArea>
    </chartFormat>
    <chartFormat chart="7" format="33">
      <pivotArea type="data" outline="0" fieldPosition="0">
        <references count="2">
          <reference field="4294967294" count="1" selected="0">
            <x v="0"/>
          </reference>
          <reference field="1" count="1" selected="0">
            <x v="21"/>
          </reference>
        </references>
      </pivotArea>
    </chartFormat>
    <chartFormat chart="7" format="34">
      <pivotArea type="data" outline="0" fieldPosition="0">
        <references count="2">
          <reference field="4294967294" count="1" selected="0">
            <x v="0"/>
          </reference>
          <reference field="1" count="1" selected="0">
            <x v="22"/>
          </reference>
        </references>
      </pivotArea>
    </chartFormat>
    <chartFormat chart="7" format="35">
      <pivotArea type="data" outline="0" fieldPosition="0">
        <references count="2">
          <reference field="4294967294" count="1" selected="0">
            <x v="0"/>
          </reference>
          <reference field="1" count="1" selected="0">
            <x v="24"/>
          </reference>
        </references>
      </pivotArea>
    </chartFormat>
    <chartFormat chart="7" format="36">
      <pivotArea type="data" outline="0" fieldPosition="0">
        <references count="2">
          <reference field="4294967294" count="1" selected="0">
            <x v="0"/>
          </reference>
          <reference field="1" count="1" selected="0">
            <x v="25"/>
          </reference>
        </references>
      </pivotArea>
    </chartFormat>
    <chartFormat chart="7" format="37">
      <pivotArea type="data" outline="0" fieldPosition="0">
        <references count="2">
          <reference field="4294967294" count="1" selected="0">
            <x v="0"/>
          </reference>
          <reference field="1" count="1" selected="0">
            <x v="26"/>
          </reference>
        </references>
      </pivotArea>
    </chartFormat>
    <chartFormat chart="7" format="38">
      <pivotArea type="data" outline="0" fieldPosition="0">
        <references count="2">
          <reference field="4294967294" count="1" selected="0">
            <x v="0"/>
          </reference>
          <reference field="1" count="1" selected="0">
            <x v="27"/>
          </reference>
        </references>
      </pivotArea>
    </chartFormat>
    <chartFormat chart="7" format="39">
      <pivotArea type="data" outline="0" fieldPosition="0">
        <references count="2">
          <reference field="4294967294" count="1" selected="0">
            <x v="0"/>
          </reference>
          <reference field="1" count="1" selected="0">
            <x v="29"/>
          </reference>
        </references>
      </pivotArea>
    </chartFormat>
    <chartFormat chart="0" format="7">
      <pivotArea type="data" outline="0" fieldPosition="0">
        <references count="2">
          <reference field="4294967294" count="1" selected="0">
            <x v="0"/>
          </reference>
          <reference field="1" count="1" selected="0">
            <x v="0"/>
          </reference>
        </references>
      </pivotArea>
    </chartFormat>
    <chartFormat chart="0" format="8">
      <pivotArea type="data" outline="0" fieldPosition="0">
        <references count="2">
          <reference field="4294967294" count="1" selected="0">
            <x v="0"/>
          </reference>
          <reference field="1" count="1" selected="0">
            <x v="1"/>
          </reference>
        </references>
      </pivotArea>
    </chartFormat>
    <chartFormat chart="0" format="9">
      <pivotArea type="data" outline="0" fieldPosition="0">
        <references count="2">
          <reference field="4294967294" count="1" selected="0">
            <x v="0"/>
          </reference>
          <reference field="1" count="1" selected="0">
            <x v="2"/>
          </reference>
        </references>
      </pivotArea>
    </chartFormat>
    <chartFormat chart="0" format="10">
      <pivotArea type="data" outline="0" fieldPosition="0">
        <references count="2">
          <reference field="4294967294" count="1" selected="0">
            <x v="0"/>
          </reference>
          <reference field="1" count="1" selected="0">
            <x v="3"/>
          </reference>
        </references>
      </pivotArea>
    </chartFormat>
    <chartFormat chart="0" format="11">
      <pivotArea type="data" outline="0" fieldPosition="0">
        <references count="2">
          <reference field="4294967294" count="1" selected="0">
            <x v="0"/>
          </reference>
          <reference field="1" count="1" selected="0">
            <x v="4"/>
          </reference>
        </references>
      </pivotArea>
    </chartFormat>
    <chartFormat chart="0" format="12">
      <pivotArea type="data" outline="0" fieldPosition="0">
        <references count="2">
          <reference field="4294967294" count="1" selected="0">
            <x v="0"/>
          </reference>
          <reference field="1" count="1" selected="0">
            <x v="5"/>
          </reference>
        </references>
      </pivotArea>
    </chartFormat>
    <chartFormat chart="0" format="13">
      <pivotArea type="data" outline="0" fieldPosition="0">
        <references count="2">
          <reference field="4294967294" count="1" selected="0">
            <x v="0"/>
          </reference>
          <reference field="1" count="1" selected="0">
            <x v="6"/>
          </reference>
        </references>
      </pivotArea>
    </chartFormat>
    <chartFormat chart="0" format="14">
      <pivotArea type="data" outline="0" fieldPosition="0">
        <references count="2">
          <reference field="4294967294" count="1" selected="0">
            <x v="0"/>
          </reference>
          <reference field="1" count="1" selected="0">
            <x v="10"/>
          </reference>
        </references>
      </pivotArea>
    </chartFormat>
    <chartFormat chart="0" format="15">
      <pivotArea type="data" outline="0" fieldPosition="0">
        <references count="2">
          <reference field="4294967294" count="1" selected="0">
            <x v="0"/>
          </reference>
          <reference field="1" count="1" selected="0">
            <x v="11"/>
          </reference>
        </references>
      </pivotArea>
    </chartFormat>
    <chartFormat chart="0" format="16">
      <pivotArea type="data" outline="0" fieldPosition="0">
        <references count="2">
          <reference field="4294967294" count="1" selected="0">
            <x v="0"/>
          </reference>
          <reference field="1" count="1" selected="0">
            <x v="12"/>
          </reference>
        </references>
      </pivotArea>
    </chartFormat>
    <chartFormat chart="0" format="17">
      <pivotArea type="data" outline="0" fieldPosition="0">
        <references count="2">
          <reference field="4294967294" count="1" selected="0">
            <x v="0"/>
          </reference>
          <reference field="1" count="1" selected="0">
            <x v="13"/>
          </reference>
        </references>
      </pivotArea>
    </chartFormat>
    <chartFormat chart="0" format="18">
      <pivotArea type="data" outline="0" fieldPosition="0">
        <references count="2">
          <reference field="4294967294" count="1" selected="0">
            <x v="0"/>
          </reference>
          <reference field="1" count="1" selected="0">
            <x v="14"/>
          </reference>
        </references>
      </pivotArea>
    </chartFormat>
    <chartFormat chart="0" format="19">
      <pivotArea type="data" outline="0" fieldPosition="0">
        <references count="2">
          <reference field="4294967294" count="1" selected="0">
            <x v="0"/>
          </reference>
          <reference field="1" count="1" selected="0">
            <x v="15"/>
          </reference>
        </references>
      </pivotArea>
    </chartFormat>
    <chartFormat chart="0" format="20">
      <pivotArea type="data" outline="0" fieldPosition="0">
        <references count="2">
          <reference field="4294967294" count="1" selected="0">
            <x v="0"/>
          </reference>
          <reference field="1" count="1" selected="0">
            <x v="16"/>
          </reference>
        </references>
      </pivotArea>
    </chartFormat>
    <chartFormat chart="0" format="21">
      <pivotArea type="data" outline="0" fieldPosition="0">
        <references count="2">
          <reference field="4294967294" count="1" selected="0">
            <x v="0"/>
          </reference>
          <reference field="1" count="1" selected="0">
            <x v="17"/>
          </reference>
        </references>
      </pivotArea>
    </chartFormat>
    <chartFormat chart="0" format="22">
      <pivotArea type="data" outline="0" fieldPosition="0">
        <references count="2">
          <reference field="4294967294" count="1" selected="0">
            <x v="0"/>
          </reference>
          <reference field="1" count="1" selected="0">
            <x v="18"/>
          </reference>
        </references>
      </pivotArea>
    </chartFormat>
    <chartFormat chart="0" format="23">
      <pivotArea type="data" outline="0" fieldPosition="0">
        <references count="2">
          <reference field="4294967294" count="1" selected="0">
            <x v="0"/>
          </reference>
          <reference field="1" count="1" selected="0">
            <x v="19"/>
          </reference>
        </references>
      </pivotArea>
    </chartFormat>
    <chartFormat chart="0" format="24">
      <pivotArea type="data" outline="0" fieldPosition="0">
        <references count="2">
          <reference field="4294967294" count="1" selected="0">
            <x v="0"/>
          </reference>
          <reference field="1" count="1" selected="0">
            <x v="20"/>
          </reference>
        </references>
      </pivotArea>
    </chartFormat>
    <chartFormat chart="0" format="25">
      <pivotArea type="data" outline="0" fieldPosition="0">
        <references count="2">
          <reference field="4294967294" count="1" selected="0">
            <x v="0"/>
          </reference>
          <reference field="1" count="1" selected="0">
            <x v="21"/>
          </reference>
        </references>
      </pivotArea>
    </chartFormat>
    <chartFormat chart="0" format="26">
      <pivotArea type="data" outline="0" fieldPosition="0">
        <references count="2">
          <reference field="4294967294" count="1" selected="0">
            <x v="0"/>
          </reference>
          <reference field="1" count="1" selected="0">
            <x v="22"/>
          </reference>
        </references>
      </pivotArea>
    </chartFormat>
    <chartFormat chart="0" format="27">
      <pivotArea type="data" outline="0" fieldPosition="0">
        <references count="2">
          <reference field="4294967294" count="1" selected="0">
            <x v="0"/>
          </reference>
          <reference field="1" count="1" selected="0">
            <x v="24"/>
          </reference>
        </references>
      </pivotArea>
    </chartFormat>
    <chartFormat chart="0" format="28">
      <pivotArea type="data" outline="0" fieldPosition="0">
        <references count="2">
          <reference field="4294967294" count="1" selected="0">
            <x v="0"/>
          </reference>
          <reference field="1" count="1" selected="0">
            <x v="25"/>
          </reference>
        </references>
      </pivotArea>
    </chartFormat>
    <chartFormat chart="0" format="29">
      <pivotArea type="data" outline="0" fieldPosition="0">
        <references count="2">
          <reference field="4294967294" count="1" selected="0">
            <x v="0"/>
          </reference>
          <reference field="1" count="1" selected="0">
            <x v="26"/>
          </reference>
        </references>
      </pivotArea>
    </chartFormat>
    <chartFormat chart="0" format="30">
      <pivotArea type="data" outline="0" fieldPosition="0">
        <references count="2">
          <reference field="4294967294" count="1" selected="0">
            <x v="0"/>
          </reference>
          <reference field="1" count="1" selected="0">
            <x v="27"/>
          </reference>
        </references>
      </pivotArea>
    </chartFormat>
    <chartFormat chart="0" format="31">
      <pivotArea type="data" outline="0" fieldPosition="0">
        <references count="2">
          <reference field="4294967294" count="1" selected="0">
            <x v="0"/>
          </reference>
          <reference field="1" count="1" selected="0">
            <x v="29"/>
          </reference>
        </references>
      </pivotArea>
    </chartFormat>
    <chartFormat chart="12" format="34" series="1">
      <pivotArea type="data" outline="0" fieldPosition="0">
        <references count="1">
          <reference field="4294967294" count="1" selected="0">
            <x v="0"/>
          </reference>
        </references>
      </pivotArea>
    </chartFormat>
    <chartFormat chart="12" format="35">
      <pivotArea type="data" outline="0" fieldPosition="0">
        <references count="2">
          <reference field="4294967294" count="1" selected="0">
            <x v="0"/>
          </reference>
          <reference field="1" count="1" selected="0">
            <x v="21"/>
          </reference>
        </references>
      </pivotArea>
    </chartFormat>
    <chartFormat chart="12" format="36">
      <pivotArea type="data" outline="0" fieldPosition="0">
        <references count="2">
          <reference field="4294967294" count="1" selected="0">
            <x v="0"/>
          </reference>
          <reference field="1"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7139D3-3D04-464C-B61B-F28A7A89A579}"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3:D4" firstHeaderRow="0"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pivotField axis="axisRow" showAll="0">
      <items count="493">
        <item x="38"/>
        <item x="270"/>
        <item x="54"/>
        <item x="155"/>
        <item x="285"/>
        <item x="45"/>
        <item x="200"/>
        <item h="1" x="414"/>
        <item h="1" x="13"/>
        <item h="1" x="46"/>
        <item h="1" x="345"/>
        <item h="1" x="294"/>
        <item h="1" x="363"/>
        <item h="1" x="274"/>
        <item h="1" x="375"/>
        <item h="1" x="446"/>
        <item h="1" x="47"/>
        <item h="1" x="134"/>
        <item h="1" x="48"/>
        <item h="1" x="359"/>
        <item h="1" x="132"/>
        <item h="1" x="384"/>
        <item h="1" x="251"/>
        <item h="1" x="148"/>
        <item h="1" x="432"/>
        <item h="1" x="103"/>
        <item h="1" x="327"/>
        <item h="1" x="437"/>
        <item h="1" x="10"/>
        <item h="1" x="49"/>
        <item h="1" x="378"/>
        <item h="1" x="298"/>
        <item h="1" x="55"/>
        <item h="1" x="174"/>
        <item h="1" x="471"/>
        <item h="1" x="268"/>
        <item h="1" x="142"/>
        <item h="1" x="219"/>
        <item h="1" x="220"/>
        <item h="1" x="385"/>
        <item h="1" x="225"/>
        <item h="1" x="322"/>
        <item h="1" x="453"/>
        <item h="1" x="479"/>
        <item h="1" x="480"/>
        <item h="1" x="379"/>
        <item h="1" x="422"/>
        <item h="1" x="102"/>
        <item h="1" x="39"/>
        <item h="1" x="348"/>
        <item h="1" x="80"/>
        <item h="1" x="175"/>
        <item h="1" x="171"/>
        <item h="1" x="240"/>
        <item h="1" x="391"/>
        <item h="1" x="312"/>
        <item h="1" x="300"/>
        <item h="1" x="82"/>
        <item h="1" x="71"/>
        <item h="1" x="18"/>
        <item h="1" x="161"/>
        <item h="1" x="178"/>
        <item h="1" x="179"/>
        <item h="1" x="157"/>
        <item h="1" x="113"/>
        <item h="1" x="33"/>
        <item h="1" x="9"/>
        <item h="1" x="143"/>
        <item h="1" x="104"/>
        <item h="1" x="42"/>
        <item h="1" x="246"/>
        <item h="1" x="254"/>
        <item h="1" x="459"/>
        <item h="1" x="137"/>
        <item h="1" x="180"/>
        <item h="1" x="121"/>
        <item h="1" x="321"/>
        <item h="1" x="19"/>
        <item h="1" x="289"/>
        <item h="1" x="146"/>
        <item h="1" x="447"/>
        <item h="1" x="70"/>
        <item h="1" x="17"/>
        <item h="1" x="230"/>
        <item h="1" x="32"/>
        <item h="1" x="30"/>
        <item h="1" x="381"/>
        <item h="1" x="423"/>
        <item h="1" x="138"/>
        <item h="1" x="181"/>
        <item h="1" x="163"/>
        <item h="1" x="133"/>
        <item h="1" x="205"/>
        <item h="1" x="278"/>
        <item h="1" x="291"/>
        <item h="1" x="451"/>
        <item h="1" x="231"/>
        <item h="1" x="117"/>
        <item h="1" x="226"/>
        <item h="1" x="23"/>
        <item h="1" x="31"/>
        <item h="1" x="221"/>
        <item h="1" x="377"/>
        <item h="1" x="64"/>
        <item h="1" x="400"/>
        <item h="1" x="72"/>
        <item h="1" x="476"/>
        <item h="1" x="313"/>
        <item h="1" x="349"/>
        <item h="1" x="355"/>
        <item h="1" x="470"/>
        <item h="1" x="236"/>
        <item h="1" x="438"/>
        <item h="1" x="233"/>
        <item h="1" x="489"/>
        <item h="1" x="343"/>
        <item h="1" x="25"/>
        <item h="1" x="463"/>
        <item h="1" x="203"/>
        <item h="1" x="15"/>
        <item h="1" x="218"/>
        <item h="1" x="182"/>
        <item h="1" x="382"/>
        <item h="1" x="92"/>
        <item h="1" x="93"/>
        <item h="1" x="6"/>
        <item h="1" x="235"/>
        <item h="1" x="424"/>
        <item h="1" x="244"/>
        <item h="1" x="156"/>
        <item h="1" x="361"/>
        <item h="1" x="150"/>
        <item h="1" x="467"/>
        <item h="1" x="43"/>
        <item h="1" x="59"/>
        <item h="1" x="2"/>
        <item h="1" x="151"/>
        <item h="1" x="26"/>
        <item h="1" x="12"/>
        <item h="1" x="83"/>
        <item h="1" x="206"/>
        <item h="1" x="125"/>
        <item h="1" x="238"/>
        <item h="1" x="245"/>
        <item h="1" x="44"/>
        <item h="1" x="3"/>
        <item h="1" x="124"/>
        <item h="1" x="105"/>
        <item h="1" x="109"/>
        <item h="1" x="204"/>
        <item h="1" x="415"/>
        <item h="1" x="269"/>
        <item h="1" x="314"/>
        <item h="1" x="315"/>
        <item h="1" x="147"/>
        <item h="1" x="364"/>
        <item h="1" x="65"/>
        <item h="1" x="401"/>
        <item h="1" x="66"/>
        <item h="1" x="98"/>
        <item h="1" x="394"/>
        <item h="1" x="308"/>
        <item h="1" x="290"/>
        <item h="1" x="330"/>
        <item h="1" x="288"/>
        <item h="1" x="28"/>
        <item h="1" x="60"/>
        <item h="1" x="386"/>
        <item h="1" x="229"/>
        <item h="1" x="61"/>
        <item h="1" x="346"/>
        <item h="1" x="243"/>
        <item h="1" x="62"/>
        <item h="1" x="106"/>
        <item h="1" x="452"/>
        <item h="1" x="464"/>
        <item h="1" x="112"/>
        <item h="1" x="356"/>
        <item h="1" x="119"/>
        <item h="1" x="131"/>
        <item h="1" x="247"/>
        <item h="1" x="232"/>
        <item h="1" x="362"/>
        <item h="1" x="296"/>
        <item h="1" x="22"/>
        <item h="1" x="431"/>
        <item h="1" x="491"/>
        <item h="1" x="4"/>
        <item h="1" x="20"/>
        <item h="1" x="144"/>
        <item h="1" x="281"/>
        <item h="1" x="207"/>
        <item h="1" x="223"/>
        <item h="1" x="350"/>
        <item h="1" x="110"/>
        <item h="1" x="170"/>
        <item h="1" x="284"/>
        <item h="1" x="360"/>
        <item h="1" x="166"/>
        <item h="1" x="172"/>
        <item h="1" x="7"/>
        <item h="1" x="272"/>
        <item h="1" x="419"/>
        <item h="1" x="183"/>
        <item h="1" x="184"/>
        <item h="1" x="295"/>
        <item h="1" x="461"/>
        <item h="1" x="457"/>
        <item h="1" x="275"/>
        <item h="1" x="309"/>
        <item h="1" x="310"/>
        <item h="1" x="433"/>
        <item h="1" x="56"/>
        <item h="1" x="253"/>
        <item h="1" x="301"/>
        <item h="1" x="353"/>
        <item h="1" x="455"/>
        <item h="1" x="185"/>
        <item h="1" x="128"/>
        <item h="1" x="462"/>
        <item h="1" x="8"/>
        <item h="1" x="478"/>
        <item h="1" x="239"/>
        <item h="1" x="63"/>
        <item h="1" x="406"/>
        <item h="1" x="21"/>
        <item h="1" x="331"/>
        <item h="1" x="227"/>
        <item h="1" x="341"/>
        <item h="1" x="376"/>
        <item h="1" x="428"/>
        <item h="1" x="195"/>
        <item h="1" x="202"/>
        <item h="1" x="154"/>
        <item h="1" x="129"/>
        <item h="1" x="173"/>
        <item h="1" x="466"/>
        <item h="1" x="67"/>
        <item h="1" x="186"/>
        <item h="1" x="365"/>
        <item h="1" x="276"/>
        <item h="1" x="450"/>
        <item h="1" x="68"/>
        <item h="1" x="293"/>
        <item h="1" x="50"/>
        <item h="1" x="84"/>
        <item h="1" x="487"/>
        <item h="1" x="271"/>
        <item h="1" x="152"/>
        <item h="1" x="36"/>
        <item h="1" x="217"/>
        <item h="1" x="29"/>
        <item h="1" x="191"/>
        <item h="1" x="326"/>
        <item h="1" x="234"/>
        <item h="1" x="303"/>
        <item h="1" x="208"/>
        <item h="1" x="434"/>
        <item h="1" x="160"/>
        <item h="1" x="162"/>
        <item h="1" x="192"/>
        <item h="1" x="91"/>
        <item h="1" x="24"/>
        <item h="1" x="399"/>
        <item h="1" x="266"/>
        <item h="1" x="250"/>
        <item h="1" x="425"/>
        <item h="1" x="442"/>
        <item h="1" x="373"/>
        <item h="1" x="262"/>
        <item h="1" x="193"/>
        <item h="1" x="475"/>
        <item h="1" x="319"/>
        <item h="1" x="34"/>
        <item h="1" x="40"/>
        <item h="1" x="311"/>
        <item h="1" x="374"/>
        <item h="1" x="336"/>
        <item h="1" x="390"/>
        <item h="1" x="78"/>
        <item h="1" x="403"/>
        <item h="1" x="115"/>
        <item h="1" x="194"/>
        <item h="1" x="51"/>
        <item h="1" x="279"/>
        <item h="1" x="404"/>
        <item h="1" x="358"/>
        <item h="1" x="267"/>
        <item h="1" x="397"/>
        <item h="1" x="97"/>
        <item h="1" x="323"/>
        <item h="1" x="352"/>
        <item h="1" x="416"/>
        <item h="1" x="405"/>
        <item h="1" x="357"/>
        <item h="1" x="69"/>
        <item h="1" x="79"/>
        <item h="1" x="445"/>
        <item h="1" x="165"/>
        <item h="1" x="241"/>
        <item h="1" x="366"/>
        <item h="1" x="58"/>
        <item h="1" x="53"/>
        <item h="1" x="196"/>
        <item h="1" x="383"/>
        <item h="1" x="347"/>
        <item h="1" x="395"/>
        <item h="1" x="481"/>
        <item h="1" x="201"/>
        <item h="1" x="318"/>
        <item h="1" x="215"/>
        <item h="1" x="139"/>
        <item h="1" x="439"/>
        <item h="1" x="73"/>
        <item h="1" x="367"/>
        <item h="1" x="111"/>
        <item h="1" x="277"/>
        <item h="1" x="87"/>
        <item h="1" x="413"/>
        <item h="1" x="167"/>
        <item h="1" x="145"/>
        <item h="1" x="130"/>
        <item h="1" x="259"/>
        <item h="1" x="474"/>
        <item h="1" x="0"/>
        <item h="1" x="187"/>
        <item h="1" x="164"/>
        <item h="1" x="448"/>
        <item h="1" x="441"/>
        <item h="1" x="369"/>
        <item h="1" x="305"/>
        <item h="1" x="248"/>
        <item h="1" x="74"/>
        <item h="1" x="75"/>
        <item h="1" x="412"/>
        <item h="1" x="228"/>
        <item h="1" x="81"/>
        <item h="1" x="387"/>
        <item h="1" x="388"/>
        <item h="1" x="426"/>
        <item h="1" x="449"/>
        <item h="1" x="255"/>
        <item h="1" x="409"/>
        <item h="1" x="252"/>
        <item h="1" x="396"/>
        <item h="1" x="273"/>
        <item h="1" x="99"/>
        <item h="1" x="35"/>
        <item h="1" x="334"/>
        <item h="1" x="5"/>
        <item h="1" x="11"/>
        <item h="1" x="263"/>
        <item h="1" x="85"/>
        <item h="1" x="197"/>
        <item h="1" x="324"/>
        <item h="1" x="177"/>
        <item h="1" x="57"/>
        <item h="1" x="101"/>
        <item h="1" x="222"/>
        <item h="1" x="257"/>
        <item h="1" x="440"/>
        <item h="1" x="421"/>
        <item h="1" x="209"/>
        <item h="1" x="443"/>
        <item h="1" x="260"/>
        <item h="1" x="249"/>
        <item h="1" x="76"/>
        <item h="1" x="328"/>
        <item h="1" x="454"/>
        <item h="1" x="417"/>
        <item h="1" x="486"/>
        <item h="1" x="490"/>
        <item h="1" x="292"/>
        <item h="1" x="286"/>
        <item h="1" x="488"/>
        <item h="1" x="418"/>
        <item h="1" x="332"/>
        <item h="1" x="329"/>
        <item h="1" x="213"/>
        <item h="1" x="340"/>
        <item h="1" x="100"/>
        <item h="1" x="407"/>
        <item h="1" x="287"/>
        <item h="1" x="210"/>
        <item h="1" x="216"/>
        <item h="1" x="169"/>
        <item h="1" x="86"/>
        <item h="1" x="473"/>
        <item h="1" x="1"/>
        <item h="1" x="370"/>
        <item h="1" x="465"/>
        <item h="1" x="477"/>
        <item h="1" x="41"/>
        <item h="1" x="94"/>
        <item h="1" x="371"/>
        <item h="1" x="411"/>
        <item h="1" x="372"/>
        <item h="1" x="135"/>
        <item h="1" x="261"/>
        <item h="1" x="256"/>
        <item h="1" x="37"/>
        <item h="1" x="483"/>
        <item h="1" x="460"/>
        <item h="1" x="95"/>
        <item h="1" x="427"/>
        <item h="1" x="302"/>
        <item h="1" x="429"/>
        <item h="1" x="27"/>
        <item h="1" x="410"/>
        <item h="1" x="338"/>
        <item h="1" x="136"/>
        <item h="1" x="264"/>
        <item h="1" x="444"/>
        <item h="1" x="283"/>
        <item h="1" x="339"/>
        <item h="1" x="458"/>
        <item h="1" x="188"/>
        <item h="1" x="469"/>
        <item h="1" x="168"/>
        <item h="1" x="107"/>
        <item h="1" x="158"/>
        <item h="1" x="159"/>
        <item h="1" x="280"/>
        <item h="1" x="141"/>
        <item h="1" x="304"/>
        <item h="1" x="189"/>
        <item h="1" x="224"/>
        <item h="1" x="368"/>
        <item h="1" x="484"/>
        <item h="1" x="108"/>
        <item h="1" x="402"/>
        <item h="1" x="430"/>
        <item h="1" x="190"/>
        <item h="1" x="299"/>
        <item h="1" x="456"/>
        <item h="1" x="77"/>
        <item h="1" x="482"/>
        <item h="1" x="435"/>
        <item h="1" x="342"/>
        <item h="1" x="317"/>
        <item h="1" x="88"/>
        <item h="1" x="408"/>
        <item h="1" x="325"/>
        <item h="1" x="118"/>
        <item h="1" x="265"/>
        <item h="1" x="153"/>
        <item h="1" x="149"/>
        <item h="1" x="96"/>
        <item h="1" x="468"/>
        <item h="1" x="140"/>
        <item h="1" x="242"/>
        <item h="1" x="354"/>
        <item h="1" x="116"/>
        <item h="1" x="176"/>
        <item h="1" x="16"/>
        <item h="1" x="485"/>
        <item h="1" x="114"/>
        <item h="1" x="123"/>
        <item h="1" x="436"/>
        <item h="1" x="120"/>
        <item h="1" x="393"/>
        <item h="1" x="214"/>
        <item h="1" x="398"/>
        <item h="1" x="351"/>
        <item h="1" x="211"/>
        <item h="1" x="380"/>
        <item h="1" x="297"/>
        <item h="1" x="122"/>
        <item h="1" x="237"/>
        <item h="1" x="420"/>
        <item h="1" x="52"/>
        <item h="1" x="14"/>
        <item h="1" x="198"/>
        <item h="1" x="320"/>
        <item h="1" x="258"/>
        <item h="1" x="333"/>
        <item h="1" x="282"/>
        <item h="1" x="307"/>
        <item h="1" x="306"/>
        <item h="1" x="337"/>
        <item h="1" x="472"/>
        <item h="1" x="126"/>
        <item h="1" x="212"/>
        <item h="1" x="199"/>
        <item h="1" x="127"/>
        <item h="1" x="89"/>
        <item h="1" x="316"/>
        <item h="1" x="389"/>
        <item h="1" x="90"/>
        <item h="1" x="335"/>
        <item h="1" x="392"/>
        <item h="1" x="344"/>
        <item t="default"/>
      </items>
    </pivotField>
    <pivotField showAll="0"/>
    <pivotField showAll="0"/>
    <pivotField showAll="0"/>
    <pivotField showAll="0">
      <items count="8">
        <item h="1" x="6"/>
        <item h="1" x="1"/>
        <item h="1" x="0"/>
        <item h="1" x="5"/>
        <item h="1" x="3"/>
        <item x="2"/>
        <item h="1" x="4"/>
        <item t="default"/>
      </items>
    </pivotField>
    <pivotField dataField="1" showAll="0">
      <items count="129">
        <item x="1"/>
        <item x="12"/>
        <item x="6"/>
        <item x="4"/>
        <item x="47"/>
        <item x="40"/>
        <item x="28"/>
        <item x="15"/>
        <item x="14"/>
        <item x="7"/>
        <item x="5"/>
        <item x="25"/>
        <item x="19"/>
        <item x="44"/>
        <item x="18"/>
        <item x="2"/>
        <item x="20"/>
        <item x="34"/>
        <item x="30"/>
        <item x="21"/>
        <item x="69"/>
        <item x="0"/>
        <item x="59"/>
        <item x="9"/>
        <item x="48"/>
        <item x="84"/>
        <item x="16"/>
        <item x="13"/>
        <item x="63"/>
        <item x="70"/>
        <item x="27"/>
        <item x="56"/>
        <item x="22"/>
        <item x="50"/>
        <item x="45"/>
        <item x="60"/>
        <item x="46"/>
        <item x="35"/>
        <item x="24"/>
        <item x="52"/>
        <item x="3"/>
        <item x="39"/>
        <item x="86"/>
        <item x="38"/>
        <item x="41"/>
        <item x="17"/>
        <item x="37"/>
        <item x="51"/>
        <item x="89"/>
        <item x="26"/>
        <item x="61"/>
        <item x="55"/>
        <item x="65"/>
        <item x="57"/>
        <item x="74"/>
        <item x="43"/>
        <item x="73"/>
        <item x="42"/>
        <item x="58"/>
        <item x="54"/>
        <item x="80"/>
        <item x="68"/>
        <item x="10"/>
        <item x="33"/>
        <item x="97"/>
        <item x="11"/>
        <item x="72"/>
        <item x="82"/>
        <item x="91"/>
        <item x="106"/>
        <item x="96"/>
        <item x="64"/>
        <item x="87"/>
        <item x="79"/>
        <item x="36"/>
        <item x="53"/>
        <item x="105"/>
        <item x="121"/>
        <item x="75"/>
        <item x="67"/>
        <item x="49"/>
        <item x="122"/>
        <item x="116"/>
        <item x="90"/>
        <item x="31"/>
        <item x="99"/>
        <item x="114"/>
        <item x="95"/>
        <item x="102"/>
        <item x="62"/>
        <item x="85"/>
        <item x="92"/>
        <item x="115"/>
        <item x="66"/>
        <item x="103"/>
        <item x="94"/>
        <item x="76"/>
        <item x="104"/>
        <item x="83"/>
        <item x="125"/>
        <item x="81"/>
        <item x="124"/>
        <item x="88"/>
        <item x="23"/>
        <item x="113"/>
        <item x="71"/>
        <item x="111"/>
        <item x="112"/>
        <item x="107"/>
        <item x="101"/>
        <item x="126"/>
        <item x="93"/>
        <item x="78"/>
        <item x="29"/>
        <item x="100"/>
        <item x="119"/>
        <item x="110"/>
        <item x="77"/>
        <item x="118"/>
        <item x="98"/>
        <item x="117"/>
        <item x="127"/>
        <item x="109"/>
        <item x="123"/>
        <item x="108"/>
        <item x="120"/>
        <item x="32"/>
        <item x="8"/>
        <item t="default"/>
      </items>
    </pivotField>
    <pivotField dataField="1" showAll="0">
      <items count="311">
        <item x="114"/>
        <item x="43"/>
        <item x="35"/>
        <item x="1"/>
        <item x="14"/>
        <item x="40"/>
        <item x="4"/>
        <item x="38"/>
        <item x="21"/>
        <item x="41"/>
        <item x="15"/>
        <item x="98"/>
        <item x="5"/>
        <item x="24"/>
        <item x="42"/>
        <item x="99"/>
        <item x="31"/>
        <item x="23"/>
        <item x="91"/>
        <item x="63"/>
        <item x="117"/>
        <item x="56"/>
        <item x="11"/>
        <item x="67"/>
        <item x="96"/>
        <item x="62"/>
        <item x="111"/>
        <item x="110"/>
        <item x="8"/>
        <item x="30"/>
        <item x="107"/>
        <item x="33"/>
        <item x="118"/>
        <item x="13"/>
        <item x="27"/>
        <item x="66"/>
        <item x="64"/>
        <item x="92"/>
        <item x="112"/>
        <item x="44"/>
        <item x="97"/>
        <item x="0"/>
        <item x="68"/>
        <item x="125"/>
        <item x="10"/>
        <item x="130"/>
        <item x="79"/>
        <item x="25"/>
        <item x="65"/>
        <item x="6"/>
        <item x="88"/>
        <item x="134"/>
        <item x="93"/>
        <item x="19"/>
        <item x="69"/>
        <item x="115"/>
        <item x="48"/>
        <item x="90"/>
        <item x="75"/>
        <item x="16"/>
        <item x="81"/>
        <item x="78"/>
        <item x="36"/>
        <item x="26"/>
        <item x="120"/>
        <item x="55"/>
        <item x="71"/>
        <item x="139"/>
        <item x="131"/>
        <item x="85"/>
        <item x="171"/>
        <item x="53"/>
        <item x="17"/>
        <item x="137"/>
        <item x="83"/>
        <item x="102"/>
        <item x="169"/>
        <item x="50"/>
        <item x="127"/>
        <item x="140"/>
        <item x="207"/>
        <item x="104"/>
        <item x="100"/>
        <item x="77"/>
        <item x="132"/>
        <item x="47"/>
        <item x="138"/>
        <item x="174"/>
        <item x="214"/>
        <item x="76"/>
        <item x="160"/>
        <item x="95"/>
        <item x="2"/>
        <item x="105"/>
        <item x="9"/>
        <item x="86"/>
        <item x="109"/>
        <item x="52"/>
        <item x="28"/>
        <item x="126"/>
        <item x="108"/>
        <item x="119"/>
        <item x="167"/>
        <item x="179"/>
        <item x="186"/>
        <item x="49"/>
        <item x="22"/>
        <item x="163"/>
        <item x="128"/>
        <item x="37"/>
        <item x="123"/>
        <item x="54"/>
        <item x="252"/>
        <item x="80"/>
        <item x="133"/>
        <item x="217"/>
        <item x="203"/>
        <item x="142"/>
        <item x="103"/>
        <item x="209"/>
        <item x="157"/>
        <item x="184"/>
        <item x="159"/>
        <item x="113"/>
        <item x="210"/>
        <item x="191"/>
        <item x="185"/>
        <item x="188"/>
        <item x="200"/>
        <item x="73"/>
        <item x="121"/>
        <item x="82"/>
        <item x="227"/>
        <item x="165"/>
        <item x="57"/>
        <item x="141"/>
        <item x="61"/>
        <item x="199"/>
        <item x="229"/>
        <item x="136"/>
        <item x="148"/>
        <item x="74"/>
        <item x="155"/>
        <item x="272"/>
        <item x="3"/>
        <item x="180"/>
        <item x="32"/>
        <item x="122"/>
        <item x="309"/>
        <item x="143"/>
        <item x="218"/>
        <item x="273"/>
        <item x="253"/>
        <item x="106"/>
        <item x="195"/>
        <item x="87"/>
        <item x="173"/>
        <item x="154"/>
        <item x="192"/>
        <item x="216"/>
        <item x="213"/>
        <item x="146"/>
        <item x="58"/>
        <item x="153"/>
        <item x="254"/>
        <item x="164"/>
        <item x="34"/>
        <item x="129"/>
        <item x="151"/>
        <item x="196"/>
        <item x="193"/>
        <item x="274"/>
        <item x="204"/>
        <item x="135"/>
        <item x="242"/>
        <item x="176"/>
        <item x="172"/>
        <item x="149"/>
        <item x="249"/>
        <item x="51"/>
        <item x="262"/>
        <item x="60"/>
        <item x="299"/>
        <item x="211"/>
        <item x="84"/>
        <item x="263"/>
        <item x="250"/>
        <item x="124"/>
        <item x="189"/>
        <item x="208"/>
        <item x="293"/>
        <item x="248"/>
        <item x="251"/>
        <item x="258"/>
        <item x="183"/>
        <item x="147"/>
        <item x="12"/>
        <item x="275"/>
        <item x="228"/>
        <item x="237"/>
        <item x="181"/>
        <item x="245"/>
        <item x="20"/>
        <item x="194"/>
        <item x="284"/>
        <item x="215"/>
        <item x="182"/>
        <item x="162"/>
        <item x="150"/>
        <item x="289"/>
        <item x="230"/>
        <item x="246"/>
        <item x="72"/>
        <item x="222"/>
        <item x="288"/>
        <item x="94"/>
        <item x="89"/>
        <item x="101"/>
        <item x="226"/>
        <item x="158"/>
        <item x="261"/>
        <item x="298"/>
        <item x="247"/>
        <item x="219"/>
        <item x="308"/>
        <item x="231"/>
        <item x="70"/>
        <item x="156"/>
        <item x="305"/>
        <item x="270"/>
        <item x="302"/>
        <item x="281"/>
        <item x="280"/>
        <item x="168"/>
        <item x="277"/>
        <item x="287"/>
        <item x="175"/>
        <item x="244"/>
        <item x="198"/>
        <item x="256"/>
        <item x="306"/>
        <item x="265"/>
        <item x="307"/>
        <item x="276"/>
        <item x="202"/>
        <item x="205"/>
        <item x="166"/>
        <item x="286"/>
        <item x="290"/>
        <item x="197"/>
        <item x="304"/>
        <item x="291"/>
        <item x="144"/>
        <item x="178"/>
        <item x="234"/>
        <item x="116"/>
        <item x="235"/>
        <item x="240"/>
        <item x="187"/>
        <item x="170"/>
        <item x="18"/>
        <item x="264"/>
        <item x="233"/>
        <item x="257"/>
        <item x="177"/>
        <item x="300"/>
        <item x="260"/>
        <item x="296"/>
        <item x="221"/>
        <item x="301"/>
        <item x="59"/>
        <item x="145"/>
        <item x="297"/>
        <item x="267"/>
        <item x="282"/>
        <item x="224"/>
        <item x="243"/>
        <item x="283"/>
        <item x="232"/>
        <item x="285"/>
        <item x="152"/>
        <item x="161"/>
        <item x="295"/>
        <item x="29"/>
        <item x="206"/>
        <item x="241"/>
        <item x="223"/>
        <item x="269"/>
        <item x="201"/>
        <item x="212"/>
        <item x="259"/>
        <item x="294"/>
        <item x="303"/>
        <item x="255"/>
        <item x="268"/>
        <item x="239"/>
        <item x="220"/>
        <item x="278"/>
        <item x="225"/>
        <item x="39"/>
        <item x="271"/>
        <item x="279"/>
        <item x="266"/>
        <item x="46"/>
        <item x="238"/>
        <item x="45"/>
        <item x="292"/>
        <item x="236"/>
        <item x="190"/>
        <item x="7"/>
        <item t="default"/>
      </items>
    </pivotField>
    <pivotField dataField="1"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3"/>
  </rowFields>
  <rowItems count="1">
    <i t="grand">
      <x/>
    </i>
  </rowItems>
  <colFields count="1">
    <field x="-2"/>
  </colFields>
  <colItems count="3">
    <i>
      <x/>
    </i>
    <i i="1">
      <x v="1"/>
    </i>
    <i i="2">
      <x v="2"/>
    </i>
  </colItems>
  <dataFields count="3">
    <dataField name="Average of pollutant_max" fld="9" subtotal="average" baseField="3" baseItem="0"/>
    <dataField name="Average of pollutant_avg" fld="10" subtotal="average" baseField="3" baseItem="0"/>
    <dataField name="Average of pollutant_min" fld="8" subtotal="average" baseField="3"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379A08-A547-4B17-9D7A-5A0BE085FD1D}"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A3:B5" firstHeaderRow="1" firstDataRow="1" firstDataCol="1"/>
  <pivotFields count="11">
    <pivotField showAll="0"/>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pivotField dataField="1" showAll="0"/>
    <pivotField showAll="0"/>
    <pivotField showAll="0"/>
    <pivotField showAll="0"/>
    <pivotField showAll="0">
      <items count="8">
        <item h="1" x="6"/>
        <item h="1" x="1"/>
        <item h="1" x="0"/>
        <item h="1" x="5"/>
        <item h="1" x="3"/>
        <item x="2"/>
        <item h="1" x="4"/>
        <item t="default"/>
      </items>
    </pivotField>
    <pivotField showAll="0"/>
    <pivotField showAll="0"/>
    <pivotField showAll="0"/>
  </pivotFields>
  <rowFields count="1">
    <field x="1"/>
  </rowFields>
  <rowItems count="2">
    <i>
      <x v="21"/>
    </i>
    <i t="grand">
      <x/>
    </i>
  </rowItems>
  <colItems count="1">
    <i/>
  </colItems>
  <dataFields count="1">
    <dataField name="Count of station" fld="3" subtotal="count" baseField="0" baseItem="0"/>
  </dataFields>
  <chartFormats count="3">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CF61BB-E516-4C7D-B549-C3BC84B1C1A3}"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1">
  <location ref="A3:B5" firstHeaderRow="1"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pivotField dataField="1" showAll="0"/>
    <pivotField showAll="0"/>
    <pivotField showAll="0"/>
    <pivotField showAll="0"/>
    <pivotField axis="axisRow" showAll="0">
      <items count="8">
        <item h="1" x="6"/>
        <item h="1" x="1"/>
        <item h="1" x="0"/>
        <item h="1" x="5"/>
        <item h="1" x="3"/>
        <item x="2"/>
        <item h="1" x="4"/>
        <item t="default"/>
      </items>
    </pivotField>
    <pivotField showAll="0"/>
    <pivotField showAll="0"/>
    <pivotField showAll="0"/>
  </pivotFields>
  <rowFields count="1">
    <field x="7"/>
  </rowFields>
  <rowItems count="2">
    <i>
      <x v="5"/>
    </i>
    <i t="grand">
      <x/>
    </i>
  </rowItems>
  <colItems count="1">
    <i/>
  </colItems>
  <dataFields count="1">
    <dataField name="Count of station" fld="3"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3132F7-97DA-4958-AF82-56768365877C}"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B5" firstHeaderRow="1" firstDataRow="1" firstDataCol="1"/>
  <pivotFields count="11">
    <pivotField showAll="0">
      <items count="2">
        <item x="0"/>
        <item t="default"/>
      </items>
    </pivotField>
    <pivotField axis="axisRow"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multipleItemSelectionAllowed="1" showAll="0">
      <items count="493">
        <item x="38"/>
        <item x="270"/>
        <item h="1" x="54"/>
        <item h="1" x="155"/>
        <item h="1" x="285"/>
        <item h="1" x="45"/>
        <item h="1" x="200"/>
        <item h="1" x="414"/>
        <item h="1" x="13"/>
        <item h="1" x="46"/>
        <item h="1" x="345"/>
        <item h="1" x="294"/>
        <item h="1" x="363"/>
        <item h="1" x="274"/>
        <item h="1" x="375"/>
        <item h="1" x="446"/>
        <item h="1" x="47"/>
        <item h="1" x="134"/>
        <item h="1" x="48"/>
        <item h="1" x="359"/>
        <item h="1" x="132"/>
        <item h="1" x="384"/>
        <item h="1" x="251"/>
        <item h="1" x="148"/>
        <item h="1" x="432"/>
        <item h="1" x="103"/>
        <item h="1" x="327"/>
        <item h="1" x="437"/>
        <item h="1" x="10"/>
        <item h="1" x="49"/>
        <item h="1" x="378"/>
        <item h="1" x="298"/>
        <item h="1" x="55"/>
        <item h="1" x="174"/>
        <item h="1" x="471"/>
        <item h="1" x="268"/>
        <item h="1" x="142"/>
        <item h="1" x="219"/>
        <item h="1" x="220"/>
        <item h="1" x="385"/>
        <item h="1" x="225"/>
        <item h="1" x="322"/>
        <item h="1" x="453"/>
        <item h="1" x="479"/>
        <item h="1" x="480"/>
        <item h="1" x="379"/>
        <item h="1" x="422"/>
        <item h="1" x="102"/>
        <item h="1" x="39"/>
        <item h="1" x="348"/>
        <item h="1" x="80"/>
        <item h="1" x="175"/>
        <item h="1" x="171"/>
        <item h="1" x="240"/>
        <item h="1" x="391"/>
        <item h="1" x="312"/>
        <item h="1" x="300"/>
        <item h="1" x="82"/>
        <item h="1" x="71"/>
        <item h="1" x="18"/>
        <item h="1" x="161"/>
        <item h="1" x="178"/>
        <item h="1" x="179"/>
        <item h="1" x="157"/>
        <item h="1" x="113"/>
        <item h="1" x="33"/>
        <item h="1" x="9"/>
        <item h="1" x="143"/>
        <item h="1" x="104"/>
        <item h="1" x="42"/>
        <item h="1" x="246"/>
        <item h="1" x="254"/>
        <item h="1" x="459"/>
        <item h="1" x="137"/>
        <item h="1" x="180"/>
        <item h="1" x="121"/>
        <item h="1" x="321"/>
        <item h="1" x="19"/>
        <item h="1" x="289"/>
        <item h="1" x="146"/>
        <item h="1" x="447"/>
        <item h="1" x="70"/>
        <item h="1" x="17"/>
        <item h="1" x="230"/>
        <item h="1" x="32"/>
        <item h="1" x="30"/>
        <item h="1" x="381"/>
        <item h="1" x="423"/>
        <item h="1" x="138"/>
        <item h="1" x="181"/>
        <item h="1" x="163"/>
        <item h="1" x="133"/>
        <item h="1" x="205"/>
        <item h="1" x="278"/>
        <item h="1" x="291"/>
        <item h="1" x="451"/>
        <item h="1" x="231"/>
        <item h="1" x="117"/>
        <item h="1" x="226"/>
        <item h="1" x="23"/>
        <item h="1" x="31"/>
        <item h="1" x="221"/>
        <item h="1" x="377"/>
        <item h="1" x="64"/>
        <item h="1" x="400"/>
        <item h="1" x="72"/>
        <item h="1" x="476"/>
        <item h="1" x="313"/>
        <item h="1" x="349"/>
        <item h="1" x="355"/>
        <item h="1" x="470"/>
        <item h="1" x="236"/>
        <item h="1" x="438"/>
        <item h="1" x="233"/>
        <item h="1" x="489"/>
        <item h="1" x="343"/>
        <item h="1" x="25"/>
        <item h="1" x="463"/>
        <item h="1" x="203"/>
        <item h="1" x="15"/>
        <item h="1" x="218"/>
        <item h="1" x="182"/>
        <item h="1" x="382"/>
        <item h="1" x="92"/>
        <item h="1" x="93"/>
        <item h="1" x="6"/>
        <item h="1" x="235"/>
        <item h="1" x="424"/>
        <item h="1" x="244"/>
        <item h="1" x="156"/>
        <item h="1" x="361"/>
        <item h="1" x="150"/>
        <item h="1" x="467"/>
        <item h="1" x="43"/>
        <item h="1" x="59"/>
        <item h="1" x="2"/>
        <item h="1" x="151"/>
        <item h="1" x="26"/>
        <item h="1" x="12"/>
        <item h="1" x="83"/>
        <item h="1" x="206"/>
        <item h="1" x="125"/>
        <item h="1" x="238"/>
        <item h="1" x="245"/>
        <item h="1" x="44"/>
        <item h="1" x="3"/>
        <item h="1" x="124"/>
        <item h="1" x="105"/>
        <item h="1" x="109"/>
        <item h="1" x="204"/>
        <item h="1" x="415"/>
        <item h="1" x="269"/>
        <item h="1" x="314"/>
        <item h="1" x="315"/>
        <item h="1" x="147"/>
        <item h="1" x="364"/>
        <item h="1" x="65"/>
        <item h="1" x="401"/>
        <item h="1" x="66"/>
        <item h="1" x="98"/>
        <item h="1" x="394"/>
        <item h="1" x="308"/>
        <item h="1" x="290"/>
        <item h="1" x="330"/>
        <item h="1" x="288"/>
        <item h="1" x="28"/>
        <item h="1" x="60"/>
        <item h="1" x="386"/>
        <item h="1" x="229"/>
        <item h="1" x="61"/>
        <item h="1" x="346"/>
        <item h="1" x="243"/>
        <item h="1" x="62"/>
        <item h="1" x="106"/>
        <item h="1" x="452"/>
        <item h="1" x="464"/>
        <item h="1" x="112"/>
        <item h="1" x="356"/>
        <item h="1" x="119"/>
        <item h="1" x="131"/>
        <item h="1" x="247"/>
        <item h="1" x="232"/>
        <item h="1" x="362"/>
        <item h="1" x="296"/>
        <item h="1" x="22"/>
        <item h="1" x="431"/>
        <item h="1" x="491"/>
        <item h="1" x="4"/>
        <item h="1" x="20"/>
        <item h="1" x="144"/>
        <item h="1" x="281"/>
        <item h="1" x="207"/>
        <item h="1" x="223"/>
        <item h="1" x="350"/>
        <item h="1" x="110"/>
        <item h="1" x="170"/>
        <item h="1" x="284"/>
        <item h="1" x="360"/>
        <item h="1" x="166"/>
        <item h="1" x="172"/>
        <item h="1" x="7"/>
        <item h="1" x="272"/>
        <item h="1" x="419"/>
        <item h="1" x="183"/>
        <item h="1" x="184"/>
        <item h="1" x="295"/>
        <item h="1" x="461"/>
        <item h="1" x="457"/>
        <item h="1" x="275"/>
        <item h="1" x="309"/>
        <item h="1" x="310"/>
        <item h="1" x="433"/>
        <item h="1" x="56"/>
        <item h="1" x="253"/>
        <item h="1" x="301"/>
        <item h="1" x="353"/>
        <item h="1" x="455"/>
        <item h="1" x="185"/>
        <item h="1" x="128"/>
        <item h="1" x="462"/>
        <item h="1" x="8"/>
        <item h="1" x="478"/>
        <item h="1" x="239"/>
        <item h="1" x="63"/>
        <item h="1" x="406"/>
        <item h="1" x="21"/>
        <item h="1" x="331"/>
        <item h="1" x="227"/>
        <item h="1" x="341"/>
        <item h="1" x="376"/>
        <item h="1" x="428"/>
        <item h="1" x="195"/>
        <item h="1" x="202"/>
        <item h="1" x="154"/>
        <item h="1" x="129"/>
        <item h="1" x="173"/>
        <item h="1" x="466"/>
        <item h="1" x="67"/>
        <item h="1" x="186"/>
        <item h="1" x="365"/>
        <item h="1" x="276"/>
        <item h="1" x="450"/>
        <item h="1" x="68"/>
        <item h="1" x="293"/>
        <item h="1" x="50"/>
        <item h="1" x="84"/>
        <item h="1" x="487"/>
        <item h="1" x="271"/>
        <item h="1" x="152"/>
        <item h="1" x="36"/>
        <item h="1" x="217"/>
        <item h="1" x="29"/>
        <item h="1" x="191"/>
        <item h="1" x="326"/>
        <item h="1" x="234"/>
        <item h="1" x="303"/>
        <item h="1" x="208"/>
        <item h="1" x="434"/>
        <item h="1" x="160"/>
        <item h="1" x="162"/>
        <item h="1" x="192"/>
        <item h="1" x="91"/>
        <item h="1" x="24"/>
        <item h="1" x="399"/>
        <item h="1" x="266"/>
        <item h="1" x="250"/>
        <item h="1" x="425"/>
        <item h="1" x="442"/>
        <item h="1" x="373"/>
        <item h="1" x="262"/>
        <item h="1" x="193"/>
        <item h="1" x="475"/>
        <item h="1" x="319"/>
        <item h="1" x="34"/>
        <item h="1" x="40"/>
        <item h="1" x="311"/>
        <item h="1" x="374"/>
        <item h="1" x="336"/>
        <item h="1" x="390"/>
        <item h="1" x="78"/>
        <item h="1" x="403"/>
        <item h="1" x="115"/>
        <item h="1" x="194"/>
        <item h="1" x="51"/>
        <item h="1" x="279"/>
        <item h="1" x="404"/>
        <item h="1" x="358"/>
        <item h="1" x="267"/>
        <item h="1" x="397"/>
        <item h="1" x="97"/>
        <item h="1" x="323"/>
        <item h="1" x="352"/>
        <item h="1" x="416"/>
        <item h="1" x="405"/>
        <item h="1" x="357"/>
        <item h="1" x="69"/>
        <item h="1" x="79"/>
        <item h="1" x="445"/>
        <item h="1" x="165"/>
        <item h="1" x="241"/>
        <item h="1" x="366"/>
        <item h="1" x="58"/>
        <item h="1" x="53"/>
        <item h="1" x="196"/>
        <item h="1" x="383"/>
        <item h="1" x="347"/>
        <item h="1" x="395"/>
        <item h="1" x="481"/>
        <item h="1" x="201"/>
        <item h="1" x="318"/>
        <item h="1" x="215"/>
        <item h="1" x="139"/>
        <item h="1" x="439"/>
        <item h="1" x="73"/>
        <item h="1" x="367"/>
        <item h="1" x="111"/>
        <item h="1" x="277"/>
        <item h="1" x="87"/>
        <item h="1" x="413"/>
        <item h="1" x="167"/>
        <item h="1" x="145"/>
        <item h="1" x="130"/>
        <item h="1" x="259"/>
        <item h="1" x="474"/>
        <item h="1" x="0"/>
        <item h="1" x="187"/>
        <item h="1" x="164"/>
        <item h="1" x="448"/>
        <item h="1" x="441"/>
        <item h="1" x="369"/>
        <item h="1" x="305"/>
        <item h="1" x="248"/>
        <item h="1" x="74"/>
        <item h="1" x="75"/>
        <item h="1" x="412"/>
        <item h="1" x="228"/>
        <item h="1" x="81"/>
        <item h="1" x="387"/>
        <item h="1" x="388"/>
        <item h="1" x="426"/>
        <item h="1" x="449"/>
        <item h="1" x="255"/>
        <item h="1" x="409"/>
        <item h="1" x="252"/>
        <item h="1" x="396"/>
        <item h="1" x="273"/>
        <item h="1" x="99"/>
        <item h="1" x="35"/>
        <item h="1" x="334"/>
        <item h="1" x="5"/>
        <item h="1" x="11"/>
        <item h="1" x="263"/>
        <item h="1" x="85"/>
        <item h="1" x="197"/>
        <item h="1" x="324"/>
        <item h="1" x="177"/>
        <item h="1" x="57"/>
        <item h="1" x="101"/>
        <item h="1" x="222"/>
        <item h="1" x="257"/>
        <item h="1" x="440"/>
        <item h="1" x="421"/>
        <item h="1" x="209"/>
        <item h="1" x="443"/>
        <item h="1" x="260"/>
        <item h="1" x="249"/>
        <item h="1" x="76"/>
        <item h="1" x="328"/>
        <item h="1" x="454"/>
        <item h="1" x="417"/>
        <item h="1" x="486"/>
        <item h="1" x="490"/>
        <item h="1" x="292"/>
        <item h="1" x="286"/>
        <item h="1" x="488"/>
        <item h="1" x="418"/>
        <item h="1" x="332"/>
        <item h="1" x="329"/>
        <item h="1" x="213"/>
        <item h="1" x="340"/>
        <item h="1" x="100"/>
        <item h="1" x="407"/>
        <item h="1" x="287"/>
        <item h="1" x="210"/>
        <item h="1" x="216"/>
        <item h="1" x="169"/>
        <item h="1" x="86"/>
        <item h="1" x="473"/>
        <item h="1" x="1"/>
        <item h="1" x="370"/>
        <item h="1" x="465"/>
        <item h="1" x="477"/>
        <item h="1" x="41"/>
        <item h="1" x="94"/>
        <item h="1" x="371"/>
        <item h="1" x="411"/>
        <item h="1" x="372"/>
        <item h="1" x="135"/>
        <item h="1" x="261"/>
        <item h="1" x="256"/>
        <item h="1" x="37"/>
        <item h="1" x="483"/>
        <item h="1" x="460"/>
        <item h="1" x="95"/>
        <item h="1" x="427"/>
        <item h="1" x="302"/>
        <item h="1" x="429"/>
        <item h="1" x="27"/>
        <item h="1" x="410"/>
        <item h="1" x="338"/>
        <item h="1" x="136"/>
        <item h="1" x="264"/>
        <item h="1" x="444"/>
        <item h="1" x="283"/>
        <item h="1" x="339"/>
        <item h="1" x="458"/>
        <item h="1" x="188"/>
        <item h="1" x="469"/>
        <item h="1" x="168"/>
        <item h="1" x="107"/>
        <item h="1" x="158"/>
        <item h="1" x="159"/>
        <item h="1" x="280"/>
        <item h="1" x="141"/>
        <item h="1" x="304"/>
        <item h="1" x="189"/>
        <item h="1" x="224"/>
        <item h="1" x="368"/>
        <item h="1" x="484"/>
        <item h="1" x="108"/>
        <item h="1" x="402"/>
        <item h="1" x="430"/>
        <item h="1" x="190"/>
        <item h="1" x="299"/>
        <item h="1" x="456"/>
        <item h="1" x="77"/>
        <item h="1" x="482"/>
        <item h="1" x="435"/>
        <item h="1" x="342"/>
        <item h="1" x="317"/>
        <item h="1" x="88"/>
        <item h="1" x="408"/>
        <item h="1" x="325"/>
        <item h="1" x="118"/>
        <item h="1" x="265"/>
        <item h="1" x="153"/>
        <item h="1" x="149"/>
        <item h="1" x="96"/>
        <item h="1" x="468"/>
        <item h="1" x="140"/>
        <item h="1" x="242"/>
        <item h="1" x="354"/>
        <item h="1" x="116"/>
        <item h="1" x="176"/>
        <item h="1" x="16"/>
        <item h="1" x="485"/>
        <item h="1" x="114"/>
        <item h="1" x="123"/>
        <item h="1" x="436"/>
        <item h="1" x="120"/>
        <item h="1" x="393"/>
        <item h="1" x="214"/>
        <item h="1" x="398"/>
        <item h="1" x="351"/>
        <item h="1" x="211"/>
        <item h="1" x="380"/>
        <item h="1" x="297"/>
        <item h="1" x="122"/>
        <item h="1" x="237"/>
        <item h="1" x="420"/>
        <item h="1" x="52"/>
        <item h="1" x="14"/>
        <item h="1" x="198"/>
        <item h="1" x="320"/>
        <item h="1" x="258"/>
        <item h="1" x="333"/>
        <item h="1" x="282"/>
        <item h="1" x="307"/>
        <item h="1" x="306"/>
        <item h="1" x="337"/>
        <item h="1" x="472"/>
        <item h="1" x="126"/>
        <item h="1" x="212"/>
        <item h="1" x="199"/>
        <item h="1" x="127"/>
        <item h="1" x="89"/>
        <item h="1" x="316"/>
        <item h="1" x="389"/>
        <item h="1" x="90"/>
        <item h="1" x="335"/>
        <item h="1" x="392"/>
        <item h="1" x="344"/>
        <item t="default"/>
      </items>
    </pivotField>
    <pivotField showAll="0">
      <items count="2">
        <item x="0"/>
        <item t="default"/>
      </items>
    </pivotField>
    <pivotField showAll="0"/>
    <pivotField showAll="0"/>
    <pivotField showAll="0">
      <items count="8">
        <item h="1" x="6"/>
        <item h="1" x="1"/>
        <item h="1" x="0"/>
        <item h="1" x="5"/>
        <item h="1" x="3"/>
        <item x="2"/>
        <item h="1" x="4"/>
        <item t="default"/>
      </items>
    </pivotField>
    <pivotField showAll="0">
      <items count="129">
        <item x="1"/>
        <item x="12"/>
        <item x="6"/>
        <item x="4"/>
        <item x="47"/>
        <item x="40"/>
        <item x="28"/>
        <item x="15"/>
        <item x="14"/>
        <item x="7"/>
        <item x="5"/>
        <item x="25"/>
        <item x="19"/>
        <item x="44"/>
        <item x="18"/>
        <item x="2"/>
        <item x="20"/>
        <item x="34"/>
        <item x="30"/>
        <item x="21"/>
        <item x="69"/>
        <item x="0"/>
        <item x="59"/>
        <item x="9"/>
        <item x="48"/>
        <item x="84"/>
        <item x="16"/>
        <item x="13"/>
        <item x="63"/>
        <item x="70"/>
        <item x="27"/>
        <item x="56"/>
        <item x="22"/>
        <item x="50"/>
        <item x="45"/>
        <item x="60"/>
        <item x="46"/>
        <item x="35"/>
        <item x="24"/>
        <item x="52"/>
        <item x="3"/>
        <item x="39"/>
        <item x="86"/>
        <item x="38"/>
        <item x="41"/>
        <item x="17"/>
        <item x="37"/>
        <item x="51"/>
        <item x="89"/>
        <item x="26"/>
        <item x="61"/>
        <item x="55"/>
        <item x="65"/>
        <item x="57"/>
        <item x="74"/>
        <item x="43"/>
        <item x="73"/>
        <item x="42"/>
        <item x="58"/>
        <item x="54"/>
        <item x="80"/>
        <item x="68"/>
        <item x="10"/>
        <item x="33"/>
        <item x="97"/>
        <item x="11"/>
        <item x="72"/>
        <item x="82"/>
        <item x="91"/>
        <item x="106"/>
        <item x="96"/>
        <item x="64"/>
        <item x="87"/>
        <item x="79"/>
        <item x="36"/>
        <item x="53"/>
        <item x="105"/>
        <item x="121"/>
        <item x="75"/>
        <item x="67"/>
        <item x="49"/>
        <item x="122"/>
        <item x="116"/>
        <item x="90"/>
        <item x="31"/>
        <item x="99"/>
        <item x="114"/>
        <item x="95"/>
        <item x="102"/>
        <item x="62"/>
        <item x="85"/>
        <item x="92"/>
        <item x="115"/>
        <item x="66"/>
        <item x="103"/>
        <item x="94"/>
        <item x="76"/>
        <item x="104"/>
        <item x="83"/>
        <item x="125"/>
        <item x="81"/>
        <item x="124"/>
        <item x="88"/>
        <item x="23"/>
        <item x="113"/>
        <item x="71"/>
        <item x="111"/>
        <item x="112"/>
        <item x="107"/>
        <item x="101"/>
        <item x="126"/>
        <item x="93"/>
        <item x="78"/>
        <item x="29"/>
        <item x="100"/>
        <item x="119"/>
        <item x="110"/>
        <item x="77"/>
        <item x="118"/>
        <item x="98"/>
        <item x="117"/>
        <item x="127"/>
        <item x="109"/>
        <item x="123"/>
        <item x="108"/>
        <item x="120"/>
        <item x="32"/>
        <item x="8"/>
        <item t="default"/>
      </items>
    </pivotField>
    <pivotField dataField="1" showAll="0">
      <items count="311">
        <item x="114"/>
        <item x="43"/>
        <item x="35"/>
        <item x="1"/>
        <item x="14"/>
        <item x="40"/>
        <item x="4"/>
        <item x="38"/>
        <item x="21"/>
        <item x="41"/>
        <item x="15"/>
        <item x="98"/>
        <item x="5"/>
        <item x="24"/>
        <item x="42"/>
        <item x="99"/>
        <item x="31"/>
        <item x="23"/>
        <item x="91"/>
        <item x="63"/>
        <item x="117"/>
        <item x="56"/>
        <item x="11"/>
        <item x="67"/>
        <item x="96"/>
        <item x="62"/>
        <item x="111"/>
        <item x="110"/>
        <item x="8"/>
        <item x="30"/>
        <item x="107"/>
        <item x="33"/>
        <item x="118"/>
        <item x="13"/>
        <item x="27"/>
        <item x="66"/>
        <item x="64"/>
        <item x="92"/>
        <item x="112"/>
        <item x="44"/>
        <item x="97"/>
        <item x="0"/>
        <item x="68"/>
        <item x="125"/>
        <item x="10"/>
        <item x="130"/>
        <item x="79"/>
        <item x="25"/>
        <item x="65"/>
        <item x="6"/>
        <item x="88"/>
        <item x="134"/>
        <item x="93"/>
        <item x="19"/>
        <item x="69"/>
        <item x="115"/>
        <item x="48"/>
        <item x="90"/>
        <item x="75"/>
        <item x="16"/>
        <item x="81"/>
        <item x="78"/>
        <item x="36"/>
        <item x="26"/>
        <item x="120"/>
        <item x="55"/>
        <item x="71"/>
        <item x="139"/>
        <item x="131"/>
        <item x="85"/>
        <item x="171"/>
        <item x="53"/>
        <item x="17"/>
        <item x="137"/>
        <item x="83"/>
        <item x="102"/>
        <item x="169"/>
        <item x="50"/>
        <item x="127"/>
        <item x="140"/>
        <item x="207"/>
        <item x="104"/>
        <item x="100"/>
        <item x="77"/>
        <item x="132"/>
        <item x="47"/>
        <item x="138"/>
        <item x="174"/>
        <item x="214"/>
        <item x="76"/>
        <item x="160"/>
        <item x="95"/>
        <item x="2"/>
        <item x="105"/>
        <item x="9"/>
        <item x="86"/>
        <item x="109"/>
        <item x="52"/>
        <item x="28"/>
        <item x="126"/>
        <item x="108"/>
        <item x="119"/>
        <item x="167"/>
        <item x="179"/>
        <item x="186"/>
        <item x="49"/>
        <item x="22"/>
        <item x="163"/>
        <item x="128"/>
        <item x="37"/>
        <item x="123"/>
        <item x="54"/>
        <item x="252"/>
        <item x="80"/>
        <item x="133"/>
        <item x="217"/>
        <item x="203"/>
        <item x="142"/>
        <item x="103"/>
        <item x="209"/>
        <item x="157"/>
        <item x="184"/>
        <item x="159"/>
        <item x="113"/>
        <item x="210"/>
        <item x="191"/>
        <item x="185"/>
        <item x="188"/>
        <item x="200"/>
        <item x="73"/>
        <item x="121"/>
        <item x="82"/>
        <item x="227"/>
        <item x="165"/>
        <item x="57"/>
        <item x="141"/>
        <item x="61"/>
        <item x="199"/>
        <item x="229"/>
        <item x="136"/>
        <item x="148"/>
        <item x="74"/>
        <item x="155"/>
        <item x="272"/>
        <item x="3"/>
        <item x="180"/>
        <item x="32"/>
        <item x="122"/>
        <item x="309"/>
        <item x="143"/>
        <item x="218"/>
        <item x="273"/>
        <item x="253"/>
        <item x="106"/>
        <item x="195"/>
        <item x="87"/>
        <item x="173"/>
        <item x="154"/>
        <item x="192"/>
        <item x="216"/>
        <item x="213"/>
        <item x="146"/>
        <item x="58"/>
        <item x="153"/>
        <item x="254"/>
        <item x="164"/>
        <item x="34"/>
        <item x="129"/>
        <item x="151"/>
        <item x="196"/>
        <item x="193"/>
        <item x="274"/>
        <item x="204"/>
        <item x="135"/>
        <item x="242"/>
        <item x="176"/>
        <item x="172"/>
        <item x="149"/>
        <item x="249"/>
        <item x="51"/>
        <item x="262"/>
        <item x="60"/>
        <item x="299"/>
        <item x="211"/>
        <item x="84"/>
        <item x="263"/>
        <item x="250"/>
        <item x="124"/>
        <item x="189"/>
        <item x="208"/>
        <item x="293"/>
        <item x="248"/>
        <item x="251"/>
        <item x="258"/>
        <item x="183"/>
        <item x="147"/>
        <item x="12"/>
        <item x="275"/>
        <item x="228"/>
        <item x="237"/>
        <item x="181"/>
        <item x="245"/>
        <item x="20"/>
        <item x="194"/>
        <item x="284"/>
        <item x="215"/>
        <item x="182"/>
        <item x="162"/>
        <item x="150"/>
        <item x="289"/>
        <item x="230"/>
        <item x="246"/>
        <item x="72"/>
        <item x="222"/>
        <item x="288"/>
        <item x="94"/>
        <item x="89"/>
        <item x="101"/>
        <item x="226"/>
        <item x="158"/>
        <item x="261"/>
        <item x="298"/>
        <item x="247"/>
        <item x="219"/>
        <item x="308"/>
        <item x="231"/>
        <item x="70"/>
        <item x="156"/>
        <item x="305"/>
        <item x="270"/>
        <item x="302"/>
        <item x="281"/>
        <item x="280"/>
        <item x="168"/>
        <item x="277"/>
        <item x="287"/>
        <item x="175"/>
        <item x="244"/>
        <item x="198"/>
        <item x="256"/>
        <item x="306"/>
        <item x="265"/>
        <item x="307"/>
        <item x="276"/>
        <item x="202"/>
        <item x="205"/>
        <item x="166"/>
        <item x="286"/>
        <item x="290"/>
        <item x="197"/>
        <item x="304"/>
        <item x="291"/>
        <item x="144"/>
        <item x="178"/>
        <item x="234"/>
        <item x="116"/>
        <item x="235"/>
        <item x="240"/>
        <item x="187"/>
        <item x="170"/>
        <item x="18"/>
        <item x="264"/>
        <item x="233"/>
        <item x="257"/>
        <item x="177"/>
        <item x="300"/>
        <item x="260"/>
        <item x="296"/>
        <item x="221"/>
        <item x="301"/>
        <item x="59"/>
        <item x="145"/>
        <item x="297"/>
        <item x="267"/>
        <item x="282"/>
        <item x="224"/>
        <item x="243"/>
        <item x="283"/>
        <item x="232"/>
        <item x="285"/>
        <item x="152"/>
        <item x="161"/>
        <item x="295"/>
        <item x="29"/>
        <item x="206"/>
        <item x="241"/>
        <item x="223"/>
        <item x="269"/>
        <item x="201"/>
        <item x="212"/>
        <item x="259"/>
        <item x="294"/>
        <item x="303"/>
        <item x="255"/>
        <item x="268"/>
        <item x="239"/>
        <item x="220"/>
        <item x="278"/>
        <item x="225"/>
        <item x="39"/>
        <item x="271"/>
        <item x="279"/>
        <item x="266"/>
        <item x="46"/>
        <item x="238"/>
        <item x="45"/>
        <item x="292"/>
        <item x="236"/>
        <item x="190"/>
        <item x="7"/>
        <item t="default"/>
      </items>
    </pivotField>
    <pivotField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1"/>
  </rowFields>
  <rowItems count="2">
    <i>
      <x v="21"/>
    </i>
    <i t="grand">
      <x/>
    </i>
  </rowItems>
  <colItems count="1">
    <i/>
  </colItems>
  <dataFields count="1">
    <dataField name="Count of pollutant_max" fld="9"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BEED96-2343-483D-99C0-11955DE1E168}"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D5" firstHeaderRow="0"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items count="493">
        <item x="38"/>
        <item x="270"/>
        <item x="54"/>
        <item x="155"/>
        <item x="285"/>
        <item x="45"/>
        <item x="200"/>
        <item x="414"/>
        <item x="13"/>
        <item x="46"/>
        <item x="345"/>
        <item x="294"/>
        <item x="363"/>
        <item x="274"/>
        <item x="375"/>
        <item x="446"/>
        <item x="47"/>
        <item x="134"/>
        <item x="48"/>
        <item x="359"/>
        <item x="132"/>
        <item x="384"/>
        <item x="251"/>
        <item x="148"/>
        <item x="432"/>
        <item x="103"/>
        <item x="327"/>
        <item x="437"/>
        <item x="10"/>
        <item x="49"/>
        <item x="378"/>
        <item x="298"/>
        <item x="55"/>
        <item x="174"/>
        <item x="471"/>
        <item x="268"/>
        <item x="142"/>
        <item x="219"/>
        <item x="220"/>
        <item x="385"/>
        <item x="225"/>
        <item x="322"/>
        <item x="453"/>
        <item x="479"/>
        <item x="480"/>
        <item x="379"/>
        <item x="422"/>
        <item x="102"/>
        <item x="39"/>
        <item x="348"/>
        <item x="80"/>
        <item x="175"/>
        <item x="171"/>
        <item x="240"/>
        <item x="391"/>
        <item x="312"/>
        <item x="300"/>
        <item x="82"/>
        <item x="71"/>
        <item x="18"/>
        <item x="161"/>
        <item x="178"/>
        <item x="179"/>
        <item x="157"/>
        <item x="113"/>
        <item x="33"/>
        <item x="9"/>
        <item x="143"/>
        <item x="104"/>
        <item x="42"/>
        <item x="246"/>
        <item x="254"/>
        <item x="459"/>
        <item x="137"/>
        <item x="180"/>
        <item x="121"/>
        <item x="321"/>
        <item x="19"/>
        <item x="289"/>
        <item x="146"/>
        <item x="447"/>
        <item x="70"/>
        <item x="17"/>
        <item x="230"/>
        <item x="32"/>
        <item x="30"/>
        <item x="381"/>
        <item x="423"/>
        <item x="138"/>
        <item x="181"/>
        <item x="163"/>
        <item x="133"/>
        <item x="205"/>
        <item x="278"/>
        <item x="291"/>
        <item x="451"/>
        <item x="231"/>
        <item x="117"/>
        <item x="226"/>
        <item x="23"/>
        <item x="31"/>
        <item x="221"/>
        <item x="377"/>
        <item x="64"/>
        <item x="400"/>
        <item x="72"/>
        <item x="476"/>
        <item x="313"/>
        <item x="349"/>
        <item x="355"/>
        <item x="470"/>
        <item x="236"/>
        <item x="438"/>
        <item x="233"/>
        <item x="489"/>
        <item x="343"/>
        <item x="25"/>
        <item x="463"/>
        <item x="203"/>
        <item x="15"/>
        <item x="218"/>
        <item x="182"/>
        <item x="382"/>
        <item x="92"/>
        <item x="93"/>
        <item x="6"/>
        <item x="235"/>
        <item x="424"/>
        <item x="244"/>
        <item x="156"/>
        <item x="361"/>
        <item x="150"/>
        <item x="467"/>
        <item x="43"/>
        <item x="59"/>
        <item x="2"/>
        <item x="151"/>
        <item x="26"/>
        <item x="12"/>
        <item x="83"/>
        <item x="206"/>
        <item x="125"/>
        <item x="238"/>
        <item x="245"/>
        <item x="44"/>
        <item x="3"/>
        <item x="124"/>
        <item x="105"/>
        <item x="109"/>
        <item x="204"/>
        <item x="415"/>
        <item x="269"/>
        <item x="314"/>
        <item x="315"/>
        <item x="147"/>
        <item x="364"/>
        <item x="65"/>
        <item x="401"/>
        <item x="66"/>
        <item x="98"/>
        <item x="394"/>
        <item x="308"/>
        <item x="290"/>
        <item x="330"/>
        <item x="288"/>
        <item x="28"/>
        <item x="60"/>
        <item x="386"/>
        <item x="229"/>
        <item x="61"/>
        <item x="346"/>
        <item x="243"/>
        <item x="62"/>
        <item x="106"/>
        <item x="452"/>
        <item x="464"/>
        <item x="112"/>
        <item x="356"/>
        <item x="119"/>
        <item x="131"/>
        <item x="247"/>
        <item x="232"/>
        <item x="362"/>
        <item x="296"/>
        <item x="22"/>
        <item x="431"/>
        <item x="491"/>
        <item x="4"/>
        <item x="20"/>
        <item x="144"/>
        <item x="281"/>
        <item x="207"/>
        <item x="223"/>
        <item x="350"/>
        <item x="110"/>
        <item x="170"/>
        <item x="284"/>
        <item x="360"/>
        <item x="166"/>
        <item x="172"/>
        <item x="7"/>
        <item x="272"/>
        <item x="419"/>
        <item x="183"/>
        <item x="184"/>
        <item x="295"/>
        <item x="461"/>
        <item x="457"/>
        <item x="275"/>
        <item x="309"/>
        <item x="310"/>
        <item x="433"/>
        <item x="56"/>
        <item x="253"/>
        <item x="301"/>
        <item x="353"/>
        <item x="455"/>
        <item x="185"/>
        <item x="128"/>
        <item x="462"/>
        <item x="8"/>
        <item x="478"/>
        <item x="239"/>
        <item x="63"/>
        <item x="406"/>
        <item x="21"/>
        <item x="331"/>
        <item x="227"/>
        <item x="341"/>
        <item x="376"/>
        <item x="428"/>
        <item x="195"/>
        <item x="202"/>
        <item x="154"/>
        <item x="129"/>
        <item x="173"/>
        <item x="466"/>
        <item x="67"/>
        <item x="186"/>
        <item x="365"/>
        <item x="276"/>
        <item x="450"/>
        <item x="68"/>
        <item x="293"/>
        <item x="50"/>
        <item x="84"/>
        <item x="487"/>
        <item x="271"/>
        <item x="152"/>
        <item x="36"/>
        <item x="217"/>
        <item x="29"/>
        <item x="191"/>
        <item x="326"/>
        <item x="234"/>
        <item x="303"/>
        <item x="208"/>
        <item x="434"/>
        <item x="160"/>
        <item x="162"/>
        <item x="192"/>
        <item x="91"/>
        <item x="24"/>
        <item x="399"/>
        <item x="266"/>
        <item x="250"/>
        <item x="425"/>
        <item x="442"/>
        <item x="373"/>
        <item x="262"/>
        <item x="193"/>
        <item x="475"/>
        <item x="319"/>
        <item x="34"/>
        <item x="40"/>
        <item x="311"/>
        <item x="374"/>
        <item x="336"/>
        <item x="390"/>
        <item x="78"/>
        <item x="403"/>
        <item x="115"/>
        <item x="194"/>
        <item x="51"/>
        <item x="279"/>
        <item x="404"/>
        <item x="358"/>
        <item x="267"/>
        <item x="397"/>
        <item x="97"/>
        <item x="323"/>
        <item x="352"/>
        <item x="416"/>
        <item x="405"/>
        <item x="357"/>
        <item x="69"/>
        <item x="79"/>
        <item x="445"/>
        <item x="165"/>
        <item x="241"/>
        <item x="366"/>
        <item x="58"/>
        <item x="53"/>
        <item x="196"/>
        <item x="383"/>
        <item x="347"/>
        <item x="395"/>
        <item x="481"/>
        <item x="201"/>
        <item x="318"/>
        <item x="215"/>
        <item x="139"/>
        <item x="439"/>
        <item x="73"/>
        <item x="367"/>
        <item x="111"/>
        <item x="277"/>
        <item x="87"/>
        <item x="413"/>
        <item x="167"/>
        <item x="145"/>
        <item x="130"/>
        <item x="259"/>
        <item x="474"/>
        <item x="0"/>
        <item x="187"/>
        <item x="164"/>
        <item x="448"/>
        <item x="441"/>
        <item x="369"/>
        <item x="305"/>
        <item x="248"/>
        <item x="74"/>
        <item x="75"/>
        <item x="412"/>
        <item x="228"/>
        <item x="81"/>
        <item x="387"/>
        <item x="388"/>
        <item x="426"/>
        <item x="449"/>
        <item x="255"/>
        <item x="409"/>
        <item x="252"/>
        <item x="396"/>
        <item x="273"/>
        <item x="99"/>
        <item x="35"/>
        <item x="334"/>
        <item x="5"/>
        <item x="11"/>
        <item x="263"/>
        <item x="85"/>
        <item x="197"/>
        <item x="324"/>
        <item x="177"/>
        <item x="57"/>
        <item x="101"/>
        <item x="222"/>
        <item x="257"/>
        <item x="440"/>
        <item x="421"/>
        <item x="209"/>
        <item x="443"/>
        <item x="260"/>
        <item x="249"/>
        <item x="76"/>
        <item x="328"/>
        <item x="454"/>
        <item x="417"/>
        <item x="486"/>
        <item x="490"/>
        <item x="292"/>
        <item x="286"/>
        <item x="488"/>
        <item x="418"/>
        <item x="332"/>
        <item x="329"/>
        <item x="213"/>
        <item x="340"/>
        <item x="100"/>
        <item x="407"/>
        <item x="287"/>
        <item x="210"/>
        <item x="216"/>
        <item x="169"/>
        <item x="86"/>
        <item x="473"/>
        <item x="1"/>
        <item x="370"/>
        <item x="465"/>
        <item x="477"/>
        <item x="41"/>
        <item x="94"/>
        <item x="371"/>
        <item x="411"/>
        <item x="372"/>
        <item x="135"/>
        <item x="261"/>
        <item x="256"/>
        <item x="37"/>
        <item x="483"/>
        <item x="460"/>
        <item x="95"/>
        <item x="427"/>
        <item x="302"/>
        <item x="429"/>
        <item x="27"/>
        <item x="410"/>
        <item x="338"/>
        <item x="136"/>
        <item x="264"/>
        <item x="444"/>
        <item x="283"/>
        <item x="339"/>
        <item x="458"/>
        <item x="188"/>
        <item x="469"/>
        <item x="168"/>
        <item x="107"/>
        <item x="158"/>
        <item x="159"/>
        <item x="280"/>
        <item x="141"/>
        <item x="304"/>
        <item x="189"/>
        <item x="224"/>
        <item x="368"/>
        <item x="484"/>
        <item x="108"/>
        <item x="402"/>
        <item x="430"/>
        <item x="190"/>
        <item x="299"/>
        <item x="456"/>
        <item x="77"/>
        <item x="482"/>
        <item x="435"/>
        <item x="342"/>
        <item x="317"/>
        <item x="88"/>
        <item x="408"/>
        <item x="325"/>
        <item x="118"/>
        <item x="265"/>
        <item x="153"/>
        <item x="149"/>
        <item x="96"/>
        <item x="468"/>
        <item x="140"/>
        <item x="242"/>
        <item x="354"/>
        <item x="116"/>
        <item x="176"/>
        <item x="16"/>
        <item x="485"/>
        <item x="114"/>
        <item x="123"/>
        <item x="436"/>
        <item x="120"/>
        <item x="393"/>
        <item x="214"/>
        <item x="398"/>
        <item x="351"/>
        <item x="211"/>
        <item x="380"/>
        <item x="297"/>
        <item x="122"/>
        <item x="237"/>
        <item x="420"/>
        <item x="52"/>
        <item x="14"/>
        <item x="198"/>
        <item x="320"/>
        <item x="258"/>
        <item x="333"/>
        <item x="282"/>
        <item x="307"/>
        <item x="306"/>
        <item x="337"/>
        <item x="472"/>
        <item x="126"/>
        <item x="212"/>
        <item x="199"/>
        <item x="127"/>
        <item x="89"/>
        <item x="316"/>
        <item x="389"/>
        <item x="90"/>
        <item x="335"/>
        <item x="392"/>
        <item x="344"/>
        <item t="default"/>
      </items>
    </pivotField>
    <pivotField showAll="0">
      <items count="2">
        <item x="0"/>
        <item t="default"/>
      </items>
    </pivotField>
    <pivotField showAll="0">
      <items count="493">
        <item x="145"/>
        <item x="144"/>
        <item x="319"/>
        <item x="130"/>
        <item x="300"/>
        <item x="321"/>
        <item x="297"/>
        <item x="122"/>
        <item x="303"/>
        <item x="456"/>
        <item x="146"/>
        <item x="298"/>
        <item x="318"/>
        <item x="306"/>
        <item x="325"/>
        <item x="304"/>
        <item x="296"/>
        <item x="305"/>
        <item x="284"/>
        <item x="455"/>
        <item x="299"/>
        <item x="453"/>
        <item x="420"/>
        <item x="0"/>
        <item x="317"/>
        <item x="301"/>
        <item x="302"/>
        <item x="123"/>
        <item x="243"/>
        <item x="124"/>
        <item x="118"/>
        <item x="126"/>
        <item x="112"/>
        <item x="295"/>
        <item x="447"/>
        <item x="119"/>
        <item x="320"/>
        <item x="285"/>
        <item x="102"/>
        <item x="108"/>
        <item x="106"/>
        <item x="417"/>
        <item x="415"/>
        <item x="103"/>
        <item x="316"/>
        <item x="277"/>
        <item x="104"/>
        <item x="418"/>
        <item x="110"/>
        <item x="307"/>
        <item x="132"/>
        <item x="107"/>
        <item x="111"/>
        <item x="105"/>
        <item x="274"/>
        <item x="454"/>
        <item x="116"/>
        <item x="275"/>
        <item x="450"/>
        <item x="276"/>
        <item x="15"/>
        <item x="422"/>
        <item x="120"/>
        <item x="294"/>
        <item x="113"/>
        <item x="14"/>
        <item x="393"/>
        <item x="127"/>
        <item x="392"/>
        <item x="133"/>
        <item x="2"/>
        <item x="134"/>
        <item x="419"/>
        <item x="117"/>
        <item x="478"/>
        <item x="131"/>
        <item x="101"/>
        <item x="125"/>
        <item x="4"/>
        <item x="5"/>
        <item x="1"/>
        <item x="3"/>
        <item x="11"/>
        <item x="168"/>
        <item x="430"/>
        <item x="121"/>
        <item x="13"/>
        <item x="128"/>
        <item x="129"/>
        <item x="344"/>
        <item x="323"/>
        <item x="309"/>
        <item x="342"/>
        <item x="311"/>
        <item x="488"/>
        <item x="312"/>
        <item x="313"/>
        <item x="314"/>
        <item x="324"/>
        <item x="315"/>
        <item x="322"/>
        <item x="310"/>
        <item x="308"/>
        <item x="221"/>
        <item x="222"/>
        <item x="435"/>
        <item x="12"/>
        <item x="115"/>
        <item x="431"/>
        <item x="169"/>
        <item x="205"/>
        <item x="207"/>
        <item x="206"/>
        <item x="209"/>
        <item x="481"/>
        <item x="210"/>
        <item x="208"/>
        <item x="215"/>
        <item x="220"/>
        <item x="216"/>
        <item x="436"/>
        <item x="218"/>
        <item x="219"/>
        <item x="211"/>
        <item x="194"/>
        <item x="180"/>
        <item x="191"/>
        <item x="175"/>
        <item x="189"/>
        <item x="429"/>
        <item x="171"/>
        <item x="483"/>
        <item x="178"/>
        <item x="190"/>
        <item x="181"/>
        <item x="213"/>
        <item x="188"/>
        <item x="214"/>
        <item x="183"/>
        <item x="432"/>
        <item x="182"/>
        <item x="185"/>
        <item x="433"/>
        <item x="179"/>
        <item x="176"/>
        <item x="199"/>
        <item x="202"/>
        <item x="187"/>
        <item x="170"/>
        <item x="184"/>
        <item x="482"/>
        <item x="193"/>
        <item x="192"/>
        <item x="167"/>
        <item x="186"/>
        <item x="491"/>
        <item x="237"/>
        <item x="480"/>
        <item x="479"/>
        <item x="224"/>
        <item x="166"/>
        <item x="217"/>
        <item x="223"/>
        <item x="174"/>
        <item x="424"/>
        <item x="198"/>
        <item x="225"/>
        <item x="172"/>
        <item x="425"/>
        <item x="165"/>
        <item x="426"/>
        <item x="160"/>
        <item x="434"/>
        <item x="201"/>
        <item x="161"/>
        <item x="162"/>
        <item x="203"/>
        <item x="204"/>
        <item x="239"/>
        <item x="439"/>
        <item x="87"/>
        <item x="173"/>
        <item x="177"/>
        <item x="238"/>
        <item x="163"/>
        <item x="242"/>
        <item x="159"/>
        <item x="158"/>
        <item x="236"/>
        <item x="164"/>
        <item x="200"/>
        <item x="197"/>
        <item x="195"/>
        <item x="196"/>
        <item x="86"/>
        <item x="42"/>
        <item x="38"/>
        <item x="55"/>
        <item x="44"/>
        <item x="56"/>
        <item x="54"/>
        <item x="402"/>
        <item x="232"/>
        <item x="241"/>
        <item x="92"/>
        <item x="229"/>
        <item x="235"/>
        <item x="230"/>
        <item x="437"/>
        <item x="234"/>
        <item x="369"/>
        <item x="485"/>
        <item x="58"/>
        <item x="50"/>
        <item x="233"/>
        <item x="51"/>
        <item x="53"/>
        <item x="438"/>
        <item x="59"/>
        <item x="255"/>
        <item x="256"/>
        <item x="231"/>
        <item x="52"/>
        <item x="57"/>
        <item x="157"/>
        <item x="386"/>
        <item x="388"/>
        <item x="384"/>
        <item x="472"/>
        <item x="379"/>
        <item x="489"/>
        <item x="383"/>
        <item x="385"/>
        <item x="381"/>
        <item x="382"/>
        <item x="135"/>
        <item x="387"/>
        <item x="378"/>
        <item x="421"/>
        <item x="155"/>
        <item x="468"/>
        <item x="142"/>
        <item x="413"/>
        <item x="83"/>
        <item x="84"/>
        <item x="85"/>
        <item x="409"/>
        <item x="407"/>
        <item x="96"/>
        <item x="82"/>
        <item x="427"/>
        <item x="151"/>
        <item x="150"/>
        <item x="93"/>
        <item x="152"/>
        <item x="139"/>
        <item x="153"/>
        <item x="411"/>
        <item x="140"/>
        <item x="98"/>
        <item x="147"/>
        <item x="136"/>
        <item x="156"/>
        <item x="367"/>
        <item x="368"/>
        <item x="440"/>
        <item x="466"/>
        <item x="380"/>
        <item x="376"/>
        <item x="375"/>
        <item x="470"/>
        <item x="484"/>
        <item x="100"/>
        <item x="141"/>
        <item x="327"/>
        <item x="268"/>
        <item x="137"/>
        <item x="138"/>
        <item x="448"/>
        <item x="149"/>
        <item x="490"/>
        <item x="148"/>
        <item x="263"/>
        <item x="446"/>
        <item x="26"/>
        <item x="27"/>
        <item x="20"/>
        <item x="19"/>
        <item x="226"/>
        <item x="16"/>
        <item x="282"/>
        <item x="264"/>
        <item x="32"/>
        <item x="30"/>
        <item x="291"/>
        <item x="251"/>
        <item x="280"/>
        <item x="278"/>
        <item x="279"/>
        <item x="17"/>
        <item x="23"/>
        <item x="364"/>
        <item x="29"/>
        <item x="471"/>
        <item x="365"/>
        <item x="441"/>
        <item x="262"/>
        <item x="363"/>
        <item x="36"/>
        <item x="398"/>
        <item x="464"/>
        <item x="21"/>
        <item x="267"/>
        <item x="458"/>
        <item x="373"/>
        <item x="227"/>
        <item x="24"/>
        <item x="397"/>
        <item x="18"/>
        <item x="400"/>
        <item x="43"/>
        <item x="35"/>
        <item x="401"/>
        <item x="34"/>
        <item x="228"/>
        <item x="28"/>
        <item x="252"/>
        <item x="290"/>
        <item x="31"/>
        <item x="474"/>
        <item x="292"/>
        <item x="391"/>
        <item x="473"/>
        <item x="8"/>
        <item x="39"/>
        <item x="40"/>
        <item x="399"/>
        <item x="7"/>
        <item x="283"/>
        <item x="396"/>
        <item x="395"/>
        <item x="154"/>
        <item x="394"/>
        <item x="143"/>
        <item x="452"/>
        <item x="33"/>
        <item x="286"/>
        <item x="423"/>
        <item x="289"/>
        <item x="451"/>
        <item x="9"/>
        <item x="293"/>
        <item x="343"/>
        <item x="10"/>
        <item x="358"/>
        <item x="254"/>
        <item x="287"/>
        <item x="357"/>
        <item x="25"/>
        <item x="389"/>
        <item x="273"/>
        <item x="341"/>
        <item x="359"/>
        <item x="260"/>
        <item x="22"/>
        <item x="354"/>
        <item x="271"/>
        <item x="462"/>
        <item x="361"/>
        <item x="272"/>
        <item x="270"/>
        <item x="360"/>
        <item x="353"/>
        <item x="486"/>
        <item x="259"/>
        <item x="444"/>
        <item x="261"/>
        <item x="6"/>
        <item x="390"/>
        <item x="328"/>
        <item x="337"/>
        <item x="336"/>
        <item x="338"/>
        <item x="460"/>
        <item x="339"/>
        <item x="329"/>
        <item x="281"/>
        <item x="253"/>
        <item x="487"/>
        <item x="442"/>
        <item x="366"/>
        <item x="449"/>
        <item x="266"/>
        <item x="288"/>
        <item x="443"/>
        <item x="258"/>
        <item x="362"/>
        <item x="265"/>
        <item x="414"/>
        <item x="459"/>
        <item x="477"/>
        <item x="334"/>
        <item x="97"/>
        <item x="335"/>
        <item x="416"/>
        <item x="95"/>
        <item x="114"/>
        <item x="94"/>
        <item x="48"/>
        <item x="461"/>
        <item x="64"/>
        <item x="79"/>
        <item x="408"/>
        <item x="370"/>
        <item x="77"/>
        <item x="70"/>
        <item x="457"/>
        <item x="65"/>
        <item x="81"/>
        <item x="404"/>
        <item x="372"/>
        <item x="78"/>
        <item x="476"/>
        <item x="62"/>
        <item x="63"/>
        <item x="371"/>
        <item x="406"/>
        <item x="91"/>
        <item x="69"/>
        <item x="67"/>
        <item x="73"/>
        <item x="465"/>
        <item x="60"/>
        <item x="412"/>
        <item x="68"/>
        <item x="75"/>
        <item x="330"/>
        <item x="46"/>
        <item x="410"/>
        <item x="71"/>
        <item x="405"/>
        <item x="333"/>
        <item x="89"/>
        <item x="74"/>
        <item x="66"/>
        <item x="475"/>
        <item x="332"/>
        <item x="47"/>
        <item x="90"/>
        <item x="88"/>
        <item x="345"/>
        <item x="80"/>
        <item x="76"/>
        <item x="61"/>
        <item x="72"/>
        <item x="331"/>
        <item x="49"/>
        <item x="351"/>
        <item x="45"/>
        <item x="403"/>
        <item x="348"/>
        <item x="349"/>
        <item x="350"/>
        <item x="356"/>
        <item x="355"/>
        <item x="346"/>
        <item x="340"/>
        <item x="463"/>
        <item x="347"/>
        <item x="467"/>
        <item x="352"/>
        <item x="269"/>
        <item x="445"/>
        <item x="469"/>
        <item x="245"/>
        <item x="377"/>
        <item x="250"/>
        <item x="249"/>
        <item x="41"/>
        <item x="37"/>
        <item x="248"/>
        <item x="109"/>
        <item x="257"/>
        <item x="246"/>
        <item x="244"/>
        <item x="99"/>
        <item x="212"/>
        <item x="240"/>
        <item x="428"/>
        <item x="374"/>
        <item x="247"/>
        <item x="326"/>
        <item t="default"/>
      </items>
    </pivotField>
    <pivotField showAll="0">
      <items count="493">
        <item x="486"/>
        <item x="252"/>
        <item x="83"/>
        <item x="407"/>
        <item x="82"/>
        <item x="409"/>
        <item x="84"/>
        <item x="85"/>
        <item x="262"/>
        <item x="96"/>
        <item x="413"/>
        <item x="411"/>
        <item x="93"/>
        <item x="98"/>
        <item x="172"/>
        <item x="86"/>
        <item x="225"/>
        <item x="194"/>
        <item x="189"/>
        <item x="180"/>
        <item x="198"/>
        <item x="186"/>
        <item x="192"/>
        <item x="199"/>
        <item x="175"/>
        <item x="174"/>
        <item x="191"/>
        <item x="183"/>
        <item x="429"/>
        <item x="282"/>
        <item x="432"/>
        <item x="480"/>
        <item x="491"/>
        <item x="479"/>
        <item x="190"/>
        <item x="179"/>
        <item x="185"/>
        <item x="178"/>
        <item x="187"/>
        <item x="87"/>
        <item x="182"/>
        <item x="184"/>
        <item x="181"/>
        <item x="188"/>
        <item x="193"/>
        <item x="237"/>
        <item x="167"/>
        <item x="223"/>
        <item x="286"/>
        <item x="202"/>
        <item x="92"/>
        <item x="433"/>
        <item x="213"/>
        <item x="289"/>
        <item x="171"/>
        <item x="293"/>
        <item x="424"/>
        <item x="452"/>
        <item x="451"/>
        <item x="483"/>
        <item x="214"/>
        <item x="166"/>
        <item x="224"/>
        <item x="170"/>
        <item x="266"/>
        <item x="431"/>
        <item x="446"/>
        <item x="268"/>
        <item x="434"/>
        <item x="281"/>
        <item x="220"/>
        <item x="211"/>
        <item x="436"/>
        <item x="203"/>
        <item x="201"/>
        <item x="215"/>
        <item x="216"/>
        <item x="481"/>
        <item x="204"/>
        <item x="207"/>
        <item x="218"/>
        <item x="210"/>
        <item x="219"/>
        <item x="209"/>
        <item x="205"/>
        <item x="445"/>
        <item x="291"/>
        <item x="206"/>
        <item x="208"/>
        <item x="419"/>
        <item x="430"/>
        <item x="168"/>
        <item x="269"/>
        <item x="212"/>
        <item x="440"/>
        <item x="173"/>
        <item x="101"/>
        <item x="441"/>
        <item x="264"/>
        <item x="254"/>
        <item x="176"/>
        <item x="422"/>
        <item x="163"/>
        <item x="448"/>
        <item x="99"/>
        <item x="119"/>
        <item x="244"/>
        <item x="245"/>
        <item x="265"/>
        <item x="131"/>
        <item x="136"/>
        <item x="478"/>
        <item x="449"/>
        <item x="425"/>
        <item x="426"/>
        <item x="123"/>
        <item x="288"/>
        <item x="160"/>
        <item x="134"/>
        <item x="157"/>
        <item x="127"/>
        <item x="164"/>
        <item x="246"/>
        <item x="267"/>
        <item x="135"/>
        <item x="444"/>
        <item x="118"/>
        <item x="271"/>
        <item x="261"/>
        <item x="283"/>
        <item x="259"/>
        <item x="155"/>
        <item x="248"/>
        <item x="280"/>
        <item x="260"/>
        <item x="270"/>
        <item x="279"/>
        <item x="278"/>
        <item x="421"/>
        <item x="133"/>
        <item x="165"/>
        <item x="435"/>
        <item x="222"/>
        <item x="221"/>
        <item x="142"/>
        <item x="132"/>
        <item x="263"/>
        <item x="117"/>
        <item x="247"/>
        <item x="146"/>
        <item x="91"/>
        <item x="122"/>
        <item x="249"/>
        <item x="272"/>
        <item x="292"/>
        <item x="250"/>
        <item x="124"/>
        <item x="251"/>
        <item x="420"/>
        <item x="257"/>
        <item x="169"/>
        <item x="130"/>
        <item x="442"/>
        <item x="453"/>
        <item x="217"/>
        <item x="37"/>
        <item x="41"/>
        <item x="109"/>
        <item x="128"/>
        <item x="258"/>
        <item x="129"/>
        <item x="443"/>
        <item x="144"/>
        <item x="414"/>
        <item x="78"/>
        <item x="145"/>
        <item x="304"/>
        <item x="177"/>
        <item x="287"/>
        <item x="69"/>
        <item x="305"/>
        <item x="49"/>
        <item x="95"/>
        <item x="476"/>
        <item x="475"/>
        <item x="120"/>
        <item x="403"/>
        <item x="48"/>
        <item x="72"/>
        <item x="65"/>
        <item x="76"/>
        <item x="74"/>
        <item x="121"/>
        <item x="75"/>
        <item x="114"/>
        <item x="410"/>
        <item x="416"/>
        <item x="45"/>
        <item x="405"/>
        <item x="90"/>
        <item x="61"/>
        <item x="412"/>
        <item x="47"/>
        <item x="81"/>
        <item x="408"/>
        <item x="68"/>
        <item x="80"/>
        <item x="77"/>
        <item x="63"/>
        <item x="71"/>
        <item x="406"/>
        <item x="62"/>
        <item x="67"/>
        <item x="60"/>
        <item x="88"/>
        <item x="404"/>
        <item x="64"/>
        <item x="79"/>
        <item x="70"/>
        <item x="340"/>
        <item x="331"/>
        <item x="73"/>
        <item x="482"/>
        <item x="126"/>
        <item x="97"/>
        <item x="66"/>
        <item x="371"/>
        <item x="89"/>
        <item x="477"/>
        <item x="46"/>
        <item x="94"/>
        <item x="455"/>
        <item x="370"/>
        <item x="125"/>
        <item x="333"/>
        <item x="465"/>
        <item x="330"/>
        <item x="147"/>
        <item x="372"/>
        <item x="140"/>
        <item x="139"/>
        <item x="457"/>
        <item x="332"/>
        <item x="461"/>
        <item x="115"/>
        <item x="111"/>
        <item x="417"/>
        <item x="107"/>
        <item x="253"/>
        <item x="427"/>
        <item x="103"/>
        <item x="418"/>
        <item x="299"/>
        <item x="104"/>
        <item x="106"/>
        <item x="105"/>
        <item x="415"/>
        <item x="2"/>
        <item x="102"/>
        <item x="108"/>
        <item x="112"/>
        <item x="366"/>
        <item x="110"/>
        <item x="319"/>
        <item x="347"/>
        <item x="352"/>
        <item x="113"/>
        <item x="345"/>
        <item x="463"/>
        <item x="346"/>
        <item x="159"/>
        <item x="158"/>
        <item x="335"/>
        <item x="362"/>
        <item x="273"/>
        <item x="339"/>
        <item x="321"/>
        <item x="460"/>
        <item x="303"/>
        <item x="328"/>
        <item x="329"/>
        <item x="487"/>
        <item x="297"/>
        <item x="338"/>
        <item x="377"/>
        <item x="296"/>
        <item x="326"/>
        <item x="317"/>
        <item x="308"/>
        <item x="154"/>
        <item x="116"/>
        <item x="143"/>
        <item x="423"/>
        <item x="315"/>
        <item x="314"/>
        <item x="469"/>
        <item x="324"/>
        <item x="312"/>
        <item x="309"/>
        <item x="322"/>
        <item x="336"/>
        <item x="337"/>
        <item x="488"/>
        <item x="344"/>
        <item x="342"/>
        <item x="310"/>
        <item x="323"/>
        <item x="313"/>
        <item x="311"/>
        <item x="458"/>
        <item x="325"/>
        <item x="349"/>
        <item x="355"/>
        <item x="298"/>
        <item x="350"/>
        <item x="348"/>
        <item x="351"/>
        <item x="137"/>
        <item x="356"/>
        <item x="456"/>
        <item x="138"/>
        <item x="392"/>
        <item x="300"/>
        <item x="467"/>
        <item x="197"/>
        <item x="200"/>
        <item x="196"/>
        <item x="284"/>
        <item x="15"/>
        <item x="195"/>
        <item x="320"/>
        <item x="318"/>
        <item x="162"/>
        <item x="161"/>
        <item x="316"/>
        <item x="393"/>
        <item x="14"/>
        <item x="459"/>
        <item x="334"/>
        <item x="141"/>
        <item x="295"/>
        <item x="302"/>
        <item x="301"/>
        <item x="243"/>
        <item x="306"/>
        <item x="151"/>
        <item x="152"/>
        <item x="153"/>
        <item x="150"/>
        <item x="447"/>
        <item x="285"/>
        <item x="294"/>
        <item x="156"/>
        <item x="277"/>
        <item x="307"/>
        <item x="357"/>
        <item x="276"/>
        <item x="450"/>
        <item x="275"/>
        <item x="454"/>
        <item x="358"/>
        <item x="343"/>
        <item x="1"/>
        <item x="3"/>
        <item x="5"/>
        <item x="11"/>
        <item x="4"/>
        <item x="490"/>
        <item x="148"/>
        <item x="354"/>
        <item x="359"/>
        <item x="462"/>
        <item x="360"/>
        <item x="353"/>
        <item x="361"/>
        <item x="38"/>
        <item x="42"/>
        <item x="44"/>
        <item x="54"/>
        <item x="55"/>
        <item x="402"/>
        <item x="56"/>
        <item x="13"/>
        <item x="373"/>
        <item x="464"/>
        <item x="50"/>
        <item x="52"/>
        <item x="149"/>
        <item x="57"/>
        <item x="363"/>
        <item x="364"/>
        <item x="471"/>
        <item x="365"/>
        <item x="51"/>
        <item x="12"/>
        <item x="58"/>
        <item x="341"/>
        <item x="53"/>
        <item x="59"/>
        <item x="235"/>
        <item x="18"/>
        <item x="32"/>
        <item x="33"/>
        <item x="26"/>
        <item x="22"/>
        <item x="397"/>
        <item x="255"/>
        <item x="438"/>
        <item x="256"/>
        <item x="25"/>
        <item x="27"/>
        <item x="20"/>
        <item x="19"/>
        <item x="400"/>
        <item x="238"/>
        <item x="35"/>
        <item x="401"/>
        <item x="34"/>
        <item x="437"/>
        <item x="242"/>
        <item x="43"/>
        <item x="28"/>
        <item x="40"/>
        <item x="399"/>
        <item x="233"/>
        <item x="39"/>
        <item x="230"/>
        <item x="30"/>
        <item x="485"/>
        <item x="241"/>
        <item x="17"/>
        <item x="229"/>
        <item x="31"/>
        <item x="439"/>
        <item x="239"/>
        <item x="236"/>
        <item x="21"/>
        <item x="231"/>
        <item x="100"/>
        <item x="398"/>
        <item x="474"/>
        <item x="234"/>
        <item x="232"/>
        <item x="470"/>
        <item x="375"/>
        <item x="23"/>
        <item x="29"/>
        <item x="376"/>
        <item x="36"/>
        <item x="380"/>
        <item x="368"/>
        <item x="466"/>
        <item x="367"/>
        <item x="7"/>
        <item x="24"/>
        <item x="473"/>
        <item x="369"/>
        <item x="383"/>
        <item x="379"/>
        <item x="381"/>
        <item x="472"/>
        <item x="489"/>
        <item x="382"/>
        <item x="388"/>
        <item x="378"/>
        <item x="468"/>
        <item x="384"/>
        <item x="386"/>
        <item x="387"/>
        <item x="385"/>
        <item x="389"/>
        <item x="327"/>
        <item x="10"/>
        <item x="8"/>
        <item x="394"/>
        <item x="395"/>
        <item x="396"/>
        <item x="391"/>
        <item x="227"/>
        <item x="9"/>
        <item x="484"/>
        <item x="0"/>
        <item x="16"/>
        <item x="390"/>
        <item x="226"/>
        <item x="228"/>
        <item x="6"/>
        <item x="290"/>
        <item x="428"/>
        <item x="274"/>
        <item x="374"/>
        <item x="240"/>
        <item t="default"/>
      </items>
    </pivotField>
    <pivotField axis="axisRow" showAll="0">
      <items count="8">
        <item h="1" x="6"/>
        <item h="1" x="1"/>
        <item h="1" x="0"/>
        <item h="1" x="5"/>
        <item h="1" x="3"/>
        <item x="2"/>
        <item h="1" x="4"/>
        <item t="default"/>
      </items>
    </pivotField>
    <pivotField dataField="1" showAll="0">
      <items count="129">
        <item x="1"/>
        <item x="12"/>
        <item x="6"/>
        <item x="4"/>
        <item x="47"/>
        <item x="40"/>
        <item x="28"/>
        <item x="15"/>
        <item x="14"/>
        <item x="7"/>
        <item x="5"/>
        <item x="25"/>
        <item x="19"/>
        <item x="44"/>
        <item x="18"/>
        <item x="2"/>
        <item x="20"/>
        <item x="34"/>
        <item x="30"/>
        <item x="21"/>
        <item x="69"/>
        <item x="0"/>
        <item x="59"/>
        <item x="9"/>
        <item x="48"/>
        <item x="84"/>
        <item x="16"/>
        <item x="13"/>
        <item x="63"/>
        <item x="70"/>
        <item x="27"/>
        <item x="56"/>
        <item x="22"/>
        <item x="50"/>
        <item x="45"/>
        <item x="60"/>
        <item x="46"/>
        <item x="35"/>
        <item x="24"/>
        <item x="52"/>
        <item x="3"/>
        <item x="39"/>
        <item x="86"/>
        <item x="38"/>
        <item x="41"/>
        <item x="17"/>
        <item x="37"/>
        <item x="51"/>
        <item x="89"/>
        <item x="26"/>
        <item x="61"/>
        <item x="55"/>
        <item x="65"/>
        <item x="57"/>
        <item x="74"/>
        <item x="43"/>
        <item x="73"/>
        <item x="42"/>
        <item x="58"/>
        <item x="54"/>
        <item x="80"/>
        <item x="68"/>
        <item x="10"/>
        <item x="33"/>
        <item x="97"/>
        <item x="11"/>
        <item x="72"/>
        <item x="82"/>
        <item x="91"/>
        <item x="106"/>
        <item x="96"/>
        <item x="64"/>
        <item x="87"/>
        <item x="79"/>
        <item x="36"/>
        <item x="53"/>
        <item x="105"/>
        <item x="121"/>
        <item x="75"/>
        <item x="67"/>
        <item x="49"/>
        <item x="122"/>
        <item x="116"/>
        <item x="90"/>
        <item x="31"/>
        <item x="99"/>
        <item x="114"/>
        <item x="95"/>
        <item x="102"/>
        <item x="62"/>
        <item x="85"/>
        <item x="92"/>
        <item x="115"/>
        <item x="66"/>
        <item x="103"/>
        <item x="94"/>
        <item x="76"/>
        <item x="104"/>
        <item x="83"/>
        <item x="125"/>
        <item x="81"/>
        <item x="124"/>
        <item x="88"/>
        <item x="23"/>
        <item x="113"/>
        <item x="71"/>
        <item x="111"/>
        <item x="112"/>
        <item x="107"/>
        <item x="101"/>
        <item x="126"/>
        <item x="93"/>
        <item x="78"/>
        <item x="29"/>
        <item x="100"/>
        <item x="119"/>
        <item x="110"/>
        <item x="77"/>
        <item x="118"/>
        <item x="98"/>
        <item x="117"/>
        <item x="127"/>
        <item x="109"/>
        <item x="123"/>
        <item x="108"/>
        <item x="120"/>
        <item x="32"/>
        <item x="8"/>
        <item t="default"/>
      </items>
    </pivotField>
    <pivotField dataField="1" showAll="0">
      <items count="311">
        <item x="114"/>
        <item x="43"/>
        <item x="35"/>
        <item x="1"/>
        <item x="14"/>
        <item x="40"/>
        <item x="4"/>
        <item x="38"/>
        <item x="21"/>
        <item x="41"/>
        <item x="15"/>
        <item x="98"/>
        <item x="5"/>
        <item x="24"/>
        <item x="42"/>
        <item x="99"/>
        <item x="31"/>
        <item x="23"/>
        <item x="91"/>
        <item x="63"/>
        <item x="117"/>
        <item x="56"/>
        <item x="11"/>
        <item x="67"/>
        <item x="96"/>
        <item x="62"/>
        <item x="111"/>
        <item x="110"/>
        <item x="8"/>
        <item x="30"/>
        <item x="107"/>
        <item x="33"/>
        <item x="118"/>
        <item x="13"/>
        <item x="27"/>
        <item x="66"/>
        <item x="64"/>
        <item x="92"/>
        <item x="112"/>
        <item x="44"/>
        <item x="97"/>
        <item x="0"/>
        <item x="68"/>
        <item x="125"/>
        <item x="10"/>
        <item x="130"/>
        <item x="79"/>
        <item x="25"/>
        <item x="65"/>
        <item x="6"/>
        <item x="88"/>
        <item x="134"/>
        <item x="93"/>
        <item x="19"/>
        <item x="69"/>
        <item x="115"/>
        <item x="48"/>
        <item x="90"/>
        <item x="75"/>
        <item x="16"/>
        <item x="81"/>
        <item x="78"/>
        <item x="36"/>
        <item x="26"/>
        <item x="120"/>
        <item x="55"/>
        <item x="71"/>
        <item x="139"/>
        <item x="131"/>
        <item x="85"/>
        <item x="171"/>
        <item x="53"/>
        <item x="17"/>
        <item x="137"/>
        <item x="83"/>
        <item x="102"/>
        <item x="169"/>
        <item x="50"/>
        <item x="127"/>
        <item x="140"/>
        <item x="207"/>
        <item x="104"/>
        <item x="100"/>
        <item x="77"/>
        <item x="132"/>
        <item x="47"/>
        <item x="138"/>
        <item x="174"/>
        <item x="214"/>
        <item x="76"/>
        <item x="160"/>
        <item x="95"/>
        <item x="2"/>
        <item x="105"/>
        <item x="9"/>
        <item x="86"/>
        <item x="109"/>
        <item x="52"/>
        <item x="28"/>
        <item x="126"/>
        <item x="108"/>
        <item x="119"/>
        <item x="167"/>
        <item x="179"/>
        <item x="186"/>
        <item x="49"/>
        <item x="22"/>
        <item x="163"/>
        <item x="128"/>
        <item x="37"/>
        <item x="123"/>
        <item x="54"/>
        <item x="252"/>
        <item x="80"/>
        <item x="133"/>
        <item x="217"/>
        <item x="203"/>
        <item x="142"/>
        <item x="103"/>
        <item x="209"/>
        <item x="157"/>
        <item x="184"/>
        <item x="159"/>
        <item x="113"/>
        <item x="210"/>
        <item x="191"/>
        <item x="185"/>
        <item x="188"/>
        <item x="200"/>
        <item x="73"/>
        <item x="121"/>
        <item x="82"/>
        <item x="227"/>
        <item x="165"/>
        <item x="57"/>
        <item x="141"/>
        <item x="61"/>
        <item x="199"/>
        <item x="229"/>
        <item x="136"/>
        <item x="148"/>
        <item x="74"/>
        <item x="155"/>
        <item x="272"/>
        <item x="3"/>
        <item x="180"/>
        <item x="32"/>
        <item x="122"/>
        <item x="309"/>
        <item x="143"/>
        <item x="218"/>
        <item x="273"/>
        <item x="253"/>
        <item x="106"/>
        <item x="195"/>
        <item x="87"/>
        <item x="173"/>
        <item x="154"/>
        <item x="192"/>
        <item x="216"/>
        <item x="213"/>
        <item x="146"/>
        <item x="58"/>
        <item x="153"/>
        <item x="254"/>
        <item x="164"/>
        <item x="34"/>
        <item x="129"/>
        <item x="151"/>
        <item x="196"/>
        <item x="193"/>
        <item x="274"/>
        <item x="204"/>
        <item x="135"/>
        <item x="242"/>
        <item x="176"/>
        <item x="172"/>
        <item x="149"/>
        <item x="249"/>
        <item x="51"/>
        <item x="262"/>
        <item x="60"/>
        <item x="299"/>
        <item x="211"/>
        <item x="84"/>
        <item x="263"/>
        <item x="250"/>
        <item x="124"/>
        <item x="189"/>
        <item x="208"/>
        <item x="293"/>
        <item x="248"/>
        <item x="251"/>
        <item x="258"/>
        <item x="183"/>
        <item x="147"/>
        <item x="12"/>
        <item x="275"/>
        <item x="228"/>
        <item x="237"/>
        <item x="181"/>
        <item x="245"/>
        <item x="20"/>
        <item x="194"/>
        <item x="284"/>
        <item x="215"/>
        <item x="182"/>
        <item x="162"/>
        <item x="150"/>
        <item x="289"/>
        <item x="230"/>
        <item x="246"/>
        <item x="72"/>
        <item x="222"/>
        <item x="288"/>
        <item x="94"/>
        <item x="89"/>
        <item x="101"/>
        <item x="226"/>
        <item x="158"/>
        <item x="261"/>
        <item x="298"/>
        <item x="247"/>
        <item x="219"/>
        <item x="308"/>
        <item x="231"/>
        <item x="70"/>
        <item x="156"/>
        <item x="305"/>
        <item x="270"/>
        <item x="302"/>
        <item x="281"/>
        <item x="280"/>
        <item x="168"/>
        <item x="277"/>
        <item x="287"/>
        <item x="175"/>
        <item x="244"/>
        <item x="198"/>
        <item x="256"/>
        <item x="306"/>
        <item x="265"/>
        <item x="307"/>
        <item x="276"/>
        <item x="202"/>
        <item x="205"/>
        <item x="166"/>
        <item x="286"/>
        <item x="290"/>
        <item x="197"/>
        <item x="304"/>
        <item x="291"/>
        <item x="144"/>
        <item x="178"/>
        <item x="234"/>
        <item x="116"/>
        <item x="235"/>
        <item x="240"/>
        <item x="187"/>
        <item x="170"/>
        <item x="18"/>
        <item x="264"/>
        <item x="233"/>
        <item x="257"/>
        <item x="177"/>
        <item x="300"/>
        <item x="260"/>
        <item x="296"/>
        <item x="221"/>
        <item x="301"/>
        <item x="59"/>
        <item x="145"/>
        <item x="297"/>
        <item x="267"/>
        <item x="282"/>
        <item x="224"/>
        <item x="243"/>
        <item x="283"/>
        <item x="232"/>
        <item x="285"/>
        <item x="152"/>
        <item x="161"/>
        <item x="295"/>
        <item x="29"/>
        <item x="206"/>
        <item x="241"/>
        <item x="223"/>
        <item x="269"/>
        <item x="201"/>
        <item x="212"/>
        <item x="259"/>
        <item x="294"/>
        <item x="303"/>
        <item x="255"/>
        <item x="268"/>
        <item x="239"/>
        <item x="220"/>
        <item x="278"/>
        <item x="225"/>
        <item x="39"/>
        <item x="271"/>
        <item x="279"/>
        <item x="266"/>
        <item x="46"/>
        <item x="238"/>
        <item x="45"/>
        <item x="292"/>
        <item x="236"/>
        <item x="190"/>
        <item x="7"/>
        <item t="default"/>
      </items>
    </pivotField>
    <pivotField dataField="1"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7"/>
  </rowFields>
  <rowItems count="2">
    <i>
      <x v="5"/>
    </i>
    <i t="grand">
      <x/>
    </i>
  </rowItems>
  <colFields count="1">
    <field x="-2"/>
  </colFields>
  <colItems count="3">
    <i>
      <x/>
    </i>
    <i i="1">
      <x v="1"/>
    </i>
    <i i="2">
      <x v="2"/>
    </i>
  </colItems>
  <dataFields count="3">
    <dataField name="Average of pollutant_min" fld="8" subtotal="average" baseField="7" baseItem="2"/>
    <dataField name="Average of pollutant_avg" fld="10" subtotal="average" baseField="7" baseItem="2"/>
    <dataField name="Average of pollutant_max" fld="9" subtotal="average" baseField="7" baseItem="2"/>
  </dataField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C6ECEF1-1FE0-49DE-80AC-CD27D4945D66}"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M3:N19" firstHeaderRow="1"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axis="axisRow"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showAll="0"/>
    <pivotField showAll="0"/>
    <pivotField showAll="0"/>
    <pivotField showAll="0"/>
    <pivotField showAll="0">
      <items count="8">
        <item h="1" x="6"/>
        <item h="1" x="1"/>
        <item h="1" x="0"/>
        <item h="1" x="5"/>
        <item h="1" x="3"/>
        <item x="2"/>
        <item h="1" x="4"/>
        <item t="default"/>
      </items>
    </pivotField>
    <pivotField showAll="0"/>
    <pivotField showAll="0"/>
    <pivotField dataField="1"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2"/>
  </rowFields>
  <rowItems count="16">
    <i>
      <x v="12"/>
    </i>
    <i>
      <x v="22"/>
    </i>
    <i>
      <x v="25"/>
    </i>
    <i>
      <x v="27"/>
    </i>
    <i>
      <x v="43"/>
    </i>
    <i>
      <x v="48"/>
    </i>
    <i>
      <x v="50"/>
    </i>
    <i>
      <x v="54"/>
    </i>
    <i>
      <x v="69"/>
    </i>
    <i>
      <x v="129"/>
    </i>
    <i>
      <x v="172"/>
    </i>
    <i>
      <x v="192"/>
    </i>
    <i>
      <x v="201"/>
    </i>
    <i>
      <x v="226"/>
    </i>
    <i>
      <x v="227"/>
    </i>
    <i t="grand">
      <x/>
    </i>
  </rowItems>
  <colItems count="1">
    <i/>
  </colItems>
  <dataFields count="1">
    <dataField name="Average of pollutant_avg" fld="10" subtotal="average" baseField="2" baseItem="6"/>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E4BF05-DF67-4241-A084-ECB590532493}"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A22" firstHeaderRow="1"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items count="256">
        <item x="189"/>
        <item x="190"/>
        <item x="41"/>
        <item x="102"/>
        <item x="251"/>
        <item x="142"/>
        <item x="103"/>
        <item x="233"/>
        <item x="1"/>
        <item x="88"/>
        <item x="132"/>
        <item x="2"/>
        <item x="126"/>
        <item x="45"/>
        <item x="5"/>
        <item x="162"/>
        <item x="219"/>
        <item x="210"/>
        <item x="22"/>
        <item x="53"/>
        <item x="96"/>
        <item x="195"/>
        <item x="121"/>
        <item x="231"/>
        <item x="139"/>
        <item x="122"/>
        <item x="192"/>
        <item x="123"/>
        <item x="140"/>
        <item x="245"/>
        <item x="133"/>
        <item x="17"/>
        <item x="97"/>
        <item x="51"/>
        <item x="52"/>
        <item x="18"/>
        <item x="19"/>
        <item x="141"/>
        <item x="31"/>
        <item x="232"/>
        <item x="145"/>
        <item x="226"/>
        <item x="77"/>
        <item x="127"/>
        <item x="55"/>
        <item x="14"/>
        <item x="151"/>
        <item x="34"/>
        <item x="252"/>
        <item x="98"/>
        <item x="124"/>
        <item x="193"/>
        <item x="152"/>
        <item x="15"/>
        <item x="125"/>
        <item x="216"/>
        <item x="224"/>
        <item x="30"/>
        <item x="89"/>
        <item x="44"/>
        <item x="236"/>
        <item x="157"/>
        <item x="35"/>
        <item x="54"/>
        <item x="12"/>
        <item x="149"/>
        <item x="150"/>
        <item x="178"/>
        <item x="176"/>
        <item x="128"/>
        <item x="78"/>
        <item x="155"/>
        <item x="72"/>
        <item x="211"/>
        <item x="33"/>
        <item x="79"/>
        <item x="50"/>
        <item x="70"/>
        <item x="156"/>
        <item x="90"/>
        <item x="177"/>
        <item x="153"/>
        <item x="206"/>
        <item x="62"/>
        <item x="47"/>
        <item x="194"/>
        <item x="46"/>
        <item x="16"/>
        <item x="191"/>
        <item x="196"/>
        <item x="242"/>
        <item x="169"/>
        <item x="48"/>
        <item x="6"/>
        <item x="80"/>
        <item x="23"/>
        <item x="207"/>
        <item x="154"/>
        <item x="198"/>
        <item x="71"/>
        <item x="73"/>
        <item x="212"/>
        <item x="249"/>
        <item x="180"/>
        <item x="115"/>
        <item x="86"/>
        <item x="85"/>
        <item x="146"/>
        <item x="253"/>
        <item x="134"/>
        <item x="91"/>
        <item x="92"/>
        <item x="147"/>
        <item x="148"/>
        <item x="243"/>
        <item x="165"/>
        <item x="163"/>
        <item x="217"/>
        <item x="68"/>
        <item x="93"/>
        <item x="170"/>
        <item x="63"/>
        <item x="197"/>
        <item x="164"/>
        <item x="171"/>
        <item x="223"/>
        <item x="244"/>
        <item x="20"/>
        <item x="87"/>
        <item x="118"/>
        <item x="135"/>
        <item x="203"/>
        <item x="247"/>
        <item x="117"/>
        <item x="56"/>
        <item x="94"/>
        <item x="213"/>
        <item x="69"/>
        <item x="57"/>
        <item x="36"/>
        <item x="158"/>
        <item x="37"/>
        <item x="95"/>
        <item x="202"/>
        <item x="136"/>
        <item x="58"/>
        <item x="172"/>
        <item x="229"/>
        <item x="254"/>
        <item x="99"/>
        <item x="137"/>
        <item x="227"/>
        <item x="59"/>
        <item x="199"/>
        <item x="40"/>
        <item x="100"/>
        <item x="200"/>
        <item x="21"/>
        <item x="101"/>
        <item x="220"/>
        <item x="201"/>
        <item x="32"/>
        <item x="64"/>
        <item x="7"/>
        <item x="179"/>
        <item x="159"/>
        <item x="104"/>
        <item x="215"/>
        <item x="8"/>
        <item x="250"/>
        <item x="105"/>
        <item x="106"/>
        <item x="119"/>
        <item x="208"/>
        <item x="239"/>
        <item x="166"/>
        <item x="173"/>
        <item x="222"/>
        <item x="110"/>
        <item x="138"/>
        <item x="28"/>
        <item x="174"/>
        <item x="109"/>
        <item x="74"/>
        <item x="237"/>
        <item x="209"/>
        <item x="131"/>
        <item x="241"/>
        <item x="107"/>
        <item x="29"/>
        <item x="65"/>
        <item x="38"/>
        <item x="120"/>
        <item x="10"/>
        <item x="24"/>
        <item x="167"/>
        <item x="66"/>
        <item x="175"/>
        <item x="181"/>
        <item x="75"/>
        <item x="246"/>
        <item x="143"/>
        <item x="144"/>
        <item x="76"/>
        <item x="248"/>
        <item x="182"/>
        <item x="25"/>
        <item x="108"/>
        <item x="26"/>
        <item x="83"/>
        <item x="168"/>
        <item x="116"/>
        <item x="67"/>
        <item x="238"/>
        <item x="13"/>
        <item x="214"/>
        <item x="84"/>
        <item x="160"/>
        <item x="4"/>
        <item x="27"/>
        <item x="111"/>
        <item x="234"/>
        <item x="0"/>
        <item x="49"/>
        <item x="129"/>
        <item x="42"/>
        <item x="130"/>
        <item x="230"/>
        <item x="112"/>
        <item x="183"/>
        <item x="81"/>
        <item x="188"/>
        <item x="82"/>
        <item x="187"/>
        <item x="218"/>
        <item x="184"/>
        <item x="11"/>
        <item x="240"/>
        <item x="161"/>
        <item x="60"/>
        <item x="39"/>
        <item x="235"/>
        <item x="225"/>
        <item x="228"/>
        <item x="113"/>
        <item x="43"/>
        <item x="204"/>
        <item x="221"/>
        <item x="185"/>
        <item x="3"/>
        <item x="114"/>
        <item x="186"/>
        <item x="9"/>
        <item x="205"/>
        <item x="61"/>
        <item t="default"/>
      </items>
    </pivotField>
    <pivotField axis="axisRow" showAll="0">
      <items count="493">
        <item x="38"/>
        <item x="270"/>
        <item x="54"/>
        <item x="155"/>
        <item x="285"/>
        <item x="45"/>
        <item x="200"/>
        <item x="414"/>
        <item x="13"/>
        <item x="46"/>
        <item x="345"/>
        <item x="294"/>
        <item x="363"/>
        <item x="274"/>
        <item x="375"/>
        <item x="446"/>
        <item x="47"/>
        <item x="134"/>
        <item x="48"/>
        <item x="359"/>
        <item x="132"/>
        <item x="384"/>
        <item x="251"/>
        <item x="148"/>
        <item x="432"/>
        <item x="103"/>
        <item x="327"/>
        <item x="437"/>
        <item x="10"/>
        <item x="49"/>
        <item x="378"/>
        <item x="298"/>
        <item x="55"/>
        <item x="174"/>
        <item x="471"/>
        <item x="268"/>
        <item x="142"/>
        <item x="219"/>
        <item x="220"/>
        <item x="385"/>
        <item x="225"/>
        <item x="322"/>
        <item x="453"/>
        <item x="479"/>
        <item x="480"/>
        <item x="379"/>
        <item x="422"/>
        <item x="102"/>
        <item x="39"/>
        <item x="348"/>
        <item x="80"/>
        <item x="175"/>
        <item x="171"/>
        <item x="240"/>
        <item x="391"/>
        <item x="312"/>
        <item x="300"/>
        <item x="82"/>
        <item x="71"/>
        <item x="18"/>
        <item x="161"/>
        <item x="178"/>
        <item x="179"/>
        <item x="157"/>
        <item x="113"/>
        <item x="33"/>
        <item x="9"/>
        <item x="143"/>
        <item x="104"/>
        <item x="42"/>
        <item x="246"/>
        <item x="254"/>
        <item x="459"/>
        <item x="137"/>
        <item x="180"/>
        <item x="121"/>
        <item x="321"/>
        <item x="19"/>
        <item x="289"/>
        <item x="146"/>
        <item x="447"/>
        <item x="70"/>
        <item x="17"/>
        <item x="230"/>
        <item x="32"/>
        <item x="30"/>
        <item x="381"/>
        <item x="423"/>
        <item x="138"/>
        <item x="181"/>
        <item x="163"/>
        <item x="133"/>
        <item x="205"/>
        <item x="278"/>
        <item x="291"/>
        <item x="451"/>
        <item x="231"/>
        <item x="117"/>
        <item x="226"/>
        <item x="23"/>
        <item x="31"/>
        <item x="221"/>
        <item x="377"/>
        <item x="64"/>
        <item x="400"/>
        <item x="72"/>
        <item x="476"/>
        <item x="313"/>
        <item x="349"/>
        <item x="355"/>
        <item x="470"/>
        <item x="236"/>
        <item x="438"/>
        <item x="233"/>
        <item x="489"/>
        <item x="343"/>
        <item x="25"/>
        <item x="463"/>
        <item x="203"/>
        <item x="15"/>
        <item x="218"/>
        <item x="182"/>
        <item x="382"/>
        <item x="92"/>
        <item x="93"/>
        <item x="6"/>
        <item x="235"/>
        <item x="424"/>
        <item x="244"/>
        <item x="156"/>
        <item x="361"/>
        <item x="150"/>
        <item x="467"/>
        <item x="43"/>
        <item x="59"/>
        <item x="2"/>
        <item x="151"/>
        <item x="26"/>
        <item x="12"/>
        <item x="83"/>
        <item x="206"/>
        <item x="125"/>
        <item x="238"/>
        <item x="245"/>
        <item x="44"/>
        <item x="3"/>
        <item x="124"/>
        <item x="105"/>
        <item x="109"/>
        <item x="204"/>
        <item x="415"/>
        <item x="269"/>
        <item x="314"/>
        <item x="315"/>
        <item x="147"/>
        <item x="364"/>
        <item x="65"/>
        <item x="401"/>
        <item x="66"/>
        <item x="98"/>
        <item x="394"/>
        <item x="308"/>
        <item x="290"/>
        <item x="330"/>
        <item x="288"/>
        <item x="28"/>
        <item x="60"/>
        <item x="386"/>
        <item x="229"/>
        <item x="61"/>
        <item x="346"/>
        <item x="243"/>
        <item x="62"/>
        <item x="106"/>
        <item x="452"/>
        <item x="464"/>
        <item x="112"/>
        <item x="356"/>
        <item x="119"/>
        <item x="131"/>
        <item x="247"/>
        <item x="232"/>
        <item x="362"/>
        <item x="296"/>
        <item x="22"/>
        <item x="431"/>
        <item x="491"/>
        <item x="4"/>
        <item x="20"/>
        <item x="144"/>
        <item x="281"/>
        <item x="207"/>
        <item x="223"/>
        <item x="350"/>
        <item x="110"/>
        <item x="170"/>
        <item x="284"/>
        <item x="360"/>
        <item x="166"/>
        <item x="172"/>
        <item x="7"/>
        <item x="272"/>
        <item x="419"/>
        <item x="183"/>
        <item x="184"/>
        <item x="295"/>
        <item x="461"/>
        <item x="457"/>
        <item x="275"/>
        <item x="309"/>
        <item x="310"/>
        <item x="433"/>
        <item x="56"/>
        <item x="253"/>
        <item x="301"/>
        <item x="353"/>
        <item x="455"/>
        <item x="185"/>
        <item x="128"/>
        <item x="462"/>
        <item x="8"/>
        <item x="478"/>
        <item x="239"/>
        <item x="63"/>
        <item x="406"/>
        <item x="21"/>
        <item x="331"/>
        <item x="227"/>
        <item x="341"/>
        <item x="376"/>
        <item x="428"/>
        <item x="195"/>
        <item x="202"/>
        <item x="154"/>
        <item x="129"/>
        <item x="173"/>
        <item x="466"/>
        <item x="67"/>
        <item x="186"/>
        <item x="365"/>
        <item x="276"/>
        <item x="450"/>
        <item x="68"/>
        <item x="293"/>
        <item x="50"/>
        <item x="84"/>
        <item x="487"/>
        <item x="271"/>
        <item x="152"/>
        <item x="36"/>
        <item x="217"/>
        <item x="29"/>
        <item x="191"/>
        <item x="326"/>
        <item x="234"/>
        <item x="303"/>
        <item x="208"/>
        <item x="434"/>
        <item x="160"/>
        <item x="162"/>
        <item x="192"/>
        <item x="91"/>
        <item x="24"/>
        <item x="399"/>
        <item x="266"/>
        <item x="250"/>
        <item x="425"/>
        <item x="442"/>
        <item x="373"/>
        <item x="262"/>
        <item x="193"/>
        <item x="475"/>
        <item x="319"/>
        <item x="34"/>
        <item x="40"/>
        <item x="311"/>
        <item x="374"/>
        <item x="336"/>
        <item x="390"/>
        <item x="78"/>
        <item x="403"/>
        <item x="115"/>
        <item x="194"/>
        <item x="51"/>
        <item x="279"/>
        <item x="404"/>
        <item x="358"/>
        <item x="267"/>
        <item x="397"/>
        <item x="97"/>
        <item x="323"/>
        <item x="352"/>
        <item x="416"/>
        <item x="405"/>
        <item x="357"/>
        <item x="69"/>
        <item x="79"/>
        <item x="445"/>
        <item x="165"/>
        <item x="241"/>
        <item x="366"/>
        <item x="58"/>
        <item x="53"/>
        <item x="196"/>
        <item x="383"/>
        <item x="347"/>
        <item x="395"/>
        <item x="481"/>
        <item x="201"/>
        <item x="318"/>
        <item x="215"/>
        <item x="139"/>
        <item x="439"/>
        <item x="73"/>
        <item x="367"/>
        <item x="111"/>
        <item x="277"/>
        <item x="87"/>
        <item x="413"/>
        <item x="167"/>
        <item x="145"/>
        <item x="130"/>
        <item x="259"/>
        <item x="474"/>
        <item x="0"/>
        <item x="187"/>
        <item x="164"/>
        <item x="448"/>
        <item x="441"/>
        <item x="369"/>
        <item x="305"/>
        <item x="248"/>
        <item x="74"/>
        <item x="75"/>
        <item x="412"/>
        <item x="228"/>
        <item x="81"/>
        <item x="387"/>
        <item x="388"/>
        <item x="426"/>
        <item x="449"/>
        <item x="255"/>
        <item x="409"/>
        <item x="252"/>
        <item x="396"/>
        <item x="273"/>
        <item x="99"/>
        <item x="35"/>
        <item x="334"/>
        <item x="5"/>
        <item x="11"/>
        <item x="263"/>
        <item x="85"/>
        <item x="197"/>
        <item x="324"/>
        <item x="177"/>
        <item x="57"/>
        <item x="101"/>
        <item x="222"/>
        <item x="257"/>
        <item x="440"/>
        <item x="421"/>
        <item x="209"/>
        <item x="443"/>
        <item x="260"/>
        <item x="249"/>
        <item x="76"/>
        <item x="328"/>
        <item x="454"/>
        <item x="417"/>
        <item x="486"/>
        <item x="490"/>
        <item x="292"/>
        <item x="286"/>
        <item x="488"/>
        <item x="418"/>
        <item x="332"/>
        <item x="329"/>
        <item x="213"/>
        <item x="340"/>
        <item x="100"/>
        <item x="407"/>
        <item x="287"/>
        <item x="210"/>
        <item x="216"/>
        <item x="169"/>
        <item x="86"/>
        <item x="473"/>
        <item x="1"/>
        <item x="370"/>
        <item x="465"/>
        <item x="477"/>
        <item x="41"/>
        <item x="94"/>
        <item x="371"/>
        <item x="411"/>
        <item x="372"/>
        <item x="135"/>
        <item x="261"/>
        <item x="256"/>
        <item x="37"/>
        <item x="483"/>
        <item x="460"/>
        <item x="95"/>
        <item x="427"/>
        <item x="302"/>
        <item x="429"/>
        <item x="27"/>
        <item x="410"/>
        <item x="338"/>
        <item x="136"/>
        <item x="264"/>
        <item x="444"/>
        <item x="283"/>
        <item x="339"/>
        <item x="458"/>
        <item x="188"/>
        <item x="469"/>
        <item x="168"/>
        <item x="107"/>
        <item x="158"/>
        <item x="159"/>
        <item x="280"/>
        <item x="141"/>
        <item x="304"/>
        <item x="189"/>
        <item x="224"/>
        <item x="368"/>
        <item x="484"/>
        <item x="108"/>
        <item x="402"/>
        <item x="430"/>
        <item x="190"/>
        <item x="299"/>
        <item x="456"/>
        <item x="77"/>
        <item x="482"/>
        <item x="435"/>
        <item x="342"/>
        <item x="317"/>
        <item x="88"/>
        <item x="408"/>
        <item x="325"/>
        <item x="118"/>
        <item x="265"/>
        <item x="153"/>
        <item x="149"/>
        <item x="96"/>
        <item x="468"/>
        <item x="140"/>
        <item x="242"/>
        <item x="354"/>
        <item x="116"/>
        <item x="176"/>
        <item x="16"/>
        <item x="485"/>
        <item x="114"/>
        <item x="123"/>
        <item x="436"/>
        <item x="120"/>
        <item x="393"/>
        <item x="214"/>
        <item x="398"/>
        <item x="351"/>
        <item x="211"/>
        <item x="380"/>
        <item x="297"/>
        <item x="122"/>
        <item x="237"/>
        <item x="420"/>
        <item x="52"/>
        <item x="14"/>
        <item x="198"/>
        <item x="320"/>
        <item x="258"/>
        <item x="333"/>
        <item x="282"/>
        <item x="307"/>
        <item x="306"/>
        <item x="337"/>
        <item x="472"/>
        <item x="126"/>
        <item x="212"/>
        <item x="199"/>
        <item x="127"/>
        <item x="89"/>
        <item x="316"/>
        <item x="389"/>
        <item x="90"/>
        <item x="335"/>
        <item x="392"/>
        <item x="344"/>
        <item t="default"/>
      </items>
    </pivotField>
    <pivotField showAll="0"/>
    <pivotField showAll="0"/>
    <pivotField showAll="0"/>
    <pivotField showAll="0">
      <items count="8">
        <item h="1" x="6"/>
        <item h="1" x="1"/>
        <item h="1" x="0"/>
        <item h="1" x="5"/>
        <item h="1" x="3"/>
        <item x="2"/>
        <item h="1" x="4"/>
        <item t="default"/>
      </items>
    </pivotField>
    <pivotField showAll="0"/>
    <pivotField showAll="0"/>
    <pivotField showAll="0"/>
  </pivotFields>
  <rowFields count="1">
    <field x="3"/>
  </rowFields>
  <rowItems count="19">
    <i>
      <x v="27"/>
    </i>
    <i>
      <x v="53"/>
    </i>
    <i>
      <x v="83"/>
    </i>
    <i>
      <x v="96"/>
    </i>
    <i>
      <x v="111"/>
    </i>
    <i>
      <x v="112"/>
    </i>
    <i>
      <x v="113"/>
    </i>
    <i>
      <x v="126"/>
    </i>
    <i>
      <x v="142"/>
    </i>
    <i>
      <x v="168"/>
    </i>
    <i>
      <x v="181"/>
    </i>
    <i>
      <x v="222"/>
    </i>
    <i>
      <x v="254"/>
    </i>
    <i>
      <x v="312"/>
    </i>
    <i>
      <x v="341"/>
    </i>
    <i>
      <x v="399"/>
    </i>
    <i>
      <x v="450"/>
    </i>
    <i>
      <x v="455"/>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8DCBE44-0D01-4769-A1C0-B2CF72988400}"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P3:P20" firstHeaderRow="1" firstDataRow="1" firstDataCol="1"/>
  <pivotFields count="11">
    <pivotField showAll="0"/>
    <pivotField showAll="0">
      <items count="32">
        <item h="1" x="0"/>
        <item h="1" x="1"/>
        <item h="1" x="29"/>
        <item h="1" x="2"/>
        <item h="1" x="3"/>
        <item h="1" x="4"/>
        <item h="1" x="5"/>
        <item h="1" x="6"/>
        <item h="1" x="7"/>
        <item h="1" x="8"/>
        <item h="1" x="12"/>
        <item h="1" x="9"/>
        <item h="1" x="10"/>
        <item h="1" x="11"/>
        <item h="1" x="13"/>
        <item h="1" x="14"/>
        <item h="1" x="15"/>
        <item h="1" x="16"/>
        <item h="1" x="17"/>
        <item h="1" x="30"/>
        <item h="1" x="18"/>
        <item x="19"/>
        <item h="1" x="20"/>
        <item h="1" x="21"/>
        <item h="1" x="22"/>
        <item h="1" x="23"/>
        <item h="1" x="24"/>
        <item h="1" x="25"/>
        <item h="1" x="26"/>
        <item h="1" x="28"/>
        <item h="1" x="27"/>
        <item t="default"/>
      </items>
    </pivotField>
    <pivotField showAll="0"/>
    <pivotField showAll="0"/>
    <pivotField showAll="0"/>
    <pivotField showAll="0"/>
    <pivotField showAll="0"/>
    <pivotField showAll="0">
      <items count="8">
        <item h="1" x="6"/>
        <item h="1" x="1"/>
        <item h="1" x="0"/>
        <item h="1" x="5"/>
        <item h="1" x="3"/>
        <item x="2"/>
        <item h="1" x="4"/>
        <item t="default"/>
      </items>
    </pivotField>
    <pivotField showAll="0"/>
    <pivotField showAll="0">
      <items count="311">
        <item x="114"/>
        <item x="43"/>
        <item x="35"/>
        <item x="1"/>
        <item x="14"/>
        <item x="40"/>
        <item x="4"/>
        <item x="38"/>
        <item x="21"/>
        <item x="41"/>
        <item x="15"/>
        <item x="98"/>
        <item x="5"/>
        <item x="24"/>
        <item x="42"/>
        <item x="99"/>
        <item x="31"/>
        <item x="23"/>
        <item x="91"/>
        <item x="63"/>
        <item x="117"/>
        <item x="56"/>
        <item x="11"/>
        <item x="67"/>
        <item x="96"/>
        <item x="62"/>
        <item x="111"/>
        <item x="110"/>
        <item x="8"/>
        <item x="30"/>
        <item x="107"/>
        <item x="33"/>
        <item x="118"/>
        <item x="13"/>
        <item x="27"/>
        <item x="66"/>
        <item x="64"/>
        <item x="92"/>
        <item x="112"/>
        <item x="44"/>
        <item x="97"/>
        <item x="0"/>
        <item x="68"/>
        <item x="125"/>
        <item x="10"/>
        <item x="130"/>
        <item x="79"/>
        <item x="25"/>
        <item x="65"/>
        <item x="6"/>
        <item x="88"/>
        <item x="134"/>
        <item x="93"/>
        <item x="19"/>
        <item x="69"/>
        <item x="115"/>
        <item x="48"/>
        <item x="90"/>
        <item x="75"/>
        <item x="16"/>
        <item x="81"/>
        <item x="78"/>
        <item x="36"/>
        <item x="26"/>
        <item x="120"/>
        <item x="55"/>
        <item x="71"/>
        <item x="139"/>
        <item x="131"/>
        <item x="85"/>
        <item x="171"/>
        <item x="53"/>
        <item x="17"/>
        <item x="137"/>
        <item x="83"/>
        <item x="102"/>
        <item x="169"/>
        <item x="50"/>
        <item x="127"/>
        <item x="140"/>
        <item x="207"/>
        <item x="104"/>
        <item x="100"/>
        <item x="77"/>
        <item x="132"/>
        <item x="47"/>
        <item x="138"/>
        <item x="174"/>
        <item x="214"/>
        <item x="76"/>
        <item x="160"/>
        <item x="95"/>
        <item x="2"/>
        <item x="105"/>
        <item x="9"/>
        <item x="86"/>
        <item x="109"/>
        <item x="52"/>
        <item x="28"/>
        <item x="126"/>
        <item x="108"/>
        <item x="119"/>
        <item x="167"/>
        <item x="179"/>
        <item x="186"/>
        <item x="49"/>
        <item x="22"/>
        <item x="163"/>
        <item x="128"/>
        <item x="37"/>
        <item x="123"/>
        <item x="54"/>
        <item x="252"/>
        <item x="80"/>
        <item x="133"/>
        <item x="217"/>
        <item x="203"/>
        <item x="142"/>
        <item x="103"/>
        <item x="209"/>
        <item x="157"/>
        <item x="184"/>
        <item x="159"/>
        <item x="113"/>
        <item x="210"/>
        <item x="191"/>
        <item x="185"/>
        <item x="188"/>
        <item x="200"/>
        <item x="73"/>
        <item x="121"/>
        <item x="82"/>
        <item x="227"/>
        <item x="165"/>
        <item x="57"/>
        <item x="141"/>
        <item x="61"/>
        <item x="199"/>
        <item x="229"/>
        <item x="136"/>
        <item x="148"/>
        <item x="74"/>
        <item x="155"/>
        <item x="272"/>
        <item x="3"/>
        <item x="180"/>
        <item x="32"/>
        <item x="122"/>
        <item x="309"/>
        <item x="143"/>
        <item x="218"/>
        <item x="273"/>
        <item x="253"/>
        <item x="106"/>
        <item x="195"/>
        <item x="87"/>
        <item x="173"/>
        <item x="154"/>
        <item x="192"/>
        <item x="216"/>
        <item x="213"/>
        <item x="146"/>
        <item x="58"/>
        <item x="153"/>
        <item x="254"/>
        <item x="164"/>
        <item x="34"/>
        <item x="129"/>
        <item x="151"/>
        <item x="196"/>
        <item x="193"/>
        <item x="274"/>
        <item x="204"/>
        <item x="135"/>
        <item x="242"/>
        <item x="176"/>
        <item x="172"/>
        <item x="149"/>
        <item x="249"/>
        <item x="51"/>
        <item x="262"/>
        <item x="60"/>
        <item x="299"/>
        <item x="211"/>
        <item x="84"/>
        <item x="263"/>
        <item x="250"/>
        <item x="124"/>
        <item x="189"/>
        <item x="208"/>
        <item x="293"/>
        <item x="248"/>
        <item x="251"/>
        <item x="258"/>
        <item x="183"/>
        <item x="147"/>
        <item x="12"/>
        <item x="275"/>
        <item x="228"/>
        <item x="237"/>
        <item x="181"/>
        <item x="245"/>
        <item x="20"/>
        <item x="194"/>
        <item x="284"/>
        <item x="215"/>
        <item x="182"/>
        <item x="162"/>
        <item x="150"/>
        <item x="289"/>
        <item x="230"/>
        <item x="246"/>
        <item x="72"/>
        <item x="222"/>
        <item x="288"/>
        <item x="94"/>
        <item x="89"/>
        <item x="101"/>
        <item x="226"/>
        <item x="158"/>
        <item x="261"/>
        <item x="298"/>
        <item x="247"/>
        <item x="219"/>
        <item x="308"/>
        <item x="231"/>
        <item x="70"/>
        <item x="156"/>
        <item x="305"/>
        <item x="270"/>
        <item x="302"/>
        <item x="281"/>
        <item x="280"/>
        <item x="168"/>
        <item x="277"/>
        <item x="287"/>
        <item x="175"/>
        <item x="244"/>
        <item x="198"/>
        <item x="256"/>
        <item x="306"/>
        <item x="265"/>
        <item x="307"/>
        <item x="276"/>
        <item x="202"/>
        <item x="205"/>
        <item x="166"/>
        <item x="286"/>
        <item x="290"/>
        <item x="197"/>
        <item x="304"/>
        <item x="291"/>
        <item x="144"/>
        <item x="178"/>
        <item x="234"/>
        <item x="116"/>
        <item x="235"/>
        <item x="240"/>
        <item x="187"/>
        <item x="170"/>
        <item x="18"/>
        <item x="264"/>
        <item x="233"/>
        <item x="257"/>
        <item x="177"/>
        <item x="300"/>
        <item x="260"/>
        <item x="296"/>
        <item x="221"/>
        <item x="301"/>
        <item x="59"/>
        <item x="145"/>
        <item x="297"/>
        <item x="267"/>
        <item x="282"/>
        <item x="224"/>
        <item x="243"/>
        <item x="283"/>
        <item x="232"/>
        <item x="285"/>
        <item x="152"/>
        <item x="161"/>
        <item x="295"/>
        <item x="29"/>
        <item x="206"/>
        <item x="241"/>
        <item x="223"/>
        <item x="269"/>
        <item x="201"/>
        <item x="212"/>
        <item x="259"/>
        <item x="294"/>
        <item x="303"/>
        <item x="255"/>
        <item x="268"/>
        <item x="239"/>
        <item x="220"/>
        <item x="278"/>
        <item x="225"/>
        <item x="39"/>
        <item x="271"/>
        <item x="279"/>
        <item x="266"/>
        <item x="46"/>
        <item x="238"/>
        <item x="45"/>
        <item x="292"/>
        <item x="236"/>
        <item x="190"/>
        <item x="7"/>
        <item t="default"/>
      </items>
    </pivotField>
    <pivotField axis="axisRow" showAll="0">
      <items count="195">
        <item x="90"/>
        <item x="1"/>
        <item x="7"/>
        <item x="4"/>
        <item x="5"/>
        <item x="82"/>
        <item x="22"/>
        <item x="13"/>
        <item x="34"/>
        <item x="16"/>
        <item x="6"/>
        <item x="29"/>
        <item x="35"/>
        <item x="28"/>
        <item x="51"/>
        <item x="20"/>
        <item x="8"/>
        <item x="43"/>
        <item x="88"/>
        <item x="14"/>
        <item x="56"/>
        <item x="67"/>
        <item x="49"/>
        <item x="96"/>
        <item x="10"/>
        <item x="17"/>
        <item x="86"/>
        <item x="37"/>
        <item x="0"/>
        <item x="68"/>
        <item x="36"/>
        <item x="52"/>
        <item x="24"/>
        <item x="75"/>
        <item x="23"/>
        <item x="53"/>
        <item x="85"/>
        <item x="25"/>
        <item x="18"/>
        <item x="81"/>
        <item x="105"/>
        <item x="100"/>
        <item x="131"/>
        <item x="112"/>
        <item x="77"/>
        <item x="78"/>
        <item x="32"/>
        <item x="65"/>
        <item x="58"/>
        <item x="64"/>
        <item x="83"/>
        <item x="45"/>
        <item x="63"/>
        <item x="2"/>
        <item x="55"/>
        <item x="126"/>
        <item x="61"/>
        <item x="54"/>
        <item x="95"/>
        <item x="60"/>
        <item x="102"/>
        <item x="66"/>
        <item x="42"/>
        <item x="40"/>
        <item x="15"/>
        <item x="80"/>
        <item x="30"/>
        <item x="44"/>
        <item x="76"/>
        <item x="106"/>
        <item x="125"/>
        <item x="71"/>
        <item x="26"/>
        <item x="132"/>
        <item x="50"/>
        <item x="11"/>
        <item x="46"/>
        <item x="12"/>
        <item x="115"/>
        <item x="3"/>
        <item x="117"/>
        <item x="87"/>
        <item x="72"/>
        <item x="31"/>
        <item x="130"/>
        <item x="62"/>
        <item x="94"/>
        <item x="21"/>
        <item x="69"/>
        <item x="162"/>
        <item x="98"/>
        <item x="118"/>
        <item x="97"/>
        <item x="148"/>
        <item x="116"/>
        <item x="109"/>
        <item x="59"/>
        <item x="89"/>
        <item x="47"/>
        <item x="139"/>
        <item x="73"/>
        <item x="137"/>
        <item x="181"/>
        <item x="104"/>
        <item x="70"/>
        <item x="92"/>
        <item x="165"/>
        <item x="41"/>
        <item x="107"/>
        <item x="84"/>
        <item x="170"/>
        <item x="120"/>
        <item x="135"/>
        <item x="103"/>
        <item x="128"/>
        <item x="111"/>
        <item x="74"/>
        <item x="155"/>
        <item x="129"/>
        <item x="171"/>
        <item x="101"/>
        <item x="144"/>
        <item x="99"/>
        <item x="93"/>
        <item x="122"/>
        <item x="79"/>
        <item x="108"/>
        <item x="127"/>
        <item x="152"/>
        <item x="91"/>
        <item x="149"/>
        <item x="167"/>
        <item x="48"/>
        <item x="166"/>
        <item x="146"/>
        <item x="168"/>
        <item x="150"/>
        <item x="134"/>
        <item x="133"/>
        <item x="140"/>
        <item x="190"/>
        <item x="114"/>
        <item x="154"/>
        <item x="136"/>
        <item x="19"/>
        <item x="153"/>
        <item x="192"/>
        <item x="185"/>
        <item x="119"/>
        <item x="27"/>
        <item x="178"/>
        <item x="124"/>
        <item x="182"/>
        <item x="57"/>
        <item x="157"/>
        <item x="142"/>
        <item x="187"/>
        <item x="159"/>
        <item x="189"/>
        <item x="193"/>
        <item x="186"/>
        <item x="173"/>
        <item x="151"/>
        <item x="110"/>
        <item x="33"/>
        <item x="123"/>
        <item x="175"/>
        <item x="164"/>
        <item x="121"/>
        <item x="188"/>
        <item x="156"/>
        <item x="184"/>
        <item x="179"/>
        <item x="158"/>
        <item x="176"/>
        <item x="147"/>
        <item x="177"/>
        <item x="180"/>
        <item x="143"/>
        <item x="141"/>
        <item x="174"/>
        <item x="38"/>
        <item x="169"/>
        <item x="172"/>
        <item x="138"/>
        <item x="161"/>
        <item x="39"/>
        <item x="160"/>
        <item x="183"/>
        <item x="163"/>
        <item x="191"/>
        <item x="113"/>
        <item x="145"/>
        <item x="9"/>
        <item t="default"/>
      </items>
    </pivotField>
  </pivotFields>
  <rowFields count="1">
    <field x="10"/>
  </rowFields>
  <rowItems count="17">
    <i>
      <x v="51"/>
    </i>
    <i>
      <x v="53"/>
    </i>
    <i>
      <x v="67"/>
    </i>
    <i>
      <x v="80"/>
    </i>
    <i>
      <x v="82"/>
    </i>
    <i>
      <x v="84"/>
    </i>
    <i>
      <x v="91"/>
    </i>
    <i>
      <x v="94"/>
    </i>
    <i>
      <x v="96"/>
    </i>
    <i>
      <x v="102"/>
    </i>
    <i>
      <x v="109"/>
    </i>
    <i>
      <x v="128"/>
    </i>
    <i>
      <x v="131"/>
    </i>
    <i>
      <x v="138"/>
    </i>
    <i>
      <x v="168"/>
    </i>
    <i>
      <x v="171"/>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BAFD2EC-2268-471F-905D-37A97810E478}" sourceName="state">
  <pivotTables>
    <pivotTable tabId="6" name="PivotTable8"/>
    <pivotTable tabId="2" name="PivotTable1"/>
    <pivotTable tabId="2" name="PivotTable10"/>
    <pivotTable tabId="2" name="PivotTable11"/>
    <pivotTable tabId="3" name="PivotTable2"/>
    <pivotTable tabId="7" name="PivotTable9"/>
    <pivotTable tabId="11" name="PivotTable4"/>
    <pivotTable tabId="12" name="PivotTable6"/>
    <pivotTable tabId="8" name="PivotTable1"/>
    <pivotTable tabId="14" name="PivotTable8"/>
    <pivotTable tabId="9" name="PivotTable2"/>
    <pivotTable tabId="4" name="PivotTable3"/>
    <pivotTable tabId="10" name="PivotTable3"/>
  </pivotTables>
  <data>
    <tabular pivotCacheId="908173168">
      <items count="31">
        <i x="0"/>
        <i x="1"/>
        <i x="29"/>
        <i x="2"/>
        <i x="3"/>
        <i x="4"/>
        <i x="5"/>
        <i x="6"/>
        <i x="7"/>
        <i x="8"/>
        <i x="12"/>
        <i x="9"/>
        <i x="10"/>
        <i x="11"/>
        <i x="13"/>
        <i x="14"/>
        <i x="15"/>
        <i x="16"/>
        <i x="17"/>
        <i x="30"/>
        <i x="18"/>
        <i x="19" s="1"/>
        <i x="20"/>
        <i x="21"/>
        <i x="22"/>
        <i x="23"/>
        <i x="24"/>
        <i x="25"/>
        <i x="26"/>
        <i x="28"/>
        <i x="2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0ABEC31-8B6F-4D8C-83BA-E93AC36D9CCA}" sourceName="city">
  <pivotTables>
    <pivotTable tabId="6" name="PivotTable8"/>
  </pivotTables>
  <data>
    <tabular pivotCacheId="908173168">
      <items count="255">
        <i x="126" s="1"/>
        <i x="121" s="1"/>
        <i x="122" s="1"/>
        <i x="123" s="1"/>
        <i x="127" s="1"/>
        <i x="252" s="1"/>
        <i x="124" s="1"/>
        <i x="125" s="1"/>
        <i x="128" s="1"/>
        <i x="118" s="1"/>
        <i x="119" s="1"/>
        <i x="120" s="1"/>
        <i x="143" s="1"/>
        <i x="130" s="1"/>
        <i x="230" s="1"/>
        <i x="189" s="1" nd="1"/>
        <i x="190" s="1" nd="1"/>
        <i x="41" s="1" nd="1"/>
        <i x="102" s="1" nd="1"/>
        <i x="251" s="1" nd="1"/>
        <i x="142" s="1" nd="1"/>
        <i x="103" s="1" nd="1"/>
        <i x="233" s="1" nd="1"/>
        <i x="1" s="1" nd="1"/>
        <i x="88" s="1" nd="1"/>
        <i x="132" s="1" nd="1"/>
        <i x="2" s="1" nd="1"/>
        <i x="45" s="1" nd="1"/>
        <i x="5" s="1" nd="1"/>
        <i x="162" s="1" nd="1"/>
        <i x="219" s="1" nd="1"/>
        <i x="210" s="1" nd="1"/>
        <i x="22" s="1" nd="1"/>
        <i x="53" s="1" nd="1"/>
        <i x="96" s="1" nd="1"/>
        <i x="195" s="1" nd="1"/>
        <i x="231" s="1" nd="1"/>
        <i x="139" s="1" nd="1"/>
        <i x="192" s="1" nd="1"/>
        <i x="140" s="1" nd="1"/>
        <i x="245" s="1" nd="1"/>
        <i x="133" s="1" nd="1"/>
        <i x="17" s="1" nd="1"/>
        <i x="97" s="1" nd="1"/>
        <i x="51" s="1" nd="1"/>
        <i x="52" s="1" nd="1"/>
        <i x="18" s="1" nd="1"/>
        <i x="19" s="1" nd="1"/>
        <i x="141" s="1" nd="1"/>
        <i x="31" s="1" nd="1"/>
        <i x="232" s="1" nd="1"/>
        <i x="145" s="1" nd="1"/>
        <i x="226" s="1" nd="1"/>
        <i x="77" s="1" nd="1"/>
        <i x="55" s="1" nd="1"/>
        <i x="14" s="1" nd="1"/>
        <i x="151" s="1" nd="1"/>
        <i x="34" s="1" nd="1"/>
        <i x="98" s="1" nd="1"/>
        <i x="193" s="1" nd="1"/>
        <i x="152" s="1" nd="1"/>
        <i x="15" s="1" nd="1"/>
        <i x="216" s="1" nd="1"/>
        <i x="224" s="1" nd="1"/>
        <i x="30" s="1" nd="1"/>
        <i x="89" s="1" nd="1"/>
        <i x="44" s="1" nd="1"/>
        <i x="236" s="1" nd="1"/>
        <i x="157" s="1" nd="1"/>
        <i x="35" s="1" nd="1"/>
        <i x="54" s="1" nd="1"/>
        <i x="12" s="1" nd="1"/>
        <i x="149" s="1" nd="1"/>
        <i x="150" s="1" nd="1"/>
        <i x="178" s="1" nd="1"/>
        <i x="176" s="1" nd="1"/>
        <i x="78" s="1" nd="1"/>
        <i x="155" s="1" nd="1"/>
        <i x="72" s="1" nd="1"/>
        <i x="211" s="1" nd="1"/>
        <i x="33" s="1" nd="1"/>
        <i x="79" s="1" nd="1"/>
        <i x="50" s="1" nd="1"/>
        <i x="70" s="1" nd="1"/>
        <i x="156" s="1" nd="1"/>
        <i x="90" s="1" nd="1"/>
        <i x="177" s="1" nd="1"/>
        <i x="153" s="1" nd="1"/>
        <i x="206" s="1" nd="1"/>
        <i x="62" s="1" nd="1"/>
        <i x="47" s="1" nd="1"/>
        <i x="194" s="1" nd="1"/>
        <i x="46" s="1" nd="1"/>
        <i x="16" s="1" nd="1"/>
        <i x="191" s="1" nd="1"/>
        <i x="196" s="1" nd="1"/>
        <i x="242" s="1" nd="1"/>
        <i x="169" s="1" nd="1"/>
        <i x="48" s="1" nd="1"/>
        <i x="6" s="1" nd="1"/>
        <i x="80" s="1" nd="1"/>
        <i x="23" s="1" nd="1"/>
        <i x="207" s="1" nd="1"/>
        <i x="154" s="1" nd="1"/>
        <i x="198" s="1" nd="1"/>
        <i x="71" s="1" nd="1"/>
        <i x="73" s="1" nd="1"/>
        <i x="212" s="1" nd="1"/>
        <i x="249" s="1" nd="1"/>
        <i x="180" s="1" nd="1"/>
        <i x="115" s="1" nd="1"/>
        <i x="86" s="1" nd="1"/>
        <i x="85" s="1" nd="1"/>
        <i x="146" s="1" nd="1"/>
        <i x="253" s="1" nd="1"/>
        <i x="134" s="1" nd="1"/>
        <i x="91" s="1" nd="1"/>
        <i x="92" s="1" nd="1"/>
        <i x="147" s="1" nd="1"/>
        <i x="148" s="1" nd="1"/>
        <i x="243" s="1" nd="1"/>
        <i x="165" s="1" nd="1"/>
        <i x="163" s="1" nd="1"/>
        <i x="217" s="1" nd="1"/>
        <i x="68" s="1" nd="1"/>
        <i x="93" s="1" nd="1"/>
        <i x="170" s="1" nd="1"/>
        <i x="63" s="1" nd="1"/>
        <i x="197" s="1" nd="1"/>
        <i x="164" s="1" nd="1"/>
        <i x="171" s="1" nd="1"/>
        <i x="223" s="1" nd="1"/>
        <i x="244" s="1" nd="1"/>
        <i x="20" s="1" nd="1"/>
        <i x="87" s="1" nd="1"/>
        <i x="135" s="1" nd="1"/>
        <i x="203" s="1" nd="1"/>
        <i x="247" s="1" nd="1"/>
        <i x="117" s="1" nd="1"/>
        <i x="56" s="1" nd="1"/>
        <i x="94" s="1" nd="1"/>
        <i x="213" s="1" nd="1"/>
        <i x="69" s="1" nd="1"/>
        <i x="57" s="1" nd="1"/>
        <i x="36" s="1" nd="1"/>
        <i x="158" s="1" nd="1"/>
        <i x="37" s="1" nd="1"/>
        <i x="95" s="1" nd="1"/>
        <i x="202" s="1" nd="1"/>
        <i x="136" s="1" nd="1"/>
        <i x="58" s="1" nd="1"/>
        <i x="172" s="1" nd="1"/>
        <i x="229" s="1" nd="1"/>
        <i x="254" s="1" nd="1"/>
        <i x="99" s="1" nd="1"/>
        <i x="137" s="1" nd="1"/>
        <i x="227" s="1" nd="1"/>
        <i x="59" s="1" nd="1"/>
        <i x="199" s="1" nd="1"/>
        <i x="40" s="1" nd="1"/>
        <i x="100" s="1" nd="1"/>
        <i x="200" s="1" nd="1"/>
        <i x="21" s="1" nd="1"/>
        <i x="101" s="1" nd="1"/>
        <i x="220" s="1" nd="1"/>
        <i x="201" s="1" nd="1"/>
        <i x="32" s="1" nd="1"/>
        <i x="64" s="1" nd="1"/>
        <i x="7" s="1" nd="1"/>
        <i x="179" s="1" nd="1"/>
        <i x="159" s="1" nd="1"/>
        <i x="104" s="1" nd="1"/>
        <i x="215" s="1" nd="1"/>
        <i x="8" s="1" nd="1"/>
        <i x="250" s="1" nd="1"/>
        <i x="105" s="1" nd="1"/>
        <i x="106" s="1" nd="1"/>
        <i x="208" s="1" nd="1"/>
        <i x="239" s="1" nd="1"/>
        <i x="166" s="1" nd="1"/>
        <i x="173" s="1" nd="1"/>
        <i x="222" s="1" nd="1"/>
        <i x="110" s="1" nd="1"/>
        <i x="138" s="1" nd="1"/>
        <i x="28" s="1" nd="1"/>
        <i x="174" s="1" nd="1"/>
        <i x="109" s="1" nd="1"/>
        <i x="74" s="1" nd="1"/>
        <i x="237" s="1" nd="1"/>
        <i x="209" s="1" nd="1"/>
        <i x="131" s="1" nd="1"/>
        <i x="241" s="1" nd="1"/>
        <i x="107" s="1" nd="1"/>
        <i x="29" s="1" nd="1"/>
        <i x="65" s="1" nd="1"/>
        <i x="38" s="1" nd="1"/>
        <i x="10" s="1" nd="1"/>
        <i x="24" s="1" nd="1"/>
        <i x="167" s="1" nd="1"/>
        <i x="66" s="1" nd="1"/>
        <i x="175" s="1" nd="1"/>
        <i x="181" s="1" nd="1"/>
        <i x="75" s="1" nd="1"/>
        <i x="246" s="1" nd="1"/>
        <i x="144" s="1" nd="1"/>
        <i x="76" s="1" nd="1"/>
        <i x="248" s="1" nd="1"/>
        <i x="182" s="1" nd="1"/>
        <i x="25" s="1" nd="1"/>
        <i x="108" s="1" nd="1"/>
        <i x="26" s="1" nd="1"/>
        <i x="83" s="1" nd="1"/>
        <i x="168" s="1" nd="1"/>
        <i x="116" s="1" nd="1"/>
        <i x="67" s="1" nd="1"/>
        <i x="238" s="1" nd="1"/>
        <i x="13" s="1" nd="1"/>
        <i x="214" s="1" nd="1"/>
        <i x="84" s="1" nd="1"/>
        <i x="160" s="1" nd="1"/>
        <i x="4" s="1" nd="1"/>
        <i x="27" s="1" nd="1"/>
        <i x="111" s="1" nd="1"/>
        <i x="234" s="1" nd="1"/>
        <i x="0" s="1" nd="1"/>
        <i x="49" s="1" nd="1"/>
        <i x="129" s="1" nd="1"/>
        <i x="42" s="1" nd="1"/>
        <i x="112" s="1" nd="1"/>
        <i x="183" s="1" nd="1"/>
        <i x="81" s="1" nd="1"/>
        <i x="188" s="1" nd="1"/>
        <i x="82" s="1" nd="1"/>
        <i x="187" s="1" nd="1"/>
        <i x="218" s="1" nd="1"/>
        <i x="184" s="1" nd="1"/>
        <i x="11" s="1" nd="1"/>
        <i x="240" s="1" nd="1"/>
        <i x="161" s="1" nd="1"/>
        <i x="60" s="1" nd="1"/>
        <i x="39" s="1" nd="1"/>
        <i x="235" s="1" nd="1"/>
        <i x="225" s="1" nd="1"/>
        <i x="228" s="1" nd="1"/>
        <i x="113" s="1" nd="1"/>
        <i x="43" s="1" nd="1"/>
        <i x="204" s="1" nd="1"/>
        <i x="221" s="1" nd="1"/>
        <i x="185" s="1" nd="1"/>
        <i x="3" s="1" nd="1"/>
        <i x="114" s="1" nd="1"/>
        <i x="186" s="1" nd="1"/>
        <i x="9" s="1" nd="1"/>
        <i x="205" s="1" nd="1"/>
        <i x="6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lutant_id" xr10:uid="{6110106A-4F86-4C76-BFDB-B3276BB7CA3F}" sourceName="pollutant_id">
  <pivotTables>
    <pivotTable tabId="6" name="PivotTable8"/>
    <pivotTable tabId="2" name="PivotTable1"/>
    <pivotTable tabId="2" name="PivotTable10"/>
    <pivotTable tabId="2" name="PivotTable11"/>
    <pivotTable tabId="3" name="PivotTable2"/>
    <pivotTable tabId="8" name="PivotTable1"/>
    <pivotTable tabId="14" name="PivotTable8"/>
    <pivotTable tabId="9" name="PivotTable2"/>
    <pivotTable tabId="4" name="PivotTable3"/>
    <pivotTable tabId="10" name="PivotTable3"/>
    <pivotTable tabId="7" name="PivotTable9"/>
    <pivotTable tabId="11" name="PivotTable4"/>
    <pivotTable tabId="12" name="PivotTable6"/>
  </pivotTables>
  <data>
    <tabular pivotCacheId="908173168">
      <items count="7">
        <i x="6"/>
        <i x="1"/>
        <i x="0"/>
        <i x="5"/>
        <i x="3"/>
        <i x="2"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B128639B-22D7-4326-AC39-3DE500D1C466}" sourceName="city">
  <pivotTables>
    <pivotTable tabId="3" name="PivotTable2"/>
  </pivotTables>
  <data>
    <tabular pivotCacheId="908173168">
      <items count="255">
        <i x="126" s="1"/>
        <i x="121" s="1"/>
        <i x="122" s="1"/>
        <i x="123" s="1"/>
        <i x="127" s="1"/>
        <i x="252" s="1"/>
        <i x="124" s="1"/>
        <i x="125" s="1"/>
        <i x="128" s="1"/>
        <i x="118" s="1"/>
        <i x="119" s="1"/>
        <i x="120" s="1"/>
        <i x="143" s="1"/>
        <i x="130" s="1"/>
        <i x="230" s="1"/>
        <i x="189" s="1" nd="1"/>
        <i x="190" s="1" nd="1"/>
        <i x="41" s="1" nd="1"/>
        <i x="102" s="1" nd="1"/>
        <i x="251" s="1" nd="1"/>
        <i x="142" s="1" nd="1"/>
        <i x="103" s="1" nd="1"/>
        <i x="233" s="1" nd="1"/>
        <i x="1" s="1" nd="1"/>
        <i x="88" s="1" nd="1"/>
        <i x="132" s="1" nd="1"/>
        <i x="2" s="1" nd="1"/>
        <i x="45" s="1" nd="1"/>
        <i x="5" s="1" nd="1"/>
        <i x="162" s="1" nd="1"/>
        <i x="219" s="1" nd="1"/>
        <i x="210" s="1" nd="1"/>
        <i x="22" s="1" nd="1"/>
        <i x="53" s="1" nd="1"/>
        <i x="96" s="1" nd="1"/>
        <i x="195" s="1" nd="1"/>
        <i x="231" s="1" nd="1"/>
        <i x="139" s="1" nd="1"/>
        <i x="192" s="1" nd="1"/>
        <i x="140" s="1" nd="1"/>
        <i x="245" s="1" nd="1"/>
        <i x="133" s="1" nd="1"/>
        <i x="17" s="1" nd="1"/>
        <i x="97" s="1" nd="1"/>
        <i x="51" s="1" nd="1"/>
        <i x="52" s="1" nd="1"/>
        <i x="18" s="1" nd="1"/>
        <i x="19" s="1" nd="1"/>
        <i x="141" s="1" nd="1"/>
        <i x="31" s="1" nd="1"/>
        <i x="232" s="1" nd="1"/>
        <i x="145" s="1" nd="1"/>
        <i x="226" s="1" nd="1"/>
        <i x="77" s="1" nd="1"/>
        <i x="55" s="1" nd="1"/>
        <i x="14" s="1" nd="1"/>
        <i x="151" s="1" nd="1"/>
        <i x="34" s="1" nd="1"/>
        <i x="98" s="1" nd="1"/>
        <i x="193" s="1" nd="1"/>
        <i x="152" s="1" nd="1"/>
        <i x="15" s="1" nd="1"/>
        <i x="216" s="1" nd="1"/>
        <i x="224" s="1" nd="1"/>
        <i x="30" s="1" nd="1"/>
        <i x="89" s="1" nd="1"/>
        <i x="44" s="1" nd="1"/>
        <i x="236" s="1" nd="1"/>
        <i x="157" s="1" nd="1"/>
        <i x="35" s="1" nd="1"/>
        <i x="54" s="1" nd="1"/>
        <i x="12" s="1" nd="1"/>
        <i x="149" s="1" nd="1"/>
        <i x="150" s="1" nd="1"/>
        <i x="178" s="1" nd="1"/>
        <i x="176" s="1" nd="1"/>
        <i x="78" s="1" nd="1"/>
        <i x="155" s="1" nd="1"/>
        <i x="72" s="1" nd="1"/>
        <i x="211" s="1" nd="1"/>
        <i x="33" s="1" nd="1"/>
        <i x="79" s="1" nd="1"/>
        <i x="50" s="1" nd="1"/>
        <i x="70" s="1" nd="1"/>
        <i x="156" s="1" nd="1"/>
        <i x="90" s="1" nd="1"/>
        <i x="177" s="1" nd="1"/>
        <i x="153" s="1" nd="1"/>
        <i x="206" s="1" nd="1"/>
        <i x="62" s="1" nd="1"/>
        <i x="47" s="1" nd="1"/>
        <i x="194" s="1" nd="1"/>
        <i x="46" s="1" nd="1"/>
        <i x="16" s="1" nd="1"/>
        <i x="191" s="1" nd="1"/>
        <i x="196" s="1" nd="1"/>
        <i x="242" s="1" nd="1"/>
        <i x="169" s="1" nd="1"/>
        <i x="48" s="1" nd="1"/>
        <i x="6" s="1" nd="1"/>
        <i x="80" s="1" nd="1"/>
        <i x="23" s="1" nd="1"/>
        <i x="207" s="1" nd="1"/>
        <i x="154" s="1" nd="1"/>
        <i x="198" s="1" nd="1"/>
        <i x="71" s="1" nd="1"/>
        <i x="73" s="1" nd="1"/>
        <i x="212" s="1" nd="1"/>
        <i x="249" s="1" nd="1"/>
        <i x="180" s="1" nd="1"/>
        <i x="115" s="1" nd="1"/>
        <i x="86" s="1" nd="1"/>
        <i x="85" s="1" nd="1"/>
        <i x="146" s="1" nd="1"/>
        <i x="253" s="1" nd="1"/>
        <i x="134" s="1" nd="1"/>
        <i x="91" s="1" nd="1"/>
        <i x="92" s="1" nd="1"/>
        <i x="147" s="1" nd="1"/>
        <i x="148" s="1" nd="1"/>
        <i x="243" s="1" nd="1"/>
        <i x="165" s="1" nd="1"/>
        <i x="163" s="1" nd="1"/>
        <i x="217" s="1" nd="1"/>
        <i x="68" s="1" nd="1"/>
        <i x="93" s="1" nd="1"/>
        <i x="170" s="1" nd="1"/>
        <i x="63" s="1" nd="1"/>
        <i x="197" s="1" nd="1"/>
        <i x="164" s="1" nd="1"/>
        <i x="171" s="1" nd="1"/>
        <i x="223" s="1" nd="1"/>
        <i x="244" s="1" nd="1"/>
        <i x="20" s="1" nd="1"/>
        <i x="87" s="1" nd="1"/>
        <i x="135" s="1" nd="1"/>
        <i x="203" s="1" nd="1"/>
        <i x="247" s="1" nd="1"/>
        <i x="117" s="1" nd="1"/>
        <i x="56" s="1" nd="1"/>
        <i x="94" s="1" nd="1"/>
        <i x="213" s="1" nd="1"/>
        <i x="69" s="1" nd="1"/>
        <i x="57" s="1" nd="1"/>
        <i x="36" s="1" nd="1"/>
        <i x="158" s="1" nd="1"/>
        <i x="37" s="1" nd="1"/>
        <i x="95" s="1" nd="1"/>
        <i x="202" s="1" nd="1"/>
        <i x="136" s="1" nd="1"/>
        <i x="58" s="1" nd="1"/>
        <i x="172" s="1" nd="1"/>
        <i x="229" s="1" nd="1"/>
        <i x="254" s="1" nd="1"/>
        <i x="99" s="1" nd="1"/>
        <i x="137" s="1" nd="1"/>
        <i x="227" s="1" nd="1"/>
        <i x="59" s="1" nd="1"/>
        <i x="199" s="1" nd="1"/>
        <i x="40" s="1" nd="1"/>
        <i x="100" s="1" nd="1"/>
        <i x="200" s="1" nd="1"/>
        <i x="21" s="1" nd="1"/>
        <i x="101" s="1" nd="1"/>
        <i x="220" s="1" nd="1"/>
        <i x="201" s="1" nd="1"/>
        <i x="32" s="1" nd="1"/>
        <i x="64" s="1" nd="1"/>
        <i x="7" s="1" nd="1"/>
        <i x="179" s="1" nd="1"/>
        <i x="159" s="1" nd="1"/>
        <i x="104" s="1" nd="1"/>
        <i x="215" s="1" nd="1"/>
        <i x="8" s="1" nd="1"/>
        <i x="250" s="1" nd="1"/>
        <i x="105" s="1" nd="1"/>
        <i x="106" s="1" nd="1"/>
        <i x="208" s="1" nd="1"/>
        <i x="239" s="1" nd="1"/>
        <i x="166" s="1" nd="1"/>
        <i x="173" s="1" nd="1"/>
        <i x="222" s="1" nd="1"/>
        <i x="110" s="1" nd="1"/>
        <i x="138" s="1" nd="1"/>
        <i x="28" s="1" nd="1"/>
        <i x="174" s="1" nd="1"/>
        <i x="109" s="1" nd="1"/>
        <i x="74" s="1" nd="1"/>
        <i x="237" s="1" nd="1"/>
        <i x="209" s="1" nd="1"/>
        <i x="131" s="1" nd="1"/>
        <i x="241" s="1" nd="1"/>
        <i x="107" s="1" nd="1"/>
        <i x="29" s="1" nd="1"/>
        <i x="65" s="1" nd="1"/>
        <i x="38" s="1" nd="1"/>
        <i x="10" s="1" nd="1"/>
        <i x="24" s="1" nd="1"/>
        <i x="167" s="1" nd="1"/>
        <i x="66" s="1" nd="1"/>
        <i x="175" s="1" nd="1"/>
        <i x="181" s="1" nd="1"/>
        <i x="75" s="1" nd="1"/>
        <i x="246" s="1" nd="1"/>
        <i x="144" s="1" nd="1"/>
        <i x="76" s="1" nd="1"/>
        <i x="248" s="1" nd="1"/>
        <i x="182" s="1" nd="1"/>
        <i x="25" s="1" nd="1"/>
        <i x="108" s="1" nd="1"/>
        <i x="26" s="1" nd="1"/>
        <i x="83" s="1" nd="1"/>
        <i x="168" s="1" nd="1"/>
        <i x="116" s="1" nd="1"/>
        <i x="67" s="1" nd="1"/>
        <i x="238" s="1" nd="1"/>
        <i x="13" s="1" nd="1"/>
        <i x="214" s="1" nd="1"/>
        <i x="84" s="1" nd="1"/>
        <i x="160" s="1" nd="1"/>
        <i x="4" s="1" nd="1"/>
        <i x="27" s="1" nd="1"/>
        <i x="111" s="1" nd="1"/>
        <i x="234" s="1" nd="1"/>
        <i x="0" s="1" nd="1"/>
        <i x="49" s="1" nd="1"/>
        <i x="129" s="1" nd="1"/>
        <i x="42" s="1" nd="1"/>
        <i x="112" s="1" nd="1"/>
        <i x="183" s="1" nd="1"/>
        <i x="81" s="1" nd="1"/>
        <i x="188" s="1" nd="1"/>
        <i x="82" s="1" nd="1"/>
        <i x="187" s="1" nd="1"/>
        <i x="218" s="1" nd="1"/>
        <i x="184" s="1" nd="1"/>
        <i x="11" s="1" nd="1"/>
        <i x="240" s="1" nd="1"/>
        <i x="161" s="1" nd="1"/>
        <i x="60" s="1" nd="1"/>
        <i x="39" s="1" nd="1"/>
        <i x="235" s="1" nd="1"/>
        <i x="225" s="1" nd="1"/>
        <i x="228" s="1" nd="1"/>
        <i x="113" s="1" nd="1"/>
        <i x="43" s="1" nd="1"/>
        <i x="204" s="1" nd="1"/>
        <i x="221" s="1" nd="1"/>
        <i x="185" s="1" nd="1"/>
        <i x="3" s="1" nd="1"/>
        <i x="114" s="1" nd="1"/>
        <i x="186" s="1" nd="1"/>
        <i x="9" s="1" nd="1"/>
        <i x="205" s="1" nd="1"/>
        <i x="6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2" xr10:uid="{19975728-4EBD-4EC4-95FF-3C659D9A70E9}" sourceName="city">
  <pivotTables>
    <pivotTable tabId="8" name="PivotTable1"/>
  </pivotTables>
  <data>
    <tabular pivotCacheId="908173168">
      <items count="255">
        <i x="126" s="1"/>
        <i x="121" s="1"/>
        <i x="122" s="1"/>
        <i x="123" s="1"/>
        <i x="127" s="1"/>
        <i x="252" s="1"/>
        <i x="124" s="1"/>
        <i x="125" s="1"/>
        <i x="128" s="1"/>
        <i x="118" s="1"/>
        <i x="119" s="1"/>
        <i x="120" s="1"/>
        <i x="143" s="1"/>
        <i x="130" s="1"/>
        <i x="230" s="1"/>
        <i x="189" s="1" nd="1"/>
        <i x="190" s="1" nd="1"/>
        <i x="41" s="1" nd="1"/>
        <i x="102" s="1" nd="1"/>
        <i x="251" s="1" nd="1"/>
        <i x="142" s="1" nd="1"/>
        <i x="103" s="1" nd="1"/>
        <i x="233" s="1" nd="1"/>
        <i x="1" s="1" nd="1"/>
        <i x="88" s="1" nd="1"/>
        <i x="132" s="1" nd="1"/>
        <i x="2" s="1" nd="1"/>
        <i x="45" s="1" nd="1"/>
        <i x="5" s="1" nd="1"/>
        <i x="162" s="1" nd="1"/>
        <i x="219" s="1" nd="1"/>
        <i x="210" s="1" nd="1"/>
        <i x="22" s="1" nd="1"/>
        <i x="53" s="1" nd="1"/>
        <i x="96" s="1" nd="1"/>
        <i x="195" s="1" nd="1"/>
        <i x="231" s="1" nd="1"/>
        <i x="139" s="1" nd="1"/>
        <i x="192" s="1" nd="1"/>
        <i x="140" s="1" nd="1"/>
        <i x="245" s="1" nd="1"/>
        <i x="133" s="1" nd="1"/>
        <i x="17" s="1" nd="1"/>
        <i x="97" s="1" nd="1"/>
        <i x="51" s="1" nd="1"/>
        <i x="52" s="1" nd="1"/>
        <i x="18" s="1" nd="1"/>
        <i x="19" s="1" nd="1"/>
        <i x="141" s="1" nd="1"/>
        <i x="31" s="1" nd="1"/>
        <i x="232" s="1" nd="1"/>
        <i x="145" s="1" nd="1"/>
        <i x="226" s="1" nd="1"/>
        <i x="77" s="1" nd="1"/>
        <i x="55" s="1" nd="1"/>
        <i x="14" s="1" nd="1"/>
        <i x="151" s="1" nd="1"/>
        <i x="34" s="1" nd="1"/>
        <i x="98" s="1" nd="1"/>
        <i x="193" s="1" nd="1"/>
        <i x="152" s="1" nd="1"/>
        <i x="15" s="1" nd="1"/>
        <i x="216" s="1" nd="1"/>
        <i x="224" s="1" nd="1"/>
        <i x="30" s="1" nd="1"/>
        <i x="89" s="1" nd="1"/>
        <i x="44" s="1" nd="1"/>
        <i x="236" s="1" nd="1"/>
        <i x="157" s="1" nd="1"/>
        <i x="35" s="1" nd="1"/>
        <i x="54" s="1" nd="1"/>
        <i x="12" s="1" nd="1"/>
        <i x="149" s="1" nd="1"/>
        <i x="150" s="1" nd="1"/>
        <i x="178" s="1" nd="1"/>
        <i x="176" s="1" nd="1"/>
        <i x="78" s="1" nd="1"/>
        <i x="155" s="1" nd="1"/>
        <i x="72" s="1" nd="1"/>
        <i x="211" s="1" nd="1"/>
        <i x="33" s="1" nd="1"/>
        <i x="79" s="1" nd="1"/>
        <i x="50" s="1" nd="1"/>
        <i x="70" s="1" nd="1"/>
        <i x="156" s="1" nd="1"/>
        <i x="90" s="1" nd="1"/>
        <i x="177" s="1" nd="1"/>
        <i x="153" s="1" nd="1"/>
        <i x="206" s="1" nd="1"/>
        <i x="62" s="1" nd="1"/>
        <i x="47" s="1" nd="1"/>
        <i x="194" s="1" nd="1"/>
        <i x="46" s="1" nd="1"/>
        <i x="16" s="1" nd="1"/>
        <i x="191" s="1" nd="1"/>
        <i x="196" s="1" nd="1"/>
        <i x="242" s="1" nd="1"/>
        <i x="169" s="1" nd="1"/>
        <i x="48" s="1" nd="1"/>
        <i x="6" s="1" nd="1"/>
        <i x="80" s="1" nd="1"/>
        <i x="23" s="1" nd="1"/>
        <i x="207" s="1" nd="1"/>
        <i x="154" s="1" nd="1"/>
        <i x="198" s="1" nd="1"/>
        <i x="71" s="1" nd="1"/>
        <i x="73" s="1" nd="1"/>
        <i x="212" s="1" nd="1"/>
        <i x="249" s="1" nd="1"/>
        <i x="180" s="1" nd="1"/>
        <i x="115" s="1" nd="1"/>
        <i x="86" s="1" nd="1"/>
        <i x="85" s="1" nd="1"/>
        <i x="146" s="1" nd="1"/>
        <i x="253" s="1" nd="1"/>
        <i x="134" s="1" nd="1"/>
        <i x="91" s="1" nd="1"/>
        <i x="92" s="1" nd="1"/>
        <i x="147" s="1" nd="1"/>
        <i x="148" s="1" nd="1"/>
        <i x="243" s="1" nd="1"/>
        <i x="165" s="1" nd="1"/>
        <i x="163" s="1" nd="1"/>
        <i x="217" s="1" nd="1"/>
        <i x="68" s="1" nd="1"/>
        <i x="93" s="1" nd="1"/>
        <i x="170" s="1" nd="1"/>
        <i x="63" s="1" nd="1"/>
        <i x="197" s="1" nd="1"/>
        <i x="164" s="1" nd="1"/>
        <i x="171" s="1" nd="1"/>
        <i x="223" s="1" nd="1"/>
        <i x="244" s="1" nd="1"/>
        <i x="20" s="1" nd="1"/>
        <i x="87" s="1" nd="1"/>
        <i x="135" s="1" nd="1"/>
        <i x="203" s="1" nd="1"/>
        <i x="247" s="1" nd="1"/>
        <i x="117" s="1" nd="1"/>
        <i x="56" s="1" nd="1"/>
        <i x="94" s="1" nd="1"/>
        <i x="213" s="1" nd="1"/>
        <i x="69" s="1" nd="1"/>
        <i x="57" s="1" nd="1"/>
        <i x="36" s="1" nd="1"/>
        <i x="158" s="1" nd="1"/>
        <i x="37" s="1" nd="1"/>
        <i x="95" s="1" nd="1"/>
        <i x="202" s="1" nd="1"/>
        <i x="136" s="1" nd="1"/>
        <i x="58" s="1" nd="1"/>
        <i x="172" s="1" nd="1"/>
        <i x="229" s="1" nd="1"/>
        <i x="254" s="1" nd="1"/>
        <i x="99" s="1" nd="1"/>
        <i x="137" s="1" nd="1"/>
        <i x="227" s="1" nd="1"/>
        <i x="59" s="1" nd="1"/>
        <i x="199" s="1" nd="1"/>
        <i x="40" s="1" nd="1"/>
        <i x="100" s="1" nd="1"/>
        <i x="200" s="1" nd="1"/>
        <i x="21" s="1" nd="1"/>
        <i x="101" s="1" nd="1"/>
        <i x="220" s="1" nd="1"/>
        <i x="201" s="1" nd="1"/>
        <i x="32" s="1" nd="1"/>
        <i x="64" s="1" nd="1"/>
        <i x="7" s="1" nd="1"/>
        <i x="179" s="1" nd="1"/>
        <i x="159" s="1" nd="1"/>
        <i x="104" s="1" nd="1"/>
        <i x="215" s="1" nd="1"/>
        <i x="8" s="1" nd="1"/>
        <i x="250" s="1" nd="1"/>
        <i x="105" s="1" nd="1"/>
        <i x="106" s="1" nd="1"/>
        <i x="208" s="1" nd="1"/>
        <i x="239" s="1" nd="1"/>
        <i x="166" s="1" nd="1"/>
        <i x="173" s="1" nd="1"/>
        <i x="222" s="1" nd="1"/>
        <i x="110" s="1" nd="1"/>
        <i x="138" s="1" nd="1"/>
        <i x="28" s="1" nd="1"/>
        <i x="174" s="1" nd="1"/>
        <i x="109" s="1" nd="1"/>
        <i x="74" s="1" nd="1"/>
        <i x="237" s="1" nd="1"/>
        <i x="209" s="1" nd="1"/>
        <i x="131" s="1" nd="1"/>
        <i x="241" s="1" nd="1"/>
        <i x="107" s="1" nd="1"/>
        <i x="29" s="1" nd="1"/>
        <i x="65" s="1" nd="1"/>
        <i x="38" s="1" nd="1"/>
        <i x="10" s="1" nd="1"/>
        <i x="24" s="1" nd="1"/>
        <i x="167" s="1" nd="1"/>
        <i x="66" s="1" nd="1"/>
        <i x="175" s="1" nd="1"/>
        <i x="181" s="1" nd="1"/>
        <i x="75" s="1" nd="1"/>
        <i x="246" s="1" nd="1"/>
        <i x="144" s="1" nd="1"/>
        <i x="76" s="1" nd="1"/>
        <i x="248" s="1" nd="1"/>
        <i x="182" s="1" nd="1"/>
        <i x="25" s="1" nd="1"/>
        <i x="108" s="1" nd="1"/>
        <i x="26" s="1" nd="1"/>
        <i x="83" s="1" nd="1"/>
        <i x="168" s="1" nd="1"/>
        <i x="116" s="1" nd="1"/>
        <i x="67" s="1" nd="1"/>
        <i x="238" s="1" nd="1"/>
        <i x="13" s="1" nd="1"/>
        <i x="214" s="1" nd="1"/>
        <i x="84" s="1" nd="1"/>
        <i x="160" s="1" nd="1"/>
        <i x="4" s="1" nd="1"/>
        <i x="27" s="1" nd="1"/>
        <i x="111" s="1" nd="1"/>
        <i x="234" s="1" nd="1"/>
        <i x="0" s="1" nd="1"/>
        <i x="49" s="1" nd="1"/>
        <i x="129" s="1" nd="1"/>
        <i x="42" s="1" nd="1"/>
        <i x="112" s="1" nd="1"/>
        <i x="183" s="1" nd="1"/>
        <i x="81" s="1" nd="1"/>
        <i x="188" s="1" nd="1"/>
        <i x="82" s="1" nd="1"/>
        <i x="187" s="1" nd="1"/>
        <i x="218" s="1" nd="1"/>
        <i x="184" s="1" nd="1"/>
        <i x="11" s="1" nd="1"/>
        <i x="240" s="1" nd="1"/>
        <i x="161" s="1" nd="1"/>
        <i x="60" s="1" nd="1"/>
        <i x="39" s="1" nd="1"/>
        <i x="235" s="1" nd="1"/>
        <i x="225" s="1" nd="1"/>
        <i x="228" s="1" nd="1"/>
        <i x="113" s="1" nd="1"/>
        <i x="43" s="1" nd="1"/>
        <i x="204" s="1" nd="1"/>
        <i x="221" s="1" nd="1"/>
        <i x="185" s="1" nd="1"/>
        <i x="3" s="1" nd="1"/>
        <i x="114" s="1" nd="1"/>
        <i x="186" s="1" nd="1"/>
        <i x="9" s="1" nd="1"/>
        <i x="205" s="1" nd="1"/>
        <i x="6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3" xr10:uid="{DA1287B9-B8F3-4ACC-BB1C-4F2370EE4942}" sourceName="city">
  <pivotTables>
    <pivotTable tabId="14" name="PivotTable8"/>
  </pivotTables>
  <data>
    <tabular pivotCacheId="908173168">
      <items count="255">
        <i x="126" s="1"/>
        <i x="121" s="1"/>
        <i x="122" s="1"/>
        <i x="123" s="1"/>
        <i x="127" s="1"/>
        <i x="252" s="1"/>
        <i x="124" s="1"/>
        <i x="125" s="1"/>
        <i x="128" s="1"/>
        <i x="118" s="1"/>
        <i x="119" s="1"/>
        <i x="120" s="1"/>
        <i x="143" s="1"/>
        <i x="130" s="1"/>
        <i x="230" s="1"/>
        <i x="189" s="1" nd="1"/>
        <i x="190" s="1" nd="1"/>
        <i x="41" s="1" nd="1"/>
        <i x="102" s="1" nd="1"/>
        <i x="251" s="1" nd="1"/>
        <i x="142" s="1" nd="1"/>
        <i x="103" s="1" nd="1"/>
        <i x="233" s="1" nd="1"/>
        <i x="1" s="1" nd="1"/>
        <i x="88" s="1" nd="1"/>
        <i x="132" s="1" nd="1"/>
        <i x="2" s="1" nd="1"/>
        <i x="45" s="1" nd="1"/>
        <i x="5" s="1" nd="1"/>
        <i x="162" s="1" nd="1"/>
        <i x="219" s="1" nd="1"/>
        <i x="210" s="1" nd="1"/>
        <i x="22" s="1" nd="1"/>
        <i x="53" s="1" nd="1"/>
        <i x="96" s="1" nd="1"/>
        <i x="195" s="1" nd="1"/>
        <i x="231" s="1" nd="1"/>
        <i x="139" s="1" nd="1"/>
        <i x="192" s="1" nd="1"/>
        <i x="140" s="1" nd="1"/>
        <i x="245" s="1" nd="1"/>
        <i x="133" s="1" nd="1"/>
        <i x="17" s="1" nd="1"/>
        <i x="97" s="1" nd="1"/>
        <i x="51" s="1" nd="1"/>
        <i x="52" s="1" nd="1"/>
        <i x="18" s="1" nd="1"/>
        <i x="19" s="1" nd="1"/>
        <i x="141" s="1" nd="1"/>
        <i x="31" s="1" nd="1"/>
        <i x="232" s="1" nd="1"/>
        <i x="145" s="1" nd="1"/>
        <i x="226" s="1" nd="1"/>
        <i x="77" s="1" nd="1"/>
        <i x="55" s="1" nd="1"/>
        <i x="14" s="1" nd="1"/>
        <i x="151" s="1" nd="1"/>
        <i x="34" s="1" nd="1"/>
        <i x="98" s="1" nd="1"/>
        <i x="193" s="1" nd="1"/>
        <i x="152" s="1" nd="1"/>
        <i x="15" s="1" nd="1"/>
        <i x="216" s="1" nd="1"/>
        <i x="224" s="1" nd="1"/>
        <i x="30" s="1" nd="1"/>
        <i x="89" s="1" nd="1"/>
        <i x="44" s="1" nd="1"/>
        <i x="236" s="1" nd="1"/>
        <i x="157" s="1" nd="1"/>
        <i x="35" s="1" nd="1"/>
        <i x="54" s="1" nd="1"/>
        <i x="12" s="1" nd="1"/>
        <i x="149" s="1" nd="1"/>
        <i x="150" s="1" nd="1"/>
        <i x="178" s="1" nd="1"/>
        <i x="176" s="1" nd="1"/>
        <i x="78" s="1" nd="1"/>
        <i x="155" s="1" nd="1"/>
        <i x="72" s="1" nd="1"/>
        <i x="211" s="1" nd="1"/>
        <i x="33" s="1" nd="1"/>
        <i x="79" s="1" nd="1"/>
        <i x="50" s="1" nd="1"/>
        <i x="70" s="1" nd="1"/>
        <i x="156" s="1" nd="1"/>
        <i x="90" s="1" nd="1"/>
        <i x="177" s="1" nd="1"/>
        <i x="153" s="1" nd="1"/>
        <i x="206" s="1" nd="1"/>
        <i x="62" s="1" nd="1"/>
        <i x="47" s="1" nd="1"/>
        <i x="194" s="1" nd="1"/>
        <i x="46" s="1" nd="1"/>
        <i x="16" s="1" nd="1"/>
        <i x="191" s="1" nd="1"/>
        <i x="196" s="1" nd="1"/>
        <i x="242" s="1" nd="1"/>
        <i x="169" s="1" nd="1"/>
        <i x="48" s="1" nd="1"/>
        <i x="6" s="1" nd="1"/>
        <i x="80" s="1" nd="1"/>
        <i x="23" s="1" nd="1"/>
        <i x="207" s="1" nd="1"/>
        <i x="154" s="1" nd="1"/>
        <i x="198" s="1" nd="1"/>
        <i x="71" s="1" nd="1"/>
        <i x="73" s="1" nd="1"/>
        <i x="212" s="1" nd="1"/>
        <i x="249" s="1" nd="1"/>
        <i x="180" s="1" nd="1"/>
        <i x="115" s="1" nd="1"/>
        <i x="86" s="1" nd="1"/>
        <i x="85" s="1" nd="1"/>
        <i x="146" s="1" nd="1"/>
        <i x="253" s="1" nd="1"/>
        <i x="134" s="1" nd="1"/>
        <i x="91" s="1" nd="1"/>
        <i x="92" s="1" nd="1"/>
        <i x="147" s="1" nd="1"/>
        <i x="148" s="1" nd="1"/>
        <i x="243" s="1" nd="1"/>
        <i x="165" s="1" nd="1"/>
        <i x="163" s="1" nd="1"/>
        <i x="217" s="1" nd="1"/>
        <i x="68" s="1" nd="1"/>
        <i x="93" s="1" nd="1"/>
        <i x="170" s="1" nd="1"/>
        <i x="63" s="1" nd="1"/>
        <i x="197" s="1" nd="1"/>
        <i x="164" s="1" nd="1"/>
        <i x="171" s="1" nd="1"/>
        <i x="223" s="1" nd="1"/>
        <i x="244" s="1" nd="1"/>
        <i x="20" s="1" nd="1"/>
        <i x="87" s="1" nd="1"/>
        <i x="135" s="1" nd="1"/>
        <i x="203" s="1" nd="1"/>
        <i x="247" s="1" nd="1"/>
        <i x="117" s="1" nd="1"/>
        <i x="56" s="1" nd="1"/>
        <i x="94" s="1" nd="1"/>
        <i x="213" s="1" nd="1"/>
        <i x="69" s="1" nd="1"/>
        <i x="57" s="1" nd="1"/>
        <i x="36" s="1" nd="1"/>
        <i x="158" s="1" nd="1"/>
        <i x="37" s="1" nd="1"/>
        <i x="95" s="1" nd="1"/>
        <i x="202" s="1" nd="1"/>
        <i x="136" s="1" nd="1"/>
        <i x="58" s="1" nd="1"/>
        <i x="172" s="1" nd="1"/>
        <i x="229" s="1" nd="1"/>
        <i x="254" s="1" nd="1"/>
        <i x="99" s="1" nd="1"/>
        <i x="137" s="1" nd="1"/>
        <i x="227" s="1" nd="1"/>
        <i x="59" s="1" nd="1"/>
        <i x="199" s="1" nd="1"/>
        <i x="40" s="1" nd="1"/>
        <i x="100" s="1" nd="1"/>
        <i x="200" s="1" nd="1"/>
        <i x="21" s="1" nd="1"/>
        <i x="101" s="1" nd="1"/>
        <i x="220" s="1" nd="1"/>
        <i x="201" s="1" nd="1"/>
        <i x="32" s="1" nd="1"/>
        <i x="64" s="1" nd="1"/>
        <i x="7" s="1" nd="1"/>
        <i x="179" s="1" nd="1"/>
        <i x="159" s="1" nd="1"/>
        <i x="104" s="1" nd="1"/>
        <i x="215" s="1" nd="1"/>
        <i x="8" s="1" nd="1"/>
        <i x="250" s="1" nd="1"/>
        <i x="105" s="1" nd="1"/>
        <i x="106" s="1" nd="1"/>
        <i x="208" s="1" nd="1"/>
        <i x="239" s="1" nd="1"/>
        <i x="166" s="1" nd="1"/>
        <i x="173" s="1" nd="1"/>
        <i x="222" s="1" nd="1"/>
        <i x="110" s="1" nd="1"/>
        <i x="138" s="1" nd="1"/>
        <i x="28" s="1" nd="1"/>
        <i x="174" s="1" nd="1"/>
        <i x="109" s="1" nd="1"/>
        <i x="74" s="1" nd="1"/>
        <i x="237" s="1" nd="1"/>
        <i x="209" s="1" nd="1"/>
        <i x="131" s="1" nd="1"/>
        <i x="241" s="1" nd="1"/>
        <i x="107" s="1" nd="1"/>
        <i x="29" s="1" nd="1"/>
        <i x="65" s="1" nd="1"/>
        <i x="38" s="1" nd="1"/>
        <i x="10" s="1" nd="1"/>
        <i x="24" s="1" nd="1"/>
        <i x="167" s="1" nd="1"/>
        <i x="66" s="1" nd="1"/>
        <i x="175" s="1" nd="1"/>
        <i x="181" s="1" nd="1"/>
        <i x="75" s="1" nd="1"/>
        <i x="246" s="1" nd="1"/>
        <i x="144" s="1" nd="1"/>
        <i x="76" s="1" nd="1"/>
        <i x="248" s="1" nd="1"/>
        <i x="182" s="1" nd="1"/>
        <i x="25" s="1" nd="1"/>
        <i x="108" s="1" nd="1"/>
        <i x="26" s="1" nd="1"/>
        <i x="83" s="1" nd="1"/>
        <i x="168" s="1" nd="1"/>
        <i x="116" s="1" nd="1"/>
        <i x="67" s="1" nd="1"/>
        <i x="238" s="1" nd="1"/>
        <i x="13" s="1" nd="1"/>
        <i x="214" s="1" nd="1"/>
        <i x="84" s="1" nd="1"/>
        <i x="160" s="1" nd="1"/>
        <i x="4" s="1" nd="1"/>
        <i x="27" s="1" nd="1"/>
        <i x="111" s="1" nd="1"/>
        <i x="234" s="1" nd="1"/>
        <i x="0" s="1" nd="1"/>
        <i x="49" s="1" nd="1"/>
        <i x="129" s="1" nd="1"/>
        <i x="42" s="1" nd="1"/>
        <i x="112" s="1" nd="1"/>
        <i x="183" s="1" nd="1"/>
        <i x="81" s="1" nd="1"/>
        <i x="188" s="1" nd="1"/>
        <i x="82" s="1" nd="1"/>
        <i x="187" s="1" nd="1"/>
        <i x="218" s="1" nd="1"/>
        <i x="184" s="1" nd="1"/>
        <i x="11" s="1" nd="1"/>
        <i x="240" s="1" nd="1"/>
        <i x="161" s="1" nd="1"/>
        <i x="60" s="1" nd="1"/>
        <i x="39" s="1" nd="1"/>
        <i x="235" s="1" nd="1"/>
        <i x="225" s="1" nd="1"/>
        <i x="228" s="1" nd="1"/>
        <i x="113" s="1" nd="1"/>
        <i x="43" s="1" nd="1"/>
        <i x="204" s="1" nd="1"/>
        <i x="221" s="1" nd="1"/>
        <i x="185" s="1" nd="1"/>
        <i x="3" s="1" nd="1"/>
        <i x="114" s="1" nd="1"/>
        <i x="186" s="1" nd="1"/>
        <i x="9" s="1" nd="1"/>
        <i x="205" s="1" nd="1"/>
        <i x="6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3" xr10:uid="{E56A5D8E-A916-4EC0-BF85-03846728ED41}" cache="Slicer_city3" caption="city" startItem="4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4" xr10:uid="{FD733BA0-02AC-4D35-ACB1-8E2FD8794C2E}" cache="Slicer_state" caption="state" style="SlicerStyleDark4" rowHeight="234950"/>
  <slicer name="pollutant_id 4" xr10:uid="{2BCBC36A-CEE4-466C-BB96-108FB6A6F88E}" cache="Slicer_pollutant_id" caption="pollutant_id" style="SlicerStyleDark6" rowHeight="432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712A5CDB-EA4B-4D64-8925-0BE803397DE1}" cache="Slicer_state" caption="state" rowHeight="234950"/>
  <slicer name="city" xr10:uid="{D5955F92-E6E3-4D3F-86FF-50FC18AD44F1}" cache="Slicer_city" caption="city" rowHeight="234950"/>
  <slicer name="pollutant_id" xr10:uid="{E3247803-7D8A-4E5C-92E6-149ED5B05BC7}" cache="Slicer_pollutant_id" caption="pollutant_i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E1DD31B7-1C88-48F5-B80A-FEDFA9365057}" cache="Slicer_state" caption="state" rowHeight="234950"/>
  <slicer name="pollutant_id 2" xr10:uid="{9366BFB8-E6EA-4087-BCC8-B1892C1A60E6}" cache="Slicer_pollutant_id" caption="pollutant_id" rowHeight="234950"/>
  <slicer name="city 2" xr10:uid="{FBE3A292-5CDA-445E-90AD-865F41FCBC93}" cache="Slicer_city2" caption="cit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74CFBD67-7DB4-46AD-909C-38A520611E6A}" cache="Slicer_state" caption="state" rowHeight="234950"/>
  <slicer name="pollutant_id 1" xr10:uid="{D8A3F5A0-D5BC-4BBD-AEB5-A4A4C86CE8EB}" cache="Slicer_pollutant_id" caption="pollutant_id" rowHeight="234950"/>
  <slicer name="city 1" xr10:uid="{20B5EC08-5820-4293-A3DA-FD605C97E0BD}" cache="Slicer_city1" caption="city"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3" xr10:uid="{71034AD9-901C-4645-B58A-8E690E78F76E}" cache="Slicer_state" caption="state" rowHeight="234950"/>
  <slicer name="pollutant_id 3" xr10:uid="{EAE327B9-6A2B-43F5-A968-61268A70E1F3}" cache="Slicer_pollutant_id" caption="pollutant_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microsoft.com/office/2007/relationships/slicer" Target="../slicers/slicer6.xm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5F7B-7114-4D0D-8E07-5852ED8903F4}">
  <dimension ref="A3:C5"/>
  <sheetViews>
    <sheetView topLeftCell="A2" workbookViewId="0">
      <selection activeCell="C9" sqref="C9"/>
    </sheetView>
  </sheetViews>
  <sheetFormatPr defaultRowHeight="14.5" x14ac:dyDescent="0.35"/>
  <cols>
    <col min="1" max="1" width="12.36328125" bestFit="1" customWidth="1"/>
    <col min="2" max="2" width="14.90625" bestFit="1" customWidth="1"/>
    <col min="3" max="3" width="16.36328125" bestFit="1" customWidth="1"/>
  </cols>
  <sheetData>
    <row r="3" spans="1:3" x14ac:dyDescent="0.35">
      <c r="A3" s="6" t="s">
        <v>812</v>
      </c>
      <c r="B3" s="2" t="s">
        <v>822</v>
      </c>
      <c r="C3" s="12" t="s">
        <v>823</v>
      </c>
    </row>
    <row r="4" spans="1:3" x14ac:dyDescent="0.35">
      <c r="A4" s="8" t="s">
        <v>21</v>
      </c>
      <c r="B4" s="21">
        <v>18</v>
      </c>
      <c r="C4" s="25">
        <v>18</v>
      </c>
    </row>
    <row r="5" spans="1:3" x14ac:dyDescent="0.35">
      <c r="A5" s="9" t="s">
        <v>813</v>
      </c>
      <c r="B5" s="23">
        <v>18</v>
      </c>
      <c r="C5" s="26">
        <v>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257"/>
  <sheetViews>
    <sheetView topLeftCell="B14" workbookViewId="0">
      <selection activeCell="D54" sqref="D54"/>
    </sheetView>
  </sheetViews>
  <sheetFormatPr defaultColWidth="8.81640625" defaultRowHeight="14.5" x14ac:dyDescent="0.35"/>
  <cols>
    <col min="2" max="2" width="19.6328125" customWidth="1"/>
    <col min="3" max="3" width="17.08984375" customWidth="1"/>
    <col min="4" max="4" width="34.453125" customWidth="1"/>
    <col min="5" max="5" width="20" customWidth="1"/>
    <col min="6" max="6" width="12.6328125" customWidth="1"/>
    <col min="7" max="7" width="11.36328125" customWidth="1"/>
    <col min="8" max="8" width="15.1796875" bestFit="1" customWidth="1"/>
    <col min="9" max="9" width="16.81640625" bestFit="1" customWidth="1"/>
    <col min="10" max="10" width="17.1796875" bestFit="1" customWidth="1"/>
    <col min="11" max="11" width="12.08984375"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1" t="s">
        <v>11</v>
      </c>
      <c r="B2" s="1" t="s">
        <v>12</v>
      </c>
      <c r="C2" s="1" t="s">
        <v>13</v>
      </c>
      <c r="D2" s="1" t="s">
        <v>14</v>
      </c>
      <c r="E2" s="1" t="s">
        <v>15</v>
      </c>
      <c r="F2" s="1">
        <v>11.654054</v>
      </c>
      <c r="G2" s="1">
        <v>92.734054999999998</v>
      </c>
      <c r="H2" s="1" t="s">
        <v>16</v>
      </c>
      <c r="I2" s="1">
        <v>22</v>
      </c>
      <c r="J2" s="1">
        <v>42</v>
      </c>
      <c r="K2" s="1">
        <v>29</v>
      </c>
    </row>
    <row r="3" spans="1:11" x14ac:dyDescent="0.35">
      <c r="A3" s="1" t="s">
        <v>11</v>
      </c>
      <c r="B3" s="1" t="s">
        <v>12</v>
      </c>
      <c r="C3" s="1" t="s">
        <v>13</v>
      </c>
      <c r="D3" s="1" t="s">
        <v>14</v>
      </c>
      <c r="E3" s="1" t="s">
        <v>15</v>
      </c>
      <c r="F3" s="1">
        <v>11.654054</v>
      </c>
      <c r="G3" s="1">
        <v>92.734054999999998</v>
      </c>
      <c r="H3" s="1" t="s">
        <v>17</v>
      </c>
      <c r="I3" s="1">
        <v>1</v>
      </c>
      <c r="J3" s="1">
        <v>4</v>
      </c>
      <c r="K3" s="1">
        <v>2</v>
      </c>
    </row>
    <row r="4" spans="1:11" x14ac:dyDescent="0.35">
      <c r="A4" s="1" t="s">
        <v>11</v>
      </c>
      <c r="B4" s="1" t="s">
        <v>18</v>
      </c>
      <c r="C4" s="1" t="s">
        <v>19</v>
      </c>
      <c r="D4" s="1" t="s">
        <v>20</v>
      </c>
      <c r="E4" s="1" t="s">
        <v>15</v>
      </c>
      <c r="F4" s="1">
        <v>16.515083300000001</v>
      </c>
      <c r="G4" s="1">
        <v>80.518166699999995</v>
      </c>
      <c r="H4" s="1" t="s">
        <v>21</v>
      </c>
      <c r="I4" s="1">
        <v>16</v>
      </c>
      <c r="J4" s="1">
        <v>93</v>
      </c>
      <c r="K4" s="1">
        <v>54</v>
      </c>
    </row>
    <row r="5" spans="1:11" x14ac:dyDescent="0.35">
      <c r="A5" s="1" t="s">
        <v>11</v>
      </c>
      <c r="B5" s="1" t="s">
        <v>18</v>
      </c>
      <c r="C5" s="1" t="s">
        <v>19</v>
      </c>
      <c r="D5" s="1" t="s">
        <v>20</v>
      </c>
      <c r="E5" s="1" t="s">
        <v>15</v>
      </c>
      <c r="F5" s="1">
        <v>16.515083300000001</v>
      </c>
      <c r="G5" s="1">
        <v>80.518166699999995</v>
      </c>
      <c r="H5" s="1" t="s">
        <v>22</v>
      </c>
      <c r="I5" s="1">
        <v>41</v>
      </c>
      <c r="J5" s="1">
        <v>145</v>
      </c>
      <c r="K5" s="1">
        <v>80</v>
      </c>
    </row>
    <row r="6" spans="1:11" x14ac:dyDescent="0.35">
      <c r="A6" s="1" t="s">
        <v>11</v>
      </c>
      <c r="B6" s="1" t="s">
        <v>18</v>
      </c>
      <c r="C6" s="1" t="s">
        <v>19</v>
      </c>
      <c r="D6" s="1" t="s">
        <v>20</v>
      </c>
      <c r="E6" s="1" t="s">
        <v>15</v>
      </c>
      <c r="F6" s="1">
        <v>16.515083300000001</v>
      </c>
      <c r="G6" s="1">
        <v>80.518166699999995</v>
      </c>
      <c r="H6" s="1" t="s">
        <v>17</v>
      </c>
      <c r="I6" s="1">
        <v>1</v>
      </c>
      <c r="J6" s="1">
        <v>4</v>
      </c>
      <c r="K6" s="1">
        <v>4</v>
      </c>
    </row>
    <row r="7" spans="1:11" x14ac:dyDescent="0.35">
      <c r="A7" s="1" t="s">
        <v>11</v>
      </c>
      <c r="B7" s="1" t="s">
        <v>18</v>
      </c>
      <c r="C7" s="1" t="s">
        <v>23</v>
      </c>
      <c r="D7" s="1" t="s">
        <v>24</v>
      </c>
      <c r="E7" s="1" t="s">
        <v>15</v>
      </c>
      <c r="F7" s="1">
        <v>14.675886</v>
      </c>
      <c r="G7" s="1">
        <v>77.593027000000006</v>
      </c>
      <c r="H7" s="1" t="s">
        <v>17</v>
      </c>
      <c r="I7" s="1">
        <v>4</v>
      </c>
      <c r="J7" s="1">
        <v>7</v>
      </c>
      <c r="K7" s="1">
        <v>5</v>
      </c>
    </row>
    <row r="8" spans="1:11" x14ac:dyDescent="0.35">
      <c r="A8" s="1" t="s">
        <v>11</v>
      </c>
      <c r="B8" s="1" t="s">
        <v>18</v>
      </c>
      <c r="C8" s="1" t="s">
        <v>23</v>
      </c>
      <c r="D8" s="1" t="s">
        <v>24</v>
      </c>
      <c r="E8" s="1" t="s">
        <v>15</v>
      </c>
      <c r="F8" s="1">
        <v>14.675886</v>
      </c>
      <c r="G8" s="1">
        <v>77.593027000000006</v>
      </c>
      <c r="H8" s="1" t="s">
        <v>25</v>
      </c>
      <c r="I8" s="1">
        <v>11</v>
      </c>
      <c r="J8" s="1">
        <v>13</v>
      </c>
      <c r="K8" s="1">
        <v>11</v>
      </c>
    </row>
    <row r="9" spans="1:11" x14ac:dyDescent="0.35">
      <c r="A9" s="1" t="s">
        <v>11</v>
      </c>
      <c r="B9" s="1" t="s">
        <v>18</v>
      </c>
      <c r="C9" s="1" t="s">
        <v>26</v>
      </c>
      <c r="D9" s="1" t="s">
        <v>27</v>
      </c>
      <c r="E9" s="1" t="s">
        <v>15</v>
      </c>
      <c r="F9" s="1">
        <v>16.536107000000001</v>
      </c>
      <c r="G9" s="1">
        <v>80.594233000000003</v>
      </c>
      <c r="H9" s="1" t="s">
        <v>17</v>
      </c>
      <c r="I9" s="1">
        <v>3</v>
      </c>
      <c r="J9" s="1">
        <v>4</v>
      </c>
      <c r="K9" s="1">
        <v>3</v>
      </c>
    </row>
    <row r="10" spans="1:11" x14ac:dyDescent="0.35">
      <c r="A10" s="1" t="s">
        <v>11</v>
      </c>
      <c r="B10" s="1" t="s">
        <v>18</v>
      </c>
      <c r="C10" s="1" t="s">
        <v>26</v>
      </c>
      <c r="D10" s="1" t="s">
        <v>27</v>
      </c>
      <c r="E10" s="1" t="s">
        <v>15</v>
      </c>
      <c r="F10" s="1">
        <v>16.536107000000001</v>
      </c>
      <c r="G10" s="1">
        <v>80.594233000000003</v>
      </c>
      <c r="H10" s="1" t="s">
        <v>28</v>
      </c>
      <c r="I10" s="1">
        <v>10</v>
      </c>
      <c r="J10" s="1">
        <v>50</v>
      </c>
      <c r="K10" s="1">
        <v>17</v>
      </c>
    </row>
    <row r="11" spans="1:11" hidden="1" x14ac:dyDescent="0.35">
      <c r="A11" s="1" t="s">
        <v>11</v>
      </c>
      <c r="B11" s="1" t="s">
        <v>18</v>
      </c>
      <c r="C11" s="1" t="s">
        <v>26</v>
      </c>
      <c r="D11" s="1" t="s">
        <v>29</v>
      </c>
      <c r="E11" s="1" t="s">
        <v>15</v>
      </c>
      <c r="F11" s="1">
        <v>16.486692000000001</v>
      </c>
      <c r="G11" s="1">
        <v>80.699436000000006</v>
      </c>
      <c r="H11" s="1" t="s">
        <v>22</v>
      </c>
      <c r="I11" s="1" t="s">
        <v>30</v>
      </c>
      <c r="J11" s="1" t="s">
        <v>30</v>
      </c>
      <c r="K11" s="1" t="s">
        <v>30</v>
      </c>
    </row>
    <row r="12" spans="1:11" hidden="1" x14ac:dyDescent="0.35">
      <c r="A12" s="1" t="s">
        <v>11</v>
      </c>
      <c r="B12" s="1" t="s">
        <v>18</v>
      </c>
      <c r="C12" s="1" t="s">
        <v>26</v>
      </c>
      <c r="D12" s="1" t="s">
        <v>29</v>
      </c>
      <c r="E12" s="1" t="s">
        <v>15</v>
      </c>
      <c r="F12" s="1">
        <v>16.486692000000001</v>
      </c>
      <c r="G12" s="1">
        <v>80.699436000000006</v>
      </c>
      <c r="H12" s="1" t="s">
        <v>16</v>
      </c>
      <c r="I12" s="1" t="s">
        <v>30</v>
      </c>
      <c r="J12" s="1" t="s">
        <v>30</v>
      </c>
      <c r="K12" s="1" t="s">
        <v>30</v>
      </c>
    </row>
    <row r="13" spans="1:11" hidden="1" x14ac:dyDescent="0.35">
      <c r="A13" s="1" t="s">
        <v>11</v>
      </c>
      <c r="B13" s="1" t="s">
        <v>18</v>
      </c>
      <c r="C13" s="1" t="s">
        <v>26</v>
      </c>
      <c r="D13" s="1" t="s">
        <v>29</v>
      </c>
      <c r="E13" s="1" t="s">
        <v>15</v>
      </c>
      <c r="F13" s="1">
        <v>16.486692000000001</v>
      </c>
      <c r="G13" s="1">
        <v>80.699436000000006</v>
      </c>
      <c r="H13" s="1" t="s">
        <v>17</v>
      </c>
      <c r="I13" s="1" t="s">
        <v>30</v>
      </c>
      <c r="J13" s="1" t="s">
        <v>30</v>
      </c>
      <c r="K13" s="1" t="s">
        <v>30</v>
      </c>
    </row>
    <row r="14" spans="1:11" x14ac:dyDescent="0.35">
      <c r="A14" s="1" t="s">
        <v>11</v>
      </c>
      <c r="B14" s="1" t="s">
        <v>18</v>
      </c>
      <c r="C14" s="1" t="s">
        <v>26</v>
      </c>
      <c r="D14" s="1" t="s">
        <v>29</v>
      </c>
      <c r="E14" s="1" t="s">
        <v>15</v>
      </c>
      <c r="F14" s="1">
        <v>16.486692000000001</v>
      </c>
      <c r="G14" s="1">
        <v>80.699436000000006</v>
      </c>
      <c r="H14" s="1" t="s">
        <v>28</v>
      </c>
      <c r="I14" s="1">
        <v>24</v>
      </c>
      <c r="J14" s="1">
        <v>29</v>
      </c>
      <c r="K14" s="1">
        <v>25</v>
      </c>
    </row>
    <row r="15" spans="1:11" x14ac:dyDescent="0.35">
      <c r="A15" s="1" t="s">
        <v>11</v>
      </c>
      <c r="B15" s="1" t="s">
        <v>18</v>
      </c>
      <c r="C15" s="1" t="s">
        <v>26</v>
      </c>
      <c r="D15" s="1" t="s">
        <v>31</v>
      </c>
      <c r="E15" s="1" t="s">
        <v>15</v>
      </c>
      <c r="F15" s="1">
        <v>16.509716999999998</v>
      </c>
      <c r="G15" s="1">
        <v>80.612222000000003</v>
      </c>
      <c r="H15" s="1" t="s">
        <v>21</v>
      </c>
      <c r="I15" s="1">
        <v>63</v>
      </c>
      <c r="J15" s="1">
        <v>93</v>
      </c>
      <c r="K15" s="1">
        <v>76</v>
      </c>
    </row>
    <row r="16" spans="1:11" x14ac:dyDescent="0.35">
      <c r="A16" s="1" t="s">
        <v>11</v>
      </c>
      <c r="B16" s="1" t="s">
        <v>18</v>
      </c>
      <c r="C16" s="1" t="s">
        <v>26</v>
      </c>
      <c r="D16" s="1" t="s">
        <v>31</v>
      </c>
      <c r="E16" s="1" t="s">
        <v>15</v>
      </c>
      <c r="F16" s="1">
        <v>16.509716999999998</v>
      </c>
      <c r="G16" s="1">
        <v>80.612222000000003</v>
      </c>
      <c r="H16" s="1" t="s">
        <v>22</v>
      </c>
      <c r="I16" s="1">
        <v>66</v>
      </c>
      <c r="J16" s="1">
        <v>95</v>
      </c>
      <c r="K16" s="1">
        <v>78</v>
      </c>
    </row>
    <row r="17" spans="1:11" x14ac:dyDescent="0.35">
      <c r="A17" s="1" t="s">
        <v>11</v>
      </c>
      <c r="B17" s="1" t="s">
        <v>18</v>
      </c>
      <c r="C17" s="1" t="s">
        <v>26</v>
      </c>
      <c r="D17" s="1" t="s">
        <v>31</v>
      </c>
      <c r="E17" s="1" t="s">
        <v>15</v>
      </c>
      <c r="F17" s="1">
        <v>16.509716999999998</v>
      </c>
      <c r="G17" s="1">
        <v>80.612222000000003</v>
      </c>
      <c r="H17" s="1" t="s">
        <v>28</v>
      </c>
      <c r="I17" s="1">
        <v>2</v>
      </c>
      <c r="J17" s="1">
        <v>45</v>
      </c>
      <c r="K17" s="1">
        <v>8</v>
      </c>
    </row>
    <row r="18" spans="1:11" x14ac:dyDescent="0.35">
      <c r="A18" s="1" t="s">
        <v>11</v>
      </c>
      <c r="B18" s="1" t="s">
        <v>32</v>
      </c>
      <c r="C18" s="1" t="s">
        <v>33</v>
      </c>
      <c r="D18" s="1" t="s">
        <v>34</v>
      </c>
      <c r="E18" s="1" t="s">
        <v>15</v>
      </c>
      <c r="F18" s="1">
        <v>26.987634</v>
      </c>
      <c r="G18" s="1">
        <v>94.636573999999996</v>
      </c>
      <c r="H18" s="1" t="s">
        <v>35</v>
      </c>
      <c r="I18" s="1">
        <v>11</v>
      </c>
      <c r="J18" s="1">
        <v>23</v>
      </c>
      <c r="K18" s="1">
        <v>20</v>
      </c>
    </row>
    <row r="19" spans="1:11" x14ac:dyDescent="0.35">
      <c r="A19" s="1" t="s">
        <v>11</v>
      </c>
      <c r="B19" s="1" t="s">
        <v>36</v>
      </c>
      <c r="C19" s="1" t="s">
        <v>37</v>
      </c>
      <c r="D19" s="1" t="s">
        <v>38</v>
      </c>
      <c r="E19" s="1" t="s">
        <v>15</v>
      </c>
      <c r="F19" s="1">
        <v>26.146529000000001</v>
      </c>
      <c r="G19" s="1">
        <v>87.454183999999998</v>
      </c>
      <c r="H19" s="1" t="s">
        <v>21</v>
      </c>
      <c r="I19" s="1">
        <v>28</v>
      </c>
      <c r="J19" s="1">
        <v>197</v>
      </c>
      <c r="K19" s="1">
        <v>65</v>
      </c>
    </row>
    <row r="20" spans="1:11" x14ac:dyDescent="0.35">
      <c r="A20" s="1" t="s">
        <v>11</v>
      </c>
      <c r="B20" s="1" t="s">
        <v>36</v>
      </c>
      <c r="C20" s="1" t="s">
        <v>37</v>
      </c>
      <c r="D20" s="1" t="s">
        <v>38</v>
      </c>
      <c r="E20" s="1" t="s">
        <v>15</v>
      </c>
      <c r="F20" s="1">
        <v>26.146529000000001</v>
      </c>
      <c r="G20" s="1">
        <v>87.454183999999998</v>
      </c>
      <c r="H20" s="1" t="s">
        <v>16</v>
      </c>
      <c r="I20" s="1">
        <v>3</v>
      </c>
      <c r="J20" s="1">
        <v>34</v>
      </c>
      <c r="K20" s="1">
        <v>10</v>
      </c>
    </row>
    <row r="21" spans="1:11" x14ac:dyDescent="0.35">
      <c r="A21" s="1" t="s">
        <v>11</v>
      </c>
      <c r="B21" s="1" t="s">
        <v>36</v>
      </c>
      <c r="C21" s="1" t="s">
        <v>37</v>
      </c>
      <c r="D21" s="1" t="s">
        <v>38</v>
      </c>
      <c r="E21" s="1" t="s">
        <v>15</v>
      </c>
      <c r="F21" s="1">
        <v>26.146529000000001</v>
      </c>
      <c r="G21" s="1">
        <v>87.454183999999998</v>
      </c>
      <c r="H21" s="1" t="s">
        <v>17</v>
      </c>
      <c r="I21" s="1">
        <v>4</v>
      </c>
      <c r="J21" s="1">
        <v>5</v>
      </c>
      <c r="K21" s="1">
        <v>4</v>
      </c>
    </row>
    <row r="22" spans="1:11" x14ac:dyDescent="0.35">
      <c r="A22" s="1" t="s">
        <v>11</v>
      </c>
      <c r="B22" s="1" t="s">
        <v>36</v>
      </c>
      <c r="C22" s="1" t="s">
        <v>37</v>
      </c>
      <c r="D22" s="1" t="s">
        <v>38</v>
      </c>
      <c r="E22" s="1" t="s">
        <v>15</v>
      </c>
      <c r="F22" s="1">
        <v>26.146529000000001</v>
      </c>
      <c r="G22" s="1">
        <v>87.454183999999998</v>
      </c>
      <c r="H22" s="1" t="s">
        <v>28</v>
      </c>
      <c r="I22" s="1">
        <v>9</v>
      </c>
      <c r="J22" s="1">
        <v>11</v>
      </c>
      <c r="K22" s="1">
        <v>10</v>
      </c>
    </row>
    <row r="23" spans="1:11" x14ac:dyDescent="0.35">
      <c r="A23" s="1" t="s">
        <v>11</v>
      </c>
      <c r="B23" s="1" t="s">
        <v>32</v>
      </c>
      <c r="C23" s="1" t="s">
        <v>39</v>
      </c>
      <c r="D23" s="1" t="s">
        <v>40</v>
      </c>
      <c r="E23" s="1" t="s">
        <v>15</v>
      </c>
      <c r="F23" s="1">
        <v>26.10887</v>
      </c>
      <c r="G23" s="1">
        <v>91.589544000000004</v>
      </c>
      <c r="H23" s="1" t="s">
        <v>35</v>
      </c>
      <c r="I23" s="1">
        <v>8</v>
      </c>
      <c r="J23" s="1">
        <v>60</v>
      </c>
      <c r="K23" s="1">
        <v>26</v>
      </c>
    </row>
    <row r="24" spans="1:11" x14ac:dyDescent="0.35">
      <c r="A24" s="1" t="s">
        <v>11</v>
      </c>
      <c r="B24" s="1" t="s">
        <v>32</v>
      </c>
      <c r="C24" s="1" t="s">
        <v>41</v>
      </c>
      <c r="D24" s="1" t="s">
        <v>42</v>
      </c>
      <c r="E24" s="1" t="s">
        <v>15</v>
      </c>
      <c r="F24" s="1">
        <v>26.349081999999999</v>
      </c>
      <c r="G24" s="1">
        <v>92.684489999999997</v>
      </c>
      <c r="H24" s="1" t="s">
        <v>35</v>
      </c>
      <c r="I24" s="1">
        <v>27</v>
      </c>
      <c r="J24" s="1">
        <v>73</v>
      </c>
      <c r="K24" s="1">
        <v>39</v>
      </c>
    </row>
    <row r="25" spans="1:11" x14ac:dyDescent="0.35">
      <c r="A25" s="1" t="s">
        <v>11</v>
      </c>
      <c r="B25" s="1" t="s">
        <v>32</v>
      </c>
      <c r="C25" s="1" t="s">
        <v>43</v>
      </c>
      <c r="D25" s="1" t="s">
        <v>44</v>
      </c>
      <c r="E25" s="1" t="s">
        <v>15</v>
      </c>
      <c r="F25" s="1">
        <v>26.446912000000001</v>
      </c>
      <c r="G25" s="1">
        <v>91.439057000000005</v>
      </c>
      <c r="H25" s="1" t="s">
        <v>21</v>
      </c>
      <c r="I25" s="1">
        <v>46</v>
      </c>
      <c r="J25" s="1">
        <v>306</v>
      </c>
      <c r="K25" s="1">
        <v>146</v>
      </c>
    </row>
    <row r="26" spans="1:11" x14ac:dyDescent="0.35">
      <c r="A26" s="1" t="s">
        <v>11</v>
      </c>
      <c r="B26" s="1" t="s">
        <v>18</v>
      </c>
      <c r="C26" s="1" t="s">
        <v>26</v>
      </c>
      <c r="D26" s="1" t="s">
        <v>45</v>
      </c>
      <c r="E26" s="1" t="s">
        <v>15</v>
      </c>
      <c r="F26" s="1">
        <v>16.554731</v>
      </c>
      <c r="G26" s="1">
        <v>80.649109999999993</v>
      </c>
      <c r="H26" s="1" t="s">
        <v>28</v>
      </c>
      <c r="I26" s="1">
        <v>10</v>
      </c>
      <c r="J26" s="1">
        <v>54</v>
      </c>
      <c r="K26" s="1">
        <v>16</v>
      </c>
    </row>
    <row r="27" spans="1:11" x14ac:dyDescent="0.35">
      <c r="A27" s="1" t="s">
        <v>11</v>
      </c>
      <c r="B27" s="1" t="s">
        <v>18</v>
      </c>
      <c r="C27" s="1" t="s">
        <v>46</v>
      </c>
      <c r="D27" s="1" t="s">
        <v>47</v>
      </c>
      <c r="E27" s="1" t="s">
        <v>15</v>
      </c>
      <c r="F27" s="1">
        <v>17.72</v>
      </c>
      <c r="G27" s="1">
        <v>83.3</v>
      </c>
      <c r="H27" s="1" t="s">
        <v>22</v>
      </c>
      <c r="I27" s="1">
        <v>46</v>
      </c>
      <c r="J27" s="1">
        <v>203</v>
      </c>
      <c r="K27" s="1">
        <v>88</v>
      </c>
    </row>
    <row r="28" spans="1:11" x14ac:dyDescent="0.35">
      <c r="A28" s="1" t="s">
        <v>11</v>
      </c>
      <c r="B28" s="1" t="s">
        <v>18</v>
      </c>
      <c r="C28" s="1" t="s">
        <v>46</v>
      </c>
      <c r="D28" s="1" t="s">
        <v>47</v>
      </c>
      <c r="E28" s="1" t="s">
        <v>15</v>
      </c>
      <c r="F28" s="1">
        <v>17.72</v>
      </c>
      <c r="G28" s="1">
        <v>83.3</v>
      </c>
      <c r="H28" s="1" t="s">
        <v>17</v>
      </c>
      <c r="I28" s="1">
        <v>1</v>
      </c>
      <c r="J28" s="1">
        <v>5</v>
      </c>
      <c r="K28" s="1">
        <v>3</v>
      </c>
    </row>
    <row r="29" spans="1:11" x14ac:dyDescent="0.35">
      <c r="A29" s="1" t="s">
        <v>11</v>
      </c>
      <c r="B29" s="1" t="s">
        <v>18</v>
      </c>
      <c r="C29" s="1" t="s">
        <v>48</v>
      </c>
      <c r="D29" s="1" t="s">
        <v>49</v>
      </c>
      <c r="E29" s="1" t="s">
        <v>15</v>
      </c>
      <c r="F29" s="1">
        <v>16.987286699999999</v>
      </c>
      <c r="G29" s="1">
        <v>81.736317600000007</v>
      </c>
      <c r="H29" s="1" t="s">
        <v>17</v>
      </c>
      <c r="I29" s="1">
        <v>4</v>
      </c>
      <c r="J29" s="1">
        <v>9</v>
      </c>
      <c r="K29" s="1">
        <v>7</v>
      </c>
    </row>
    <row r="30" spans="1:11" x14ac:dyDescent="0.35">
      <c r="A30" s="1" t="s">
        <v>11</v>
      </c>
      <c r="B30" s="1" t="s">
        <v>18</v>
      </c>
      <c r="C30" s="1" t="s">
        <v>50</v>
      </c>
      <c r="D30" s="1" t="s">
        <v>51</v>
      </c>
      <c r="E30" s="1" t="s">
        <v>15</v>
      </c>
      <c r="F30" s="1">
        <v>13.615387</v>
      </c>
      <c r="G30" s="1">
        <v>79.409229999999994</v>
      </c>
      <c r="H30" s="1" t="s">
        <v>16</v>
      </c>
      <c r="I30" s="1">
        <v>15</v>
      </c>
      <c r="J30" s="1">
        <v>107</v>
      </c>
      <c r="K30" s="1">
        <v>35</v>
      </c>
    </row>
    <row r="31" spans="1:11" hidden="1" x14ac:dyDescent="0.35">
      <c r="A31" s="1" t="s">
        <v>11</v>
      </c>
      <c r="B31" s="1" t="s">
        <v>18</v>
      </c>
      <c r="C31" s="1" t="s">
        <v>52</v>
      </c>
      <c r="D31" s="1" t="s">
        <v>53</v>
      </c>
      <c r="E31" s="1" t="s">
        <v>15</v>
      </c>
      <c r="F31" s="1">
        <v>13.204879999999999</v>
      </c>
      <c r="G31" s="1">
        <v>79.097888999999995</v>
      </c>
      <c r="H31" s="1" t="s">
        <v>25</v>
      </c>
      <c r="I31" s="1" t="s">
        <v>30</v>
      </c>
      <c r="J31" s="1" t="s">
        <v>30</v>
      </c>
      <c r="K31" s="1" t="s">
        <v>30</v>
      </c>
    </row>
    <row r="32" spans="1:11" x14ac:dyDescent="0.35">
      <c r="A32" s="1" t="s">
        <v>11</v>
      </c>
      <c r="B32" s="1" t="s">
        <v>18</v>
      </c>
      <c r="C32" s="1" t="s">
        <v>52</v>
      </c>
      <c r="D32" s="1" t="s">
        <v>53</v>
      </c>
      <c r="E32" s="1" t="s">
        <v>15</v>
      </c>
      <c r="F32" s="1">
        <v>13.204879999999999</v>
      </c>
      <c r="G32" s="1">
        <v>79.097888999999995</v>
      </c>
      <c r="H32" s="1" t="s">
        <v>35</v>
      </c>
      <c r="I32" s="1">
        <v>9</v>
      </c>
      <c r="J32" s="1">
        <v>50</v>
      </c>
      <c r="K32" s="1">
        <v>33</v>
      </c>
    </row>
    <row r="33" spans="1:11" x14ac:dyDescent="0.35">
      <c r="A33" s="1" t="s">
        <v>11</v>
      </c>
      <c r="B33" s="1" t="s">
        <v>32</v>
      </c>
      <c r="C33" s="1" t="s">
        <v>54</v>
      </c>
      <c r="D33" s="1" t="s">
        <v>55</v>
      </c>
      <c r="E33" s="1" t="s">
        <v>15</v>
      </c>
      <c r="F33" s="1">
        <v>24.82827</v>
      </c>
      <c r="G33" s="1">
        <v>92.795249999999996</v>
      </c>
      <c r="H33" s="1" t="s">
        <v>25</v>
      </c>
      <c r="I33" s="1">
        <v>4</v>
      </c>
      <c r="J33" s="1">
        <v>18</v>
      </c>
      <c r="K33" s="1">
        <v>8</v>
      </c>
    </row>
    <row r="34" spans="1:11" x14ac:dyDescent="0.35">
      <c r="A34" s="1" t="s">
        <v>11</v>
      </c>
      <c r="B34" s="1" t="s">
        <v>32</v>
      </c>
      <c r="C34" s="1" t="s">
        <v>54</v>
      </c>
      <c r="D34" s="1" t="s">
        <v>55</v>
      </c>
      <c r="E34" s="1" t="s">
        <v>15</v>
      </c>
      <c r="F34" s="1">
        <v>24.82827</v>
      </c>
      <c r="G34" s="1">
        <v>92.795249999999996</v>
      </c>
      <c r="H34" s="1" t="s">
        <v>28</v>
      </c>
      <c r="I34" s="1">
        <v>1</v>
      </c>
      <c r="J34" s="1">
        <v>14</v>
      </c>
      <c r="K34" s="1">
        <v>4</v>
      </c>
    </row>
    <row r="35" spans="1:11" x14ac:dyDescent="0.35">
      <c r="A35" s="1" t="s">
        <v>11</v>
      </c>
      <c r="B35" s="1" t="s">
        <v>32</v>
      </c>
      <c r="C35" s="1" t="s">
        <v>33</v>
      </c>
      <c r="D35" s="1" t="s">
        <v>34</v>
      </c>
      <c r="E35" s="1" t="s">
        <v>15</v>
      </c>
      <c r="F35" s="1">
        <v>26.987634</v>
      </c>
      <c r="G35" s="1">
        <v>94.636573999999996</v>
      </c>
      <c r="H35" s="1" t="s">
        <v>16</v>
      </c>
      <c r="I35" s="1">
        <v>13</v>
      </c>
      <c r="J35" s="1">
        <v>48</v>
      </c>
      <c r="K35" s="1">
        <v>39</v>
      </c>
    </row>
    <row r="36" spans="1:11" x14ac:dyDescent="0.35">
      <c r="A36" s="1" t="s">
        <v>11</v>
      </c>
      <c r="B36" s="1" t="s">
        <v>32</v>
      </c>
      <c r="C36" s="1" t="s">
        <v>43</v>
      </c>
      <c r="D36" s="1" t="s">
        <v>44</v>
      </c>
      <c r="E36" s="1" t="s">
        <v>15</v>
      </c>
      <c r="F36" s="1">
        <v>26.446912000000001</v>
      </c>
      <c r="G36" s="1">
        <v>91.439057000000005</v>
      </c>
      <c r="H36" s="1" t="s">
        <v>28</v>
      </c>
      <c r="I36" s="1">
        <v>17</v>
      </c>
      <c r="J36" s="1">
        <v>64</v>
      </c>
      <c r="K36" s="1">
        <v>38</v>
      </c>
    </row>
    <row r="37" spans="1:11" x14ac:dyDescent="0.35">
      <c r="A37" s="1" t="s">
        <v>11</v>
      </c>
      <c r="B37" s="1" t="s">
        <v>36</v>
      </c>
      <c r="C37" s="1" t="s">
        <v>56</v>
      </c>
      <c r="D37" s="1" t="s">
        <v>57</v>
      </c>
      <c r="E37" s="1" t="s">
        <v>15</v>
      </c>
      <c r="F37" s="1">
        <v>25.204761999999999</v>
      </c>
      <c r="G37" s="1">
        <v>85.514960000000002</v>
      </c>
      <c r="H37" s="1" t="s">
        <v>28</v>
      </c>
      <c r="I37" s="1">
        <v>20</v>
      </c>
      <c r="J37" s="1">
        <v>35</v>
      </c>
      <c r="K37" s="1">
        <v>29</v>
      </c>
    </row>
    <row r="38" spans="1:11" x14ac:dyDescent="0.35">
      <c r="A38" s="1" t="s">
        <v>11</v>
      </c>
      <c r="B38" s="1" t="s">
        <v>36</v>
      </c>
      <c r="C38" s="1" t="s">
        <v>58</v>
      </c>
      <c r="D38" s="1" t="s">
        <v>59</v>
      </c>
      <c r="E38" s="1" t="s">
        <v>15</v>
      </c>
      <c r="F38" s="1">
        <v>25.567519999999998</v>
      </c>
      <c r="G38" s="1">
        <v>83.966379000000003</v>
      </c>
      <c r="H38" s="1" t="s">
        <v>28</v>
      </c>
      <c r="I38" s="1">
        <v>33</v>
      </c>
      <c r="J38" s="1">
        <v>99</v>
      </c>
      <c r="K38" s="1">
        <v>73</v>
      </c>
    </row>
    <row r="39" spans="1:11" x14ac:dyDescent="0.35">
      <c r="A39" s="1" t="s">
        <v>11</v>
      </c>
      <c r="B39" s="1" t="s">
        <v>36</v>
      </c>
      <c r="C39" s="1" t="s">
        <v>60</v>
      </c>
      <c r="D39" s="1" t="s">
        <v>61</v>
      </c>
      <c r="E39" s="1" t="s">
        <v>15</v>
      </c>
      <c r="F39" s="1">
        <v>24.795500000000001</v>
      </c>
      <c r="G39" s="1">
        <v>84.999399999999994</v>
      </c>
      <c r="H39" s="1" t="s">
        <v>35</v>
      </c>
      <c r="I39" s="1">
        <v>3</v>
      </c>
      <c r="J39" s="1">
        <v>54</v>
      </c>
      <c r="K39" s="1">
        <v>17</v>
      </c>
    </row>
    <row r="40" spans="1:11" x14ac:dyDescent="0.35">
      <c r="A40" s="1" t="s">
        <v>11</v>
      </c>
      <c r="B40" s="1" t="s">
        <v>36</v>
      </c>
      <c r="C40" s="1" t="s">
        <v>60</v>
      </c>
      <c r="D40" s="1" t="s">
        <v>62</v>
      </c>
      <c r="E40" s="1" t="s">
        <v>15</v>
      </c>
      <c r="F40" s="1">
        <v>24.792403</v>
      </c>
      <c r="G40" s="1">
        <v>84.992416000000006</v>
      </c>
      <c r="H40" s="1" t="s">
        <v>22</v>
      </c>
      <c r="I40" s="1">
        <v>105</v>
      </c>
      <c r="J40" s="1">
        <v>360</v>
      </c>
      <c r="K40" s="1">
        <v>151</v>
      </c>
    </row>
    <row r="41" spans="1:11" x14ac:dyDescent="0.35">
      <c r="A41" s="1" t="s">
        <v>11</v>
      </c>
      <c r="B41" s="1" t="s">
        <v>36</v>
      </c>
      <c r="C41" s="1" t="s">
        <v>63</v>
      </c>
      <c r="D41" s="1" t="s">
        <v>64</v>
      </c>
      <c r="E41" s="1" t="s">
        <v>15</v>
      </c>
      <c r="F41" s="1">
        <v>25.427420229999999</v>
      </c>
      <c r="G41" s="1">
        <v>86.138860789999995</v>
      </c>
      <c r="H41" s="1" t="s">
        <v>25</v>
      </c>
      <c r="I41" s="1">
        <v>2</v>
      </c>
      <c r="J41" s="1">
        <v>30</v>
      </c>
      <c r="K41" s="1">
        <v>14</v>
      </c>
    </row>
    <row r="42" spans="1:11" x14ac:dyDescent="0.35">
      <c r="A42" s="1" t="s">
        <v>11</v>
      </c>
      <c r="B42" s="1" t="s">
        <v>36</v>
      </c>
      <c r="C42" s="1" t="s">
        <v>65</v>
      </c>
      <c r="D42" s="1" t="s">
        <v>66</v>
      </c>
      <c r="E42" s="1" t="s">
        <v>15</v>
      </c>
      <c r="F42" s="1">
        <v>26.803650000000001</v>
      </c>
      <c r="G42" s="1">
        <v>84.519540000000006</v>
      </c>
      <c r="H42" s="1" t="s">
        <v>25</v>
      </c>
      <c r="I42" s="1">
        <v>9</v>
      </c>
      <c r="J42" s="1">
        <v>17</v>
      </c>
      <c r="K42" s="1">
        <v>12</v>
      </c>
    </row>
    <row r="43" spans="1:11" x14ac:dyDescent="0.35">
      <c r="A43" s="1" t="s">
        <v>11</v>
      </c>
      <c r="B43" s="1" t="s">
        <v>36</v>
      </c>
      <c r="C43" s="1" t="s">
        <v>67</v>
      </c>
      <c r="D43" s="1" t="s">
        <v>68</v>
      </c>
      <c r="E43" s="1" t="s">
        <v>15</v>
      </c>
      <c r="F43" s="1">
        <v>25.251013</v>
      </c>
      <c r="G43" s="1">
        <v>86.989001000000002</v>
      </c>
      <c r="H43" s="1" t="s">
        <v>22</v>
      </c>
      <c r="I43" s="1">
        <v>39</v>
      </c>
      <c r="J43" s="1">
        <v>147</v>
      </c>
      <c r="K43" s="1">
        <v>67</v>
      </c>
    </row>
    <row r="44" spans="1:11" x14ac:dyDescent="0.35">
      <c r="A44" s="1" t="s">
        <v>11</v>
      </c>
      <c r="B44" s="1" t="s">
        <v>36</v>
      </c>
      <c r="C44" s="1" t="s">
        <v>69</v>
      </c>
      <c r="D44" s="1" t="s">
        <v>70</v>
      </c>
      <c r="E44" s="1" t="s">
        <v>15</v>
      </c>
      <c r="F44" s="1">
        <v>25.560082999999999</v>
      </c>
      <c r="G44" s="1">
        <v>87.553264999999996</v>
      </c>
      <c r="H44" s="1" t="s">
        <v>16</v>
      </c>
      <c r="I44" s="1">
        <v>12</v>
      </c>
      <c r="J44" s="1">
        <v>17</v>
      </c>
      <c r="K44" s="1">
        <v>14</v>
      </c>
    </row>
    <row r="45" spans="1:11" x14ac:dyDescent="0.35">
      <c r="A45" s="1" t="s">
        <v>11</v>
      </c>
      <c r="B45" s="1" t="s">
        <v>36</v>
      </c>
      <c r="C45" s="1" t="s">
        <v>69</v>
      </c>
      <c r="D45" s="1" t="s">
        <v>70</v>
      </c>
      <c r="E45" s="1" t="s">
        <v>15</v>
      </c>
      <c r="F45" s="1">
        <v>25.560082999999999</v>
      </c>
      <c r="G45" s="1">
        <v>87.553264999999996</v>
      </c>
      <c r="H45" s="1" t="s">
        <v>35</v>
      </c>
      <c r="I45" s="1">
        <v>24</v>
      </c>
      <c r="J45" s="1">
        <v>32</v>
      </c>
      <c r="K45" s="1">
        <v>26</v>
      </c>
    </row>
    <row r="46" spans="1:11" x14ac:dyDescent="0.35">
      <c r="A46" s="1" t="s">
        <v>11</v>
      </c>
      <c r="B46" s="1" t="s">
        <v>36</v>
      </c>
      <c r="C46" s="1" t="s">
        <v>71</v>
      </c>
      <c r="D46" s="1" t="s">
        <v>72</v>
      </c>
      <c r="E46" s="1" t="s">
        <v>15</v>
      </c>
      <c r="F46" s="1">
        <v>26.630859999999998</v>
      </c>
      <c r="G46" s="1">
        <v>84.900509999999997</v>
      </c>
      <c r="H46" s="1" t="s">
        <v>22</v>
      </c>
      <c r="I46" s="1">
        <v>50</v>
      </c>
      <c r="J46" s="1">
        <v>167</v>
      </c>
      <c r="K46" s="1">
        <v>84</v>
      </c>
    </row>
    <row r="47" spans="1:11" x14ac:dyDescent="0.35">
      <c r="A47" s="1" t="s">
        <v>11</v>
      </c>
      <c r="B47" s="1" t="s">
        <v>36</v>
      </c>
      <c r="C47" s="1" t="s">
        <v>71</v>
      </c>
      <c r="D47" s="1" t="s">
        <v>72</v>
      </c>
      <c r="E47" s="1" t="s">
        <v>15</v>
      </c>
      <c r="F47" s="1">
        <v>26.630859999999998</v>
      </c>
      <c r="G47" s="1">
        <v>84.900509999999997</v>
      </c>
      <c r="H47" s="1" t="s">
        <v>17</v>
      </c>
      <c r="I47" s="1">
        <v>3</v>
      </c>
      <c r="J47" s="1">
        <v>3</v>
      </c>
      <c r="K47" s="1">
        <v>3</v>
      </c>
    </row>
    <row r="48" spans="1:11" x14ac:dyDescent="0.35">
      <c r="A48" s="1" t="s">
        <v>11</v>
      </c>
      <c r="B48" s="1" t="s">
        <v>36</v>
      </c>
      <c r="C48" s="1" t="s">
        <v>73</v>
      </c>
      <c r="D48" s="1" t="s">
        <v>74</v>
      </c>
      <c r="E48" s="1" t="s">
        <v>15</v>
      </c>
      <c r="F48" s="1">
        <v>24.757459999999998</v>
      </c>
      <c r="G48" s="1">
        <v>84.366208</v>
      </c>
      <c r="H48" s="1" t="s">
        <v>28</v>
      </c>
      <c r="I48" s="1">
        <v>31</v>
      </c>
      <c r="J48" s="1">
        <v>63</v>
      </c>
      <c r="K48" s="1">
        <v>47</v>
      </c>
    </row>
    <row r="49" spans="1:11" x14ac:dyDescent="0.35">
      <c r="A49" s="1" t="s">
        <v>11</v>
      </c>
      <c r="B49" s="1" t="s">
        <v>36</v>
      </c>
      <c r="C49" s="1" t="s">
        <v>63</v>
      </c>
      <c r="D49" s="1" t="s">
        <v>64</v>
      </c>
      <c r="E49" s="1" t="s">
        <v>15</v>
      </c>
      <c r="F49" s="1">
        <v>25.427420229999999</v>
      </c>
      <c r="G49" s="1">
        <v>86.138860789999995</v>
      </c>
      <c r="H49" s="1" t="s">
        <v>21</v>
      </c>
      <c r="I49" s="1">
        <v>3</v>
      </c>
      <c r="J49" s="1">
        <v>110</v>
      </c>
      <c r="K49" s="1">
        <v>67</v>
      </c>
    </row>
    <row r="50" spans="1:11" x14ac:dyDescent="0.35">
      <c r="A50" s="1" t="s">
        <v>11</v>
      </c>
      <c r="B50" s="1" t="s">
        <v>36</v>
      </c>
      <c r="C50" s="1" t="s">
        <v>60</v>
      </c>
      <c r="D50" s="1" t="s">
        <v>75</v>
      </c>
      <c r="E50" s="1" t="s">
        <v>15</v>
      </c>
      <c r="F50" s="1">
        <v>24.762518</v>
      </c>
      <c r="G50" s="1">
        <v>84.982348000000002</v>
      </c>
      <c r="H50" s="1" t="s">
        <v>25</v>
      </c>
      <c r="I50" s="1">
        <v>7</v>
      </c>
      <c r="J50" s="1">
        <v>8</v>
      </c>
      <c r="K50" s="1">
        <v>7</v>
      </c>
    </row>
    <row r="51" spans="1:11" x14ac:dyDescent="0.35">
      <c r="A51" s="1" t="s">
        <v>11</v>
      </c>
      <c r="B51" s="1" t="s">
        <v>36</v>
      </c>
      <c r="C51" s="1" t="s">
        <v>76</v>
      </c>
      <c r="D51" s="1" t="s">
        <v>77</v>
      </c>
      <c r="E51" s="1" t="s">
        <v>15</v>
      </c>
      <c r="F51" s="1">
        <v>25.697189000000002</v>
      </c>
      <c r="G51" s="1">
        <v>85.245900000000006</v>
      </c>
      <c r="H51" s="1" t="s">
        <v>22</v>
      </c>
      <c r="I51" s="1">
        <v>118</v>
      </c>
      <c r="J51" s="1">
        <v>427</v>
      </c>
      <c r="K51" s="1">
        <v>168</v>
      </c>
    </row>
    <row r="52" spans="1:11" x14ac:dyDescent="0.35">
      <c r="A52" s="1" t="s">
        <v>11</v>
      </c>
      <c r="B52" s="1" t="s">
        <v>36</v>
      </c>
      <c r="C52" s="1" t="s">
        <v>60</v>
      </c>
      <c r="D52" s="1" t="s">
        <v>62</v>
      </c>
      <c r="E52" s="1" t="s">
        <v>15</v>
      </c>
      <c r="F52" s="1">
        <v>24.792403</v>
      </c>
      <c r="G52" s="1">
        <v>84.992416000000006</v>
      </c>
      <c r="H52" s="1" t="s">
        <v>16</v>
      </c>
      <c r="I52" s="1">
        <v>3</v>
      </c>
      <c r="J52" s="1">
        <v>6</v>
      </c>
      <c r="K52" s="1">
        <v>4</v>
      </c>
    </row>
    <row r="53" spans="1:11" x14ac:dyDescent="0.35">
      <c r="A53" s="1" t="s">
        <v>11</v>
      </c>
      <c r="B53" s="1" t="s">
        <v>36</v>
      </c>
      <c r="C53" s="1" t="s">
        <v>60</v>
      </c>
      <c r="D53" s="1" t="s">
        <v>62</v>
      </c>
      <c r="E53" s="1" t="s">
        <v>15</v>
      </c>
      <c r="F53" s="1">
        <v>24.792403</v>
      </c>
      <c r="G53" s="1">
        <v>84.992416000000006</v>
      </c>
      <c r="H53" s="1" t="s">
        <v>17</v>
      </c>
      <c r="I53" s="1">
        <v>4</v>
      </c>
      <c r="J53" s="1">
        <v>6</v>
      </c>
      <c r="K53" s="1">
        <v>5</v>
      </c>
    </row>
    <row r="54" spans="1:11" x14ac:dyDescent="0.35">
      <c r="A54" s="1" t="s">
        <v>11</v>
      </c>
      <c r="B54" s="1" t="s">
        <v>36</v>
      </c>
      <c r="C54" s="1" t="s">
        <v>56</v>
      </c>
      <c r="D54" s="1" t="s">
        <v>57</v>
      </c>
      <c r="E54" s="1" t="s">
        <v>15</v>
      </c>
      <c r="F54" s="1">
        <v>25.204761999999999</v>
      </c>
      <c r="G54" s="1">
        <v>85.514960000000002</v>
      </c>
      <c r="H54" s="1" t="s">
        <v>16</v>
      </c>
      <c r="I54" s="1">
        <v>9</v>
      </c>
      <c r="J54" s="1">
        <v>10</v>
      </c>
      <c r="K54" s="1">
        <v>9</v>
      </c>
    </row>
    <row r="55" spans="1:11" x14ac:dyDescent="0.35">
      <c r="A55" s="1" t="s">
        <v>11</v>
      </c>
      <c r="B55" s="1" t="s">
        <v>36</v>
      </c>
      <c r="C55" s="1" t="s">
        <v>71</v>
      </c>
      <c r="D55" s="1" t="s">
        <v>72</v>
      </c>
      <c r="E55" s="1" t="s">
        <v>15</v>
      </c>
      <c r="F55" s="1">
        <v>26.630859999999998</v>
      </c>
      <c r="G55" s="1">
        <v>84.900509999999997</v>
      </c>
      <c r="H55" s="1" t="s">
        <v>28</v>
      </c>
      <c r="I55" s="1">
        <v>11</v>
      </c>
      <c r="J55" s="1">
        <v>15</v>
      </c>
      <c r="K55" s="1">
        <v>13</v>
      </c>
    </row>
    <row r="56" spans="1:11" x14ac:dyDescent="0.35">
      <c r="A56" s="1" t="s">
        <v>11</v>
      </c>
      <c r="B56" s="1" t="s">
        <v>36</v>
      </c>
      <c r="C56" s="1" t="s">
        <v>67</v>
      </c>
      <c r="D56" s="1" t="s">
        <v>78</v>
      </c>
      <c r="E56" s="1" t="s">
        <v>15</v>
      </c>
      <c r="F56" s="1">
        <v>25.265194000000001</v>
      </c>
      <c r="G56" s="1">
        <v>87.012946999999997</v>
      </c>
      <c r="H56" s="1" t="s">
        <v>35</v>
      </c>
      <c r="I56" s="1">
        <v>27</v>
      </c>
      <c r="J56" s="1">
        <v>35</v>
      </c>
      <c r="K56" s="1">
        <v>31</v>
      </c>
    </row>
    <row r="57" spans="1:11" hidden="1" x14ac:dyDescent="0.35">
      <c r="A57" s="1" t="s">
        <v>11</v>
      </c>
      <c r="B57" s="1" t="s">
        <v>36</v>
      </c>
      <c r="C57" s="1" t="s">
        <v>79</v>
      </c>
      <c r="D57" s="1" t="s">
        <v>80</v>
      </c>
      <c r="E57" s="1" t="s">
        <v>15</v>
      </c>
      <c r="F57" s="1">
        <v>25.032800000000002</v>
      </c>
      <c r="G57" s="1">
        <v>85.419479999999993</v>
      </c>
      <c r="H57" s="1" t="s">
        <v>21</v>
      </c>
      <c r="I57" s="1" t="s">
        <v>30</v>
      </c>
      <c r="J57" s="1" t="s">
        <v>30</v>
      </c>
      <c r="K57" s="1" t="s">
        <v>30</v>
      </c>
    </row>
    <row r="58" spans="1:11" x14ac:dyDescent="0.35">
      <c r="A58" s="1" t="s">
        <v>11</v>
      </c>
      <c r="B58" s="1" t="s">
        <v>36</v>
      </c>
      <c r="C58" s="1" t="s">
        <v>79</v>
      </c>
      <c r="D58" s="1" t="s">
        <v>80</v>
      </c>
      <c r="E58" s="1" t="s">
        <v>15</v>
      </c>
      <c r="F58" s="1">
        <v>25.032800000000002</v>
      </c>
      <c r="G58" s="1">
        <v>85.419479999999993</v>
      </c>
      <c r="H58" s="1" t="s">
        <v>16</v>
      </c>
      <c r="I58" s="1">
        <v>8</v>
      </c>
      <c r="J58" s="1">
        <v>10</v>
      </c>
      <c r="K58" s="1">
        <v>9</v>
      </c>
    </row>
    <row r="59" spans="1:11" hidden="1" x14ac:dyDescent="0.35">
      <c r="A59" s="1" t="s">
        <v>11</v>
      </c>
      <c r="B59" s="1" t="s">
        <v>36</v>
      </c>
      <c r="C59" s="1" t="s">
        <v>79</v>
      </c>
      <c r="D59" s="1" t="s">
        <v>80</v>
      </c>
      <c r="E59" s="1" t="s">
        <v>15</v>
      </c>
      <c r="F59" s="1">
        <v>25.032800000000002</v>
      </c>
      <c r="G59" s="1">
        <v>85.419479999999993</v>
      </c>
      <c r="H59" s="1" t="s">
        <v>25</v>
      </c>
      <c r="I59" s="1" t="s">
        <v>30</v>
      </c>
      <c r="J59" s="1" t="s">
        <v>30</v>
      </c>
      <c r="K59" s="1" t="s">
        <v>30</v>
      </c>
    </row>
    <row r="60" spans="1:11" x14ac:dyDescent="0.35">
      <c r="A60" s="1" t="s">
        <v>11</v>
      </c>
      <c r="B60" s="1" t="s">
        <v>36</v>
      </c>
      <c r="C60" s="1" t="s">
        <v>81</v>
      </c>
      <c r="D60" s="1" t="s">
        <v>82</v>
      </c>
      <c r="E60" s="1" t="s">
        <v>15</v>
      </c>
      <c r="F60" s="1">
        <v>25.859655</v>
      </c>
      <c r="G60" s="1">
        <v>85.779439999999994</v>
      </c>
      <c r="H60" s="1" t="s">
        <v>17</v>
      </c>
      <c r="I60" s="1">
        <v>2</v>
      </c>
      <c r="J60" s="1">
        <v>2</v>
      </c>
      <c r="K60" s="1">
        <v>2</v>
      </c>
    </row>
    <row r="61" spans="1:11" x14ac:dyDescent="0.35">
      <c r="A61" s="1" t="s">
        <v>11</v>
      </c>
      <c r="B61" s="1" t="s">
        <v>36</v>
      </c>
      <c r="C61" s="1" t="s">
        <v>81</v>
      </c>
      <c r="D61" s="1" t="s">
        <v>82</v>
      </c>
      <c r="E61" s="1" t="s">
        <v>15</v>
      </c>
      <c r="F61" s="1">
        <v>25.859655</v>
      </c>
      <c r="G61" s="1">
        <v>85.779439999999994</v>
      </c>
      <c r="H61" s="1" t="s">
        <v>25</v>
      </c>
      <c r="I61" s="1">
        <v>19</v>
      </c>
      <c r="J61" s="1">
        <v>40</v>
      </c>
      <c r="K61" s="1">
        <v>28</v>
      </c>
    </row>
    <row r="62" spans="1:11" x14ac:dyDescent="0.35">
      <c r="A62" s="1" t="s">
        <v>11</v>
      </c>
      <c r="B62" s="1" t="s">
        <v>36</v>
      </c>
      <c r="C62" s="1" t="s">
        <v>83</v>
      </c>
      <c r="D62" s="1" t="s">
        <v>84</v>
      </c>
      <c r="E62" s="1" t="s">
        <v>15</v>
      </c>
      <c r="F62" s="1">
        <v>24.952822000000001</v>
      </c>
      <c r="G62" s="1">
        <v>84.002396000000005</v>
      </c>
      <c r="H62" s="1" t="s">
        <v>21</v>
      </c>
      <c r="I62" s="1">
        <v>85</v>
      </c>
      <c r="J62" s="1">
        <v>467</v>
      </c>
      <c r="K62" s="1">
        <v>193</v>
      </c>
    </row>
    <row r="63" spans="1:11" hidden="1" x14ac:dyDescent="0.35">
      <c r="A63" s="1" t="s">
        <v>11</v>
      </c>
      <c r="B63" s="1" t="s">
        <v>36</v>
      </c>
      <c r="C63" s="1" t="s">
        <v>85</v>
      </c>
      <c r="D63" s="1" t="s">
        <v>86</v>
      </c>
      <c r="E63" s="1" t="s">
        <v>15</v>
      </c>
      <c r="F63" s="1">
        <v>26.227166499999999</v>
      </c>
      <c r="G63" s="1">
        <v>84.357042699999994</v>
      </c>
      <c r="H63" s="1" t="s">
        <v>16</v>
      </c>
      <c r="I63" s="1" t="s">
        <v>30</v>
      </c>
      <c r="J63" s="1" t="s">
        <v>30</v>
      </c>
      <c r="K63" s="1" t="s">
        <v>30</v>
      </c>
    </row>
    <row r="64" spans="1:11" x14ac:dyDescent="0.35">
      <c r="A64" s="1" t="s">
        <v>11</v>
      </c>
      <c r="B64" s="1" t="s">
        <v>36</v>
      </c>
      <c r="C64" s="1" t="s">
        <v>87</v>
      </c>
      <c r="D64" s="1" t="s">
        <v>88</v>
      </c>
      <c r="E64" s="1" t="s">
        <v>15</v>
      </c>
      <c r="F64" s="1">
        <v>25.619651000000001</v>
      </c>
      <c r="G64" s="1">
        <v>85.147381999999993</v>
      </c>
      <c r="H64" s="1" t="s">
        <v>22</v>
      </c>
      <c r="I64" s="1">
        <v>160</v>
      </c>
      <c r="J64" s="1">
        <v>450</v>
      </c>
      <c r="K64" s="1">
        <v>214</v>
      </c>
    </row>
    <row r="65" spans="1:11" x14ac:dyDescent="0.35">
      <c r="A65" s="1" t="s">
        <v>11</v>
      </c>
      <c r="B65" s="1" t="s">
        <v>36</v>
      </c>
      <c r="C65" s="1" t="s">
        <v>87</v>
      </c>
      <c r="D65" s="1" t="s">
        <v>89</v>
      </c>
      <c r="E65" s="1" t="s">
        <v>15</v>
      </c>
      <c r="F65" s="1">
        <v>25.599485999999999</v>
      </c>
      <c r="G65" s="1">
        <v>85.113665999999995</v>
      </c>
      <c r="H65" s="1" t="s">
        <v>21</v>
      </c>
      <c r="I65" s="1">
        <v>64</v>
      </c>
      <c r="J65" s="1">
        <v>86</v>
      </c>
      <c r="K65" s="1">
        <v>73</v>
      </c>
    </row>
    <row r="66" spans="1:11" x14ac:dyDescent="0.35">
      <c r="A66" s="1" t="s">
        <v>11</v>
      </c>
      <c r="B66" s="1" t="s">
        <v>36</v>
      </c>
      <c r="C66" s="1" t="s">
        <v>90</v>
      </c>
      <c r="D66" s="1" t="s">
        <v>91</v>
      </c>
      <c r="E66" s="1" t="s">
        <v>15</v>
      </c>
      <c r="F66" s="1">
        <v>25.366336</v>
      </c>
      <c r="G66" s="1">
        <v>87.117468000000002</v>
      </c>
      <c r="H66" s="1" t="s">
        <v>22</v>
      </c>
      <c r="I66" s="1">
        <v>17</v>
      </c>
      <c r="J66" s="1">
        <v>54</v>
      </c>
      <c r="K66" s="1">
        <v>31</v>
      </c>
    </row>
    <row r="67" spans="1:11" x14ac:dyDescent="0.35">
      <c r="A67" s="1" t="s">
        <v>11</v>
      </c>
      <c r="B67" s="1" t="s">
        <v>92</v>
      </c>
      <c r="C67" s="1" t="s">
        <v>92</v>
      </c>
      <c r="D67" s="1" t="s">
        <v>93</v>
      </c>
      <c r="E67" s="1" t="s">
        <v>15</v>
      </c>
      <c r="F67" s="1">
        <v>30.751462</v>
      </c>
      <c r="G67" s="1">
        <v>76.762878999999998</v>
      </c>
      <c r="H67" s="1" t="s">
        <v>28</v>
      </c>
      <c r="I67" s="1">
        <v>18</v>
      </c>
      <c r="J67" s="1">
        <v>57</v>
      </c>
      <c r="K67" s="1">
        <v>26</v>
      </c>
    </row>
    <row r="68" spans="1:11" x14ac:dyDescent="0.35">
      <c r="A68" s="1" t="s">
        <v>11</v>
      </c>
      <c r="B68" s="1" t="s">
        <v>94</v>
      </c>
      <c r="C68" s="1" t="s">
        <v>95</v>
      </c>
      <c r="D68" s="1" t="s">
        <v>96</v>
      </c>
      <c r="E68" s="1" t="s">
        <v>15</v>
      </c>
      <c r="F68" s="1">
        <v>21.194814999999998</v>
      </c>
      <c r="G68" s="1">
        <v>81.314769999999996</v>
      </c>
      <c r="H68" s="1" t="s">
        <v>22</v>
      </c>
      <c r="I68" s="1">
        <v>38</v>
      </c>
      <c r="J68" s="1">
        <v>106</v>
      </c>
      <c r="K68" s="1">
        <v>64</v>
      </c>
    </row>
    <row r="69" spans="1:11" x14ac:dyDescent="0.35">
      <c r="A69" s="1" t="s">
        <v>11</v>
      </c>
      <c r="B69" s="1" t="s">
        <v>94</v>
      </c>
      <c r="C69" s="1" t="s">
        <v>95</v>
      </c>
      <c r="D69" s="1" t="s">
        <v>96</v>
      </c>
      <c r="E69" s="1" t="s">
        <v>15</v>
      </c>
      <c r="F69" s="1">
        <v>21.194814999999998</v>
      </c>
      <c r="G69" s="1">
        <v>81.314769999999996</v>
      </c>
      <c r="H69" s="1" t="s">
        <v>35</v>
      </c>
      <c r="I69" s="1">
        <v>8</v>
      </c>
      <c r="J69" s="1">
        <v>78</v>
      </c>
      <c r="K69" s="1">
        <v>12</v>
      </c>
    </row>
    <row r="70" spans="1:11" x14ac:dyDescent="0.35">
      <c r="A70" s="1" t="s">
        <v>11</v>
      </c>
      <c r="B70" s="1" t="s">
        <v>36</v>
      </c>
      <c r="C70" s="1" t="s">
        <v>97</v>
      </c>
      <c r="D70" s="1" t="s">
        <v>98</v>
      </c>
      <c r="E70" s="1" t="s">
        <v>15</v>
      </c>
      <c r="F70" s="1">
        <v>26.114419999999999</v>
      </c>
      <c r="G70" s="1">
        <v>85.398129999999995</v>
      </c>
      <c r="H70" s="1" t="s">
        <v>21</v>
      </c>
      <c r="I70" s="1">
        <v>75</v>
      </c>
      <c r="J70" s="1">
        <v>180</v>
      </c>
      <c r="K70" s="1">
        <v>108</v>
      </c>
    </row>
    <row r="71" spans="1:11" x14ac:dyDescent="0.35">
      <c r="A71" s="1" t="s">
        <v>11</v>
      </c>
      <c r="B71" s="1" t="s">
        <v>36</v>
      </c>
      <c r="C71" s="1" t="s">
        <v>97</v>
      </c>
      <c r="D71" s="1" t="s">
        <v>99</v>
      </c>
      <c r="E71" s="1" t="s">
        <v>15</v>
      </c>
      <c r="F71" s="1">
        <v>26.120899999999999</v>
      </c>
      <c r="G71" s="1">
        <v>85.364699999999999</v>
      </c>
      <c r="H71" s="1" t="s">
        <v>21</v>
      </c>
      <c r="I71" s="1">
        <v>47</v>
      </c>
      <c r="J71" s="1">
        <v>98</v>
      </c>
      <c r="K71" s="1">
        <v>63</v>
      </c>
    </row>
    <row r="72" spans="1:11" x14ac:dyDescent="0.35">
      <c r="A72" s="1" t="s">
        <v>11</v>
      </c>
      <c r="B72" s="1" t="s">
        <v>36</v>
      </c>
      <c r="C72" s="1" t="s">
        <v>97</v>
      </c>
      <c r="D72" s="1" t="s">
        <v>99</v>
      </c>
      <c r="E72" s="1" t="s">
        <v>15</v>
      </c>
      <c r="F72" s="1">
        <v>26.120899999999999</v>
      </c>
      <c r="G72" s="1">
        <v>85.364699999999999</v>
      </c>
      <c r="H72" s="1" t="s">
        <v>28</v>
      </c>
      <c r="I72" s="1">
        <v>12</v>
      </c>
      <c r="J72" s="1">
        <v>72</v>
      </c>
      <c r="K72" s="1">
        <v>18</v>
      </c>
    </row>
    <row r="73" spans="1:11" x14ac:dyDescent="0.35">
      <c r="A73" s="1" t="s">
        <v>11</v>
      </c>
      <c r="B73" s="1" t="s">
        <v>92</v>
      </c>
      <c r="C73" s="1" t="s">
        <v>92</v>
      </c>
      <c r="D73" s="1" t="s">
        <v>100</v>
      </c>
      <c r="E73" s="1" t="s">
        <v>15</v>
      </c>
      <c r="F73" s="1">
        <v>30.735567</v>
      </c>
      <c r="G73" s="1">
        <v>76.775713999999994</v>
      </c>
      <c r="H73" s="1" t="s">
        <v>28</v>
      </c>
      <c r="I73" s="1">
        <v>44</v>
      </c>
      <c r="J73" s="1">
        <v>112</v>
      </c>
      <c r="K73" s="1">
        <v>68</v>
      </c>
    </row>
    <row r="74" spans="1:11" x14ac:dyDescent="0.35">
      <c r="A74" s="1" t="s">
        <v>11</v>
      </c>
      <c r="B74" s="1" t="s">
        <v>92</v>
      </c>
      <c r="C74" s="1" t="s">
        <v>92</v>
      </c>
      <c r="D74" s="1" t="s">
        <v>93</v>
      </c>
      <c r="E74" s="1" t="s">
        <v>15</v>
      </c>
      <c r="F74" s="1">
        <v>30.751462</v>
      </c>
      <c r="G74" s="1">
        <v>76.762878999999998</v>
      </c>
      <c r="H74" s="1" t="s">
        <v>21</v>
      </c>
      <c r="I74" s="1">
        <v>42</v>
      </c>
      <c r="J74" s="1">
        <v>66</v>
      </c>
      <c r="K74" s="1">
        <v>52</v>
      </c>
    </row>
    <row r="75" spans="1:11" hidden="1" x14ac:dyDescent="0.35">
      <c r="A75" s="1" t="s">
        <v>11</v>
      </c>
      <c r="B75" s="1" t="s">
        <v>94</v>
      </c>
      <c r="C75" s="1" t="s">
        <v>95</v>
      </c>
      <c r="D75" s="1" t="s">
        <v>101</v>
      </c>
      <c r="E75" s="1" t="s">
        <v>15</v>
      </c>
      <c r="F75" s="1">
        <v>21.185570999999999</v>
      </c>
      <c r="G75" s="1">
        <v>81.343175000000002</v>
      </c>
      <c r="H75" s="1" t="s">
        <v>22</v>
      </c>
      <c r="I75" s="1" t="s">
        <v>30</v>
      </c>
      <c r="J75" s="1" t="s">
        <v>30</v>
      </c>
      <c r="K75" s="1" t="s">
        <v>30</v>
      </c>
    </row>
    <row r="76" spans="1:11" x14ac:dyDescent="0.35">
      <c r="A76" s="1" t="s">
        <v>11</v>
      </c>
      <c r="B76" s="1" t="s">
        <v>94</v>
      </c>
      <c r="C76" s="1" t="s">
        <v>95</v>
      </c>
      <c r="D76" s="1" t="s">
        <v>101</v>
      </c>
      <c r="E76" s="1" t="s">
        <v>15</v>
      </c>
      <c r="F76" s="1">
        <v>21.185570999999999</v>
      </c>
      <c r="G76" s="1">
        <v>81.343175000000002</v>
      </c>
      <c r="H76" s="1" t="s">
        <v>16</v>
      </c>
      <c r="I76" s="1">
        <v>6</v>
      </c>
      <c r="J76" s="1">
        <v>11</v>
      </c>
      <c r="K76" s="1">
        <v>7</v>
      </c>
    </row>
    <row r="77" spans="1:11" x14ac:dyDescent="0.35">
      <c r="A77" s="1" t="s">
        <v>11</v>
      </c>
      <c r="B77" s="1" t="s">
        <v>36</v>
      </c>
      <c r="C77" s="1" t="s">
        <v>87</v>
      </c>
      <c r="D77" s="1" t="s">
        <v>102</v>
      </c>
      <c r="E77" s="1" t="s">
        <v>15</v>
      </c>
      <c r="F77" s="1">
        <v>25.592538999999999</v>
      </c>
      <c r="G77" s="1">
        <v>85.227158000000003</v>
      </c>
      <c r="H77" s="1" t="s">
        <v>28</v>
      </c>
      <c r="I77" s="1">
        <v>11</v>
      </c>
      <c r="J77" s="1">
        <v>22</v>
      </c>
      <c r="K77" s="1">
        <v>14</v>
      </c>
    </row>
    <row r="78" spans="1:11" x14ac:dyDescent="0.35">
      <c r="A78" s="1" t="s">
        <v>11</v>
      </c>
      <c r="B78" s="1" t="s">
        <v>92</v>
      </c>
      <c r="C78" s="1" t="s">
        <v>92</v>
      </c>
      <c r="D78" s="1" t="s">
        <v>100</v>
      </c>
      <c r="E78" s="1" t="s">
        <v>15</v>
      </c>
      <c r="F78" s="1">
        <v>30.735567</v>
      </c>
      <c r="G78" s="1">
        <v>76.775713999999994</v>
      </c>
      <c r="H78" s="1" t="s">
        <v>17</v>
      </c>
      <c r="I78" s="1">
        <v>8</v>
      </c>
      <c r="J78" s="1">
        <v>13</v>
      </c>
      <c r="K78" s="1">
        <v>10</v>
      </c>
    </row>
    <row r="79" spans="1:11" x14ac:dyDescent="0.35">
      <c r="A79" s="1" t="s">
        <v>11</v>
      </c>
      <c r="B79" s="1" t="s">
        <v>94</v>
      </c>
      <c r="C79" s="1" t="s">
        <v>95</v>
      </c>
      <c r="D79" s="1" t="s">
        <v>103</v>
      </c>
      <c r="E79" s="1" t="s">
        <v>15</v>
      </c>
      <c r="F79" s="1">
        <v>21.224231</v>
      </c>
      <c r="G79" s="1">
        <v>81.408349999999999</v>
      </c>
      <c r="H79" s="1" t="s">
        <v>22</v>
      </c>
      <c r="I79" s="1">
        <v>45</v>
      </c>
      <c r="J79" s="1">
        <v>135</v>
      </c>
      <c r="K79" s="1">
        <v>77</v>
      </c>
    </row>
    <row r="80" spans="1:11" x14ac:dyDescent="0.35">
      <c r="A80" s="1" t="s">
        <v>11</v>
      </c>
      <c r="B80" s="1" t="s">
        <v>104</v>
      </c>
      <c r="C80" s="1" t="s">
        <v>104</v>
      </c>
      <c r="D80" s="1" t="s">
        <v>105</v>
      </c>
      <c r="E80" s="1" t="s">
        <v>15</v>
      </c>
      <c r="F80" s="1">
        <v>28.815328999999998</v>
      </c>
      <c r="G80" s="1">
        <v>77.153009999999995</v>
      </c>
      <c r="H80" s="1" t="s">
        <v>22</v>
      </c>
      <c r="I80" s="1">
        <v>58</v>
      </c>
      <c r="J80" s="1">
        <v>163</v>
      </c>
      <c r="K80" s="1">
        <v>99</v>
      </c>
    </row>
    <row r="81" spans="1:11" x14ac:dyDescent="0.35">
      <c r="A81" s="1" t="s">
        <v>11</v>
      </c>
      <c r="B81" s="1" t="s">
        <v>104</v>
      </c>
      <c r="C81" s="1" t="s">
        <v>104</v>
      </c>
      <c r="D81" s="1" t="s">
        <v>106</v>
      </c>
      <c r="E81" s="1" t="s">
        <v>15</v>
      </c>
      <c r="F81" s="1">
        <v>28.647621999999998</v>
      </c>
      <c r="G81" s="1">
        <v>77.315809000000002</v>
      </c>
      <c r="H81" s="1" t="s">
        <v>22</v>
      </c>
      <c r="I81" s="1">
        <v>56</v>
      </c>
      <c r="J81" s="1">
        <v>328</v>
      </c>
      <c r="K81" s="1">
        <v>133</v>
      </c>
    </row>
    <row r="82" spans="1:11" x14ac:dyDescent="0.35">
      <c r="A82" s="1" t="s">
        <v>11</v>
      </c>
      <c r="B82" s="1" t="s">
        <v>104</v>
      </c>
      <c r="C82" s="1" t="s">
        <v>104</v>
      </c>
      <c r="D82" s="1" t="s">
        <v>107</v>
      </c>
      <c r="E82" s="1" t="s">
        <v>15</v>
      </c>
      <c r="F82" s="1">
        <v>28.695381000000001</v>
      </c>
      <c r="G82" s="1">
        <v>77.181664999999995</v>
      </c>
      <c r="H82" s="1" t="s">
        <v>35</v>
      </c>
      <c r="I82" s="1">
        <v>14</v>
      </c>
      <c r="J82" s="1">
        <v>29</v>
      </c>
      <c r="K82" s="1">
        <v>23</v>
      </c>
    </row>
    <row r="83" spans="1:11" x14ac:dyDescent="0.35">
      <c r="A83" s="1" t="s">
        <v>11</v>
      </c>
      <c r="B83" s="1" t="s">
        <v>104</v>
      </c>
      <c r="C83" s="1" t="s">
        <v>104</v>
      </c>
      <c r="D83" s="1" t="s">
        <v>108</v>
      </c>
      <c r="E83" s="1" t="s">
        <v>15</v>
      </c>
      <c r="F83" s="1">
        <v>28.4706914</v>
      </c>
      <c r="G83" s="1">
        <v>77.109936399999995</v>
      </c>
      <c r="H83" s="1" t="s">
        <v>21</v>
      </c>
      <c r="I83" s="1">
        <v>1</v>
      </c>
      <c r="J83" s="1">
        <v>182</v>
      </c>
      <c r="K83" s="1">
        <v>47</v>
      </c>
    </row>
    <row r="84" spans="1:11" x14ac:dyDescent="0.35">
      <c r="A84" s="1" t="s">
        <v>11</v>
      </c>
      <c r="B84" s="1" t="s">
        <v>104</v>
      </c>
      <c r="C84" s="1" t="s">
        <v>104</v>
      </c>
      <c r="D84" s="1" t="s">
        <v>108</v>
      </c>
      <c r="E84" s="1" t="s">
        <v>15</v>
      </c>
      <c r="F84" s="1">
        <v>28.4706914</v>
      </c>
      <c r="G84" s="1">
        <v>77.109936399999995</v>
      </c>
      <c r="H84" s="1" t="s">
        <v>22</v>
      </c>
      <c r="I84" s="1">
        <v>45</v>
      </c>
      <c r="J84" s="1">
        <v>137</v>
      </c>
      <c r="K84" s="1">
        <v>75</v>
      </c>
    </row>
    <row r="85" spans="1:11" x14ac:dyDescent="0.35">
      <c r="A85" s="1" t="s">
        <v>11</v>
      </c>
      <c r="B85" s="1" t="s">
        <v>104</v>
      </c>
      <c r="C85" s="1" t="s">
        <v>104</v>
      </c>
      <c r="D85" s="1" t="s">
        <v>109</v>
      </c>
      <c r="E85" s="1" t="s">
        <v>15</v>
      </c>
      <c r="F85" s="1">
        <v>28.776199999999999</v>
      </c>
      <c r="G85" s="1">
        <v>77.051074</v>
      </c>
      <c r="H85" s="1" t="s">
        <v>16</v>
      </c>
      <c r="I85" s="1">
        <v>10</v>
      </c>
      <c r="J85" s="1">
        <v>26</v>
      </c>
      <c r="K85" s="1">
        <v>15</v>
      </c>
    </row>
    <row r="86" spans="1:11" x14ac:dyDescent="0.35">
      <c r="A86" s="1" t="s">
        <v>11</v>
      </c>
      <c r="B86" s="1" t="s">
        <v>94</v>
      </c>
      <c r="C86" s="1" t="s">
        <v>95</v>
      </c>
      <c r="D86" s="1" t="s">
        <v>103</v>
      </c>
      <c r="E86" s="1" t="s">
        <v>15</v>
      </c>
      <c r="F86" s="1">
        <v>21.224231</v>
      </c>
      <c r="G86" s="1">
        <v>81.408349999999999</v>
      </c>
      <c r="H86" s="1" t="s">
        <v>17</v>
      </c>
      <c r="I86" s="1">
        <v>3</v>
      </c>
      <c r="J86" s="1">
        <v>5</v>
      </c>
      <c r="K86" s="1">
        <v>4</v>
      </c>
    </row>
    <row r="87" spans="1:11" x14ac:dyDescent="0.35">
      <c r="A87" s="1" t="s">
        <v>11</v>
      </c>
      <c r="B87" s="1" t="s">
        <v>94</v>
      </c>
      <c r="C87" s="1" t="s">
        <v>95</v>
      </c>
      <c r="D87" s="1" t="s">
        <v>103</v>
      </c>
      <c r="E87" s="1" t="s">
        <v>15</v>
      </c>
      <c r="F87" s="1">
        <v>21.224231</v>
      </c>
      <c r="G87" s="1">
        <v>81.408349999999999</v>
      </c>
      <c r="H87" s="1" t="s">
        <v>28</v>
      </c>
      <c r="I87" s="1">
        <v>7</v>
      </c>
      <c r="J87" s="1">
        <v>20</v>
      </c>
      <c r="K87" s="1">
        <v>10</v>
      </c>
    </row>
    <row r="88" spans="1:11" x14ac:dyDescent="0.35">
      <c r="A88" s="1" t="s">
        <v>11</v>
      </c>
      <c r="B88" s="1" t="s">
        <v>94</v>
      </c>
      <c r="C88" s="1" t="s">
        <v>110</v>
      </c>
      <c r="D88" s="1" t="s">
        <v>111</v>
      </c>
      <c r="E88" s="1" t="s">
        <v>15</v>
      </c>
      <c r="F88" s="1">
        <v>22.088149999999999</v>
      </c>
      <c r="G88" s="1">
        <v>82.137370000000004</v>
      </c>
      <c r="H88" s="1" t="s">
        <v>16</v>
      </c>
      <c r="I88" s="1">
        <v>20</v>
      </c>
      <c r="J88" s="1">
        <v>37</v>
      </c>
      <c r="K88" s="1">
        <v>32</v>
      </c>
    </row>
    <row r="89" spans="1:11" x14ac:dyDescent="0.35">
      <c r="A89" s="1" t="s">
        <v>11</v>
      </c>
      <c r="B89" s="1" t="s">
        <v>94</v>
      </c>
      <c r="C89" s="1" t="s">
        <v>112</v>
      </c>
      <c r="D89" s="1" t="s">
        <v>113</v>
      </c>
      <c r="E89" s="1" t="s">
        <v>15</v>
      </c>
      <c r="F89" s="1">
        <v>22.118124999999999</v>
      </c>
      <c r="G89" s="1">
        <v>83.140608</v>
      </c>
      <c r="H89" s="1" t="s">
        <v>35</v>
      </c>
      <c r="I89" s="1">
        <v>22</v>
      </c>
      <c r="J89" s="1">
        <v>49</v>
      </c>
      <c r="K89" s="1">
        <v>28</v>
      </c>
    </row>
    <row r="90" spans="1:11" x14ac:dyDescent="0.35">
      <c r="A90" s="1" t="s">
        <v>11</v>
      </c>
      <c r="B90" s="1" t="s">
        <v>94</v>
      </c>
      <c r="C90" s="1" t="s">
        <v>112</v>
      </c>
      <c r="D90" s="1" t="s">
        <v>113</v>
      </c>
      <c r="E90" s="1" t="s">
        <v>15</v>
      </c>
      <c r="F90" s="1">
        <v>22.118124999999999</v>
      </c>
      <c r="G90" s="1">
        <v>83.140608</v>
      </c>
      <c r="H90" s="1" t="s">
        <v>28</v>
      </c>
      <c r="I90" s="1">
        <v>17</v>
      </c>
      <c r="J90" s="1">
        <v>60</v>
      </c>
      <c r="K90" s="1">
        <v>26</v>
      </c>
    </row>
    <row r="91" spans="1:11" x14ac:dyDescent="0.35">
      <c r="A91" s="1" t="s">
        <v>11</v>
      </c>
      <c r="B91" s="1" t="s">
        <v>94</v>
      </c>
      <c r="C91" s="1" t="s">
        <v>114</v>
      </c>
      <c r="D91" s="1" t="s">
        <v>115</v>
      </c>
      <c r="E91" s="1" t="s">
        <v>15</v>
      </c>
      <c r="F91" s="1">
        <v>22.348441000000001</v>
      </c>
      <c r="G91" s="1">
        <v>82.549610999999999</v>
      </c>
      <c r="H91" s="1" t="s">
        <v>28</v>
      </c>
      <c r="I91" s="1">
        <v>35</v>
      </c>
      <c r="J91" s="1">
        <v>36</v>
      </c>
      <c r="K91" s="1">
        <v>36</v>
      </c>
    </row>
    <row r="92" spans="1:11" x14ac:dyDescent="0.35">
      <c r="A92" s="1" t="s">
        <v>11</v>
      </c>
      <c r="B92" s="1" t="s">
        <v>94</v>
      </c>
      <c r="C92" s="1" t="s">
        <v>116</v>
      </c>
      <c r="D92" s="1" t="s">
        <v>117</v>
      </c>
      <c r="E92" s="1" t="s">
        <v>15</v>
      </c>
      <c r="F92" s="1">
        <v>22.126650000000001</v>
      </c>
      <c r="G92" s="1">
        <v>83.483211999999995</v>
      </c>
      <c r="H92" s="1" t="s">
        <v>17</v>
      </c>
      <c r="I92" s="1">
        <v>2</v>
      </c>
      <c r="J92" s="1">
        <v>2</v>
      </c>
      <c r="K92" s="1">
        <v>2</v>
      </c>
    </row>
    <row r="93" spans="1:11" x14ac:dyDescent="0.35">
      <c r="A93" s="1" t="s">
        <v>11</v>
      </c>
      <c r="B93" s="1" t="s">
        <v>94</v>
      </c>
      <c r="C93" s="1" t="s">
        <v>116</v>
      </c>
      <c r="D93" s="1" t="s">
        <v>117</v>
      </c>
      <c r="E93" s="1" t="s">
        <v>15</v>
      </c>
      <c r="F93" s="1">
        <v>22.126650000000001</v>
      </c>
      <c r="G93" s="1">
        <v>83.483211999999995</v>
      </c>
      <c r="H93" s="1" t="s">
        <v>28</v>
      </c>
      <c r="I93" s="1">
        <v>8</v>
      </c>
      <c r="J93" s="1">
        <v>9</v>
      </c>
      <c r="K93" s="1">
        <v>8</v>
      </c>
    </row>
    <row r="94" spans="1:11" x14ac:dyDescent="0.35">
      <c r="A94" s="1" t="s">
        <v>11</v>
      </c>
      <c r="B94" s="1" t="s">
        <v>94</v>
      </c>
      <c r="C94" s="1" t="s">
        <v>118</v>
      </c>
      <c r="D94" s="1" t="s">
        <v>119</v>
      </c>
      <c r="E94" s="1" t="s">
        <v>15</v>
      </c>
      <c r="F94" s="1">
        <v>21.258814999999998</v>
      </c>
      <c r="G94" s="1">
        <v>81.578979000000004</v>
      </c>
      <c r="H94" s="1" t="s">
        <v>22</v>
      </c>
      <c r="I94" s="1">
        <v>37</v>
      </c>
      <c r="J94" s="1">
        <v>72</v>
      </c>
      <c r="K94" s="1">
        <v>58</v>
      </c>
    </row>
    <row r="95" spans="1:11" x14ac:dyDescent="0.35">
      <c r="A95" s="1" t="s">
        <v>11</v>
      </c>
      <c r="B95" s="1" t="s">
        <v>94</v>
      </c>
      <c r="C95" s="1" t="s">
        <v>118</v>
      </c>
      <c r="D95" s="1" t="s">
        <v>119</v>
      </c>
      <c r="E95" s="1" t="s">
        <v>15</v>
      </c>
      <c r="F95" s="1">
        <v>21.258814999999998</v>
      </c>
      <c r="G95" s="1">
        <v>81.578979000000004</v>
      </c>
      <c r="H95" s="1" t="s">
        <v>16</v>
      </c>
      <c r="I95" s="1">
        <v>45</v>
      </c>
      <c r="J95" s="1">
        <v>63</v>
      </c>
      <c r="K95" s="1">
        <v>55</v>
      </c>
    </row>
    <row r="96" spans="1:11" x14ac:dyDescent="0.35">
      <c r="A96" s="1" t="s">
        <v>11</v>
      </c>
      <c r="B96" s="1" t="s">
        <v>94</v>
      </c>
      <c r="C96" s="1" t="s">
        <v>118</v>
      </c>
      <c r="D96" s="1" t="s">
        <v>119</v>
      </c>
      <c r="E96" s="1" t="s">
        <v>15</v>
      </c>
      <c r="F96" s="1">
        <v>21.258814999999998</v>
      </c>
      <c r="G96" s="1">
        <v>81.578979000000004</v>
      </c>
      <c r="H96" s="1" t="s">
        <v>25</v>
      </c>
      <c r="I96" s="1">
        <v>5</v>
      </c>
      <c r="J96" s="1">
        <v>14</v>
      </c>
      <c r="K96" s="1">
        <v>8</v>
      </c>
    </row>
    <row r="97" spans="1:11" x14ac:dyDescent="0.35">
      <c r="A97" s="1" t="s">
        <v>11</v>
      </c>
      <c r="B97" s="1" t="s">
        <v>94</v>
      </c>
      <c r="C97" s="1" t="s">
        <v>118</v>
      </c>
      <c r="D97" s="1" t="s">
        <v>120</v>
      </c>
      <c r="E97" s="1" t="s">
        <v>15</v>
      </c>
      <c r="F97" s="1">
        <v>21.219664999999999</v>
      </c>
      <c r="G97" s="1">
        <v>81.630094</v>
      </c>
      <c r="H97" s="1" t="s">
        <v>35</v>
      </c>
      <c r="I97" s="1">
        <v>28</v>
      </c>
      <c r="J97" s="1">
        <v>78</v>
      </c>
      <c r="K97" s="1">
        <v>28</v>
      </c>
    </row>
    <row r="98" spans="1:11" x14ac:dyDescent="0.35">
      <c r="A98" s="1" t="s">
        <v>11</v>
      </c>
      <c r="B98" s="1" t="s">
        <v>94</v>
      </c>
      <c r="C98" s="1" t="s">
        <v>118</v>
      </c>
      <c r="D98" s="1" t="s">
        <v>121</v>
      </c>
      <c r="E98" s="1" t="s">
        <v>15</v>
      </c>
      <c r="F98" s="1">
        <v>21.237755</v>
      </c>
      <c r="G98" s="1">
        <v>81.705301000000006</v>
      </c>
      <c r="H98" s="1" t="s">
        <v>25</v>
      </c>
      <c r="I98" s="1">
        <v>10</v>
      </c>
      <c r="J98" s="1">
        <v>15</v>
      </c>
      <c r="K98" s="1">
        <v>11</v>
      </c>
    </row>
    <row r="99" spans="1:11" x14ac:dyDescent="0.35">
      <c r="A99" s="1" t="s">
        <v>11</v>
      </c>
      <c r="B99" s="1" t="s">
        <v>94</v>
      </c>
      <c r="C99" s="1" t="s">
        <v>114</v>
      </c>
      <c r="D99" s="1" t="s">
        <v>122</v>
      </c>
      <c r="E99" s="1" t="s">
        <v>15</v>
      </c>
      <c r="F99" s="1">
        <v>22.368195</v>
      </c>
      <c r="G99" s="1">
        <v>82.746431000000001</v>
      </c>
      <c r="H99" s="1" t="s">
        <v>28</v>
      </c>
      <c r="I99" s="1">
        <v>13</v>
      </c>
      <c r="J99" s="1">
        <v>17</v>
      </c>
      <c r="K99" s="1">
        <v>15</v>
      </c>
    </row>
    <row r="100" spans="1:11" x14ac:dyDescent="0.35">
      <c r="A100" s="1" t="s">
        <v>11</v>
      </c>
      <c r="B100" s="1" t="s">
        <v>94</v>
      </c>
      <c r="C100" s="1" t="s">
        <v>114</v>
      </c>
      <c r="D100" s="1" t="s">
        <v>115</v>
      </c>
      <c r="E100" s="1" t="s">
        <v>15</v>
      </c>
      <c r="F100" s="1">
        <v>22.348441000000001</v>
      </c>
      <c r="G100" s="1">
        <v>82.549610999999999</v>
      </c>
      <c r="H100" s="1" t="s">
        <v>35</v>
      </c>
      <c r="I100" s="1">
        <v>12</v>
      </c>
      <c r="J100" s="1">
        <v>34</v>
      </c>
      <c r="K100" s="1">
        <v>15</v>
      </c>
    </row>
    <row r="101" spans="1:11" hidden="1" x14ac:dyDescent="0.35">
      <c r="A101" s="1" t="s">
        <v>11</v>
      </c>
      <c r="B101" s="1" t="s">
        <v>94</v>
      </c>
      <c r="C101" s="1" t="s">
        <v>123</v>
      </c>
      <c r="D101" s="1" t="s">
        <v>124</v>
      </c>
      <c r="E101" s="1" t="s">
        <v>15</v>
      </c>
      <c r="F101" s="1">
        <v>22.06631475</v>
      </c>
      <c r="G101" s="1">
        <v>83.33820077</v>
      </c>
      <c r="H101" s="1" t="s">
        <v>25</v>
      </c>
      <c r="I101" s="1" t="s">
        <v>30</v>
      </c>
      <c r="J101" s="1" t="s">
        <v>30</v>
      </c>
      <c r="K101" s="1" t="s">
        <v>30</v>
      </c>
    </row>
    <row r="102" spans="1:11" x14ac:dyDescent="0.35">
      <c r="A102" s="1" t="s">
        <v>11</v>
      </c>
      <c r="B102" s="1" t="s">
        <v>94</v>
      </c>
      <c r="C102" s="1" t="s">
        <v>123</v>
      </c>
      <c r="D102" s="1" t="s">
        <v>124</v>
      </c>
      <c r="E102" s="1" t="s">
        <v>15</v>
      </c>
      <c r="F102" s="1">
        <v>22.06631475</v>
      </c>
      <c r="G102" s="1">
        <v>83.33820077</v>
      </c>
      <c r="H102" s="1" t="s">
        <v>35</v>
      </c>
      <c r="I102" s="1">
        <v>14</v>
      </c>
      <c r="J102" s="1">
        <v>24</v>
      </c>
      <c r="K102" s="1">
        <v>17</v>
      </c>
    </row>
    <row r="103" spans="1:11" x14ac:dyDescent="0.35">
      <c r="A103" s="1" t="s">
        <v>11</v>
      </c>
      <c r="B103" s="1" t="s">
        <v>94</v>
      </c>
      <c r="C103" s="1" t="s">
        <v>125</v>
      </c>
      <c r="D103" s="1" t="s">
        <v>126</v>
      </c>
      <c r="E103" s="1" t="s">
        <v>15</v>
      </c>
      <c r="F103" s="1">
        <v>22.191017200000001</v>
      </c>
      <c r="G103" s="1">
        <v>83.519700900000004</v>
      </c>
      <c r="H103" s="1" t="s">
        <v>25</v>
      </c>
      <c r="I103" s="1">
        <v>8</v>
      </c>
      <c r="J103" s="1">
        <v>23</v>
      </c>
      <c r="K103" s="1">
        <v>12</v>
      </c>
    </row>
    <row r="104" spans="1:11" x14ac:dyDescent="0.35">
      <c r="A104" s="1" t="s">
        <v>11</v>
      </c>
      <c r="B104" s="1" t="s">
        <v>94</v>
      </c>
      <c r="C104" s="1" t="s">
        <v>125</v>
      </c>
      <c r="D104" s="1" t="s">
        <v>126</v>
      </c>
      <c r="E104" s="1" t="s">
        <v>15</v>
      </c>
      <c r="F104" s="1">
        <v>22.191017200000001</v>
      </c>
      <c r="G104" s="1">
        <v>83.519700900000004</v>
      </c>
      <c r="H104" s="1" t="s">
        <v>35</v>
      </c>
      <c r="I104" s="1">
        <v>14</v>
      </c>
      <c r="J104" s="1">
        <v>43</v>
      </c>
      <c r="K104" s="1">
        <v>21</v>
      </c>
    </row>
    <row r="105" spans="1:11" x14ac:dyDescent="0.35">
      <c r="A105" s="1" t="s">
        <v>11</v>
      </c>
      <c r="B105" s="1" t="s">
        <v>104</v>
      </c>
      <c r="C105" s="1" t="s">
        <v>104</v>
      </c>
      <c r="D105" s="1" t="s">
        <v>127</v>
      </c>
      <c r="E105" s="1" t="s">
        <v>15</v>
      </c>
      <c r="F105" s="1">
        <v>28.628623999999999</v>
      </c>
      <c r="G105" s="1">
        <v>77.241060000000004</v>
      </c>
      <c r="H105" s="1" t="s">
        <v>28</v>
      </c>
      <c r="I105" s="1">
        <v>25</v>
      </c>
      <c r="J105" s="1">
        <v>55</v>
      </c>
      <c r="K105" s="1">
        <v>38</v>
      </c>
    </row>
    <row r="106" spans="1:11" x14ac:dyDescent="0.35">
      <c r="A106" s="1" t="s">
        <v>11</v>
      </c>
      <c r="B106" s="1" t="s">
        <v>104</v>
      </c>
      <c r="C106" s="1" t="s">
        <v>104</v>
      </c>
      <c r="D106" s="1" t="s">
        <v>128</v>
      </c>
      <c r="E106" s="1" t="s">
        <v>15</v>
      </c>
      <c r="F106" s="1">
        <v>28.73282</v>
      </c>
      <c r="G106" s="1">
        <v>77.170632999999995</v>
      </c>
      <c r="H106" s="1" t="s">
        <v>22</v>
      </c>
      <c r="I106" s="1">
        <v>81</v>
      </c>
      <c r="J106" s="1">
        <v>248</v>
      </c>
      <c r="K106" s="1">
        <v>156</v>
      </c>
    </row>
    <row r="107" spans="1:11" x14ac:dyDescent="0.35">
      <c r="A107" s="1" t="s">
        <v>11</v>
      </c>
      <c r="B107" s="1" t="s">
        <v>104</v>
      </c>
      <c r="C107" s="1" t="s">
        <v>104</v>
      </c>
      <c r="D107" s="1" t="s">
        <v>128</v>
      </c>
      <c r="E107" s="1" t="s">
        <v>15</v>
      </c>
      <c r="F107" s="1">
        <v>28.73282</v>
      </c>
      <c r="G107" s="1">
        <v>77.170632999999995</v>
      </c>
      <c r="H107" s="1" t="s">
        <v>17</v>
      </c>
      <c r="I107" s="1">
        <v>11</v>
      </c>
      <c r="J107" s="1">
        <v>13</v>
      </c>
      <c r="K107" s="1">
        <v>12</v>
      </c>
    </row>
    <row r="108" spans="1:11" x14ac:dyDescent="0.35">
      <c r="A108" s="1" t="s">
        <v>11</v>
      </c>
      <c r="B108" s="1" t="s">
        <v>104</v>
      </c>
      <c r="C108" s="1" t="s">
        <v>104</v>
      </c>
      <c r="D108" s="1" t="s">
        <v>128</v>
      </c>
      <c r="E108" s="1" t="s">
        <v>15</v>
      </c>
      <c r="F108" s="1">
        <v>28.73282</v>
      </c>
      <c r="G108" s="1">
        <v>77.170632999999995</v>
      </c>
      <c r="H108" s="1" t="s">
        <v>25</v>
      </c>
      <c r="I108" s="1">
        <v>6</v>
      </c>
      <c r="J108" s="1">
        <v>15</v>
      </c>
      <c r="K108" s="1">
        <v>9</v>
      </c>
    </row>
    <row r="109" spans="1:11" x14ac:dyDescent="0.35">
      <c r="A109" s="1" t="s">
        <v>11</v>
      </c>
      <c r="B109" s="1" t="s">
        <v>104</v>
      </c>
      <c r="C109" s="1" t="s">
        <v>104</v>
      </c>
      <c r="D109" s="1" t="s">
        <v>128</v>
      </c>
      <c r="E109" s="1" t="s">
        <v>15</v>
      </c>
      <c r="F109" s="1">
        <v>28.73282</v>
      </c>
      <c r="G109" s="1">
        <v>77.170632999999995</v>
      </c>
      <c r="H109" s="1" t="s">
        <v>35</v>
      </c>
      <c r="I109" s="1">
        <v>34</v>
      </c>
      <c r="J109" s="1">
        <v>67</v>
      </c>
      <c r="K109" s="1">
        <v>49</v>
      </c>
    </row>
    <row r="110" spans="1:11" x14ac:dyDescent="0.35">
      <c r="A110" s="1" t="s">
        <v>11</v>
      </c>
      <c r="B110" s="1" t="s">
        <v>104</v>
      </c>
      <c r="C110" s="1" t="s">
        <v>104</v>
      </c>
      <c r="D110" s="1" t="s">
        <v>129</v>
      </c>
      <c r="E110" s="1" t="s">
        <v>15</v>
      </c>
      <c r="F110" s="1">
        <v>28.580279999999998</v>
      </c>
      <c r="G110" s="1">
        <v>77.233829</v>
      </c>
      <c r="H110" s="1" t="s">
        <v>22</v>
      </c>
      <c r="I110" s="1">
        <v>42</v>
      </c>
      <c r="J110" s="1">
        <v>222</v>
      </c>
      <c r="K110" s="1">
        <v>97</v>
      </c>
    </row>
    <row r="111" spans="1:11" x14ac:dyDescent="0.35">
      <c r="A111" s="1" t="s">
        <v>11</v>
      </c>
      <c r="B111" s="1" t="s">
        <v>104</v>
      </c>
      <c r="C111" s="1" t="s">
        <v>104</v>
      </c>
      <c r="D111" s="1" t="s">
        <v>129</v>
      </c>
      <c r="E111" s="1" t="s">
        <v>15</v>
      </c>
      <c r="F111" s="1">
        <v>28.580279999999998</v>
      </c>
      <c r="G111" s="1">
        <v>77.233829</v>
      </c>
      <c r="H111" s="1" t="s">
        <v>17</v>
      </c>
      <c r="I111" s="1">
        <v>5</v>
      </c>
      <c r="J111" s="1">
        <v>8</v>
      </c>
      <c r="K111" s="1">
        <v>7</v>
      </c>
    </row>
    <row r="112" spans="1:11" x14ac:dyDescent="0.35">
      <c r="A112" s="1" t="s">
        <v>11</v>
      </c>
      <c r="B112" s="1" t="s">
        <v>104</v>
      </c>
      <c r="C112" s="1" t="s">
        <v>104</v>
      </c>
      <c r="D112" s="1" t="s">
        <v>129</v>
      </c>
      <c r="E112" s="1" t="s">
        <v>15</v>
      </c>
      <c r="F112" s="1">
        <v>28.580279999999998</v>
      </c>
      <c r="G112" s="1">
        <v>77.233829</v>
      </c>
      <c r="H112" s="1" t="s">
        <v>25</v>
      </c>
      <c r="I112" s="1">
        <v>8</v>
      </c>
      <c r="J112" s="1">
        <v>15</v>
      </c>
      <c r="K112" s="1">
        <v>11</v>
      </c>
    </row>
    <row r="113" spans="1:11" x14ac:dyDescent="0.35">
      <c r="A113" s="1" t="s">
        <v>11</v>
      </c>
      <c r="B113" s="1" t="s">
        <v>104</v>
      </c>
      <c r="C113" s="1" t="s">
        <v>104</v>
      </c>
      <c r="D113" s="1" t="s">
        <v>129</v>
      </c>
      <c r="E113" s="1" t="s">
        <v>15</v>
      </c>
      <c r="F113" s="1">
        <v>28.580279999999998</v>
      </c>
      <c r="G113" s="1">
        <v>77.233829</v>
      </c>
      <c r="H113" s="1" t="s">
        <v>28</v>
      </c>
      <c r="I113" s="1">
        <v>48</v>
      </c>
      <c r="J113" s="1">
        <v>86</v>
      </c>
      <c r="K113" s="1">
        <v>60</v>
      </c>
    </row>
    <row r="114" spans="1:11" x14ac:dyDescent="0.35">
      <c r="A114" s="1" t="s">
        <v>11</v>
      </c>
      <c r="B114" s="1" t="s">
        <v>104</v>
      </c>
      <c r="C114" s="1" t="s">
        <v>104</v>
      </c>
      <c r="D114" s="1" t="s">
        <v>130</v>
      </c>
      <c r="E114" s="1" t="s">
        <v>15</v>
      </c>
      <c r="F114" s="1">
        <v>28.588332999999999</v>
      </c>
      <c r="G114" s="1">
        <v>77.221666999999997</v>
      </c>
      <c r="H114" s="1" t="s">
        <v>21</v>
      </c>
      <c r="I114" s="1">
        <v>9</v>
      </c>
      <c r="J114" s="1">
        <v>130</v>
      </c>
      <c r="K114" s="1">
        <v>57</v>
      </c>
    </row>
    <row r="115" spans="1:11" x14ac:dyDescent="0.35">
      <c r="A115" s="1" t="s">
        <v>11</v>
      </c>
      <c r="B115" s="1" t="s">
        <v>104</v>
      </c>
      <c r="C115" s="1" t="s">
        <v>104</v>
      </c>
      <c r="D115" s="1" t="s">
        <v>130</v>
      </c>
      <c r="E115" s="1" t="s">
        <v>15</v>
      </c>
      <c r="F115" s="1">
        <v>28.588332999999999</v>
      </c>
      <c r="G115" s="1">
        <v>77.221666999999997</v>
      </c>
      <c r="H115" s="1" t="s">
        <v>22</v>
      </c>
      <c r="I115" s="1">
        <v>44</v>
      </c>
      <c r="J115" s="1">
        <v>142</v>
      </c>
      <c r="K115" s="1">
        <v>86</v>
      </c>
    </row>
    <row r="116" spans="1:11" x14ac:dyDescent="0.35">
      <c r="A116" s="1" t="s">
        <v>11</v>
      </c>
      <c r="B116" s="1" t="s">
        <v>104</v>
      </c>
      <c r="C116" s="1" t="s">
        <v>104</v>
      </c>
      <c r="D116" s="1" t="s">
        <v>131</v>
      </c>
      <c r="E116" s="1" t="s">
        <v>15</v>
      </c>
      <c r="F116" s="1">
        <v>28.498570999999998</v>
      </c>
      <c r="G116" s="1">
        <v>77.264840000000007</v>
      </c>
      <c r="H116" s="1" t="s">
        <v>16</v>
      </c>
      <c r="I116" s="1">
        <v>45</v>
      </c>
      <c r="J116" s="1">
        <v>59</v>
      </c>
      <c r="K116" s="1">
        <v>53</v>
      </c>
    </row>
    <row r="117" spans="1:11" x14ac:dyDescent="0.35">
      <c r="A117" s="1" t="s">
        <v>11</v>
      </c>
      <c r="B117" s="1" t="s">
        <v>104</v>
      </c>
      <c r="C117" s="1" t="s">
        <v>104</v>
      </c>
      <c r="D117" s="1" t="s">
        <v>132</v>
      </c>
      <c r="E117" s="1" t="s">
        <v>15</v>
      </c>
      <c r="F117" s="1">
        <v>28.562776299999999</v>
      </c>
      <c r="G117" s="1">
        <v>77.118005299999993</v>
      </c>
      <c r="H117" s="1" t="s">
        <v>21</v>
      </c>
      <c r="I117" s="1">
        <v>45</v>
      </c>
      <c r="J117" s="1">
        <v>90</v>
      </c>
      <c r="K117" s="1">
        <v>67</v>
      </c>
    </row>
    <row r="118" spans="1:11" x14ac:dyDescent="0.35">
      <c r="A118" s="1" t="s">
        <v>11</v>
      </c>
      <c r="B118" s="1" t="s">
        <v>104</v>
      </c>
      <c r="C118" s="1" t="s">
        <v>104</v>
      </c>
      <c r="D118" s="1" t="s">
        <v>132</v>
      </c>
      <c r="E118" s="1" t="s">
        <v>15</v>
      </c>
      <c r="F118" s="1">
        <v>28.562776299999999</v>
      </c>
      <c r="G118" s="1">
        <v>77.118005299999993</v>
      </c>
      <c r="H118" s="1" t="s">
        <v>28</v>
      </c>
      <c r="I118" s="1">
        <v>28</v>
      </c>
      <c r="J118" s="1">
        <v>84</v>
      </c>
      <c r="K118" s="1">
        <v>50</v>
      </c>
    </row>
    <row r="119" spans="1:11" x14ac:dyDescent="0.35">
      <c r="A119" s="1" t="s">
        <v>11</v>
      </c>
      <c r="B119" s="1" t="s">
        <v>104</v>
      </c>
      <c r="C119" s="1" t="s">
        <v>104</v>
      </c>
      <c r="D119" s="1" t="s">
        <v>133</v>
      </c>
      <c r="E119" s="1" t="s">
        <v>15</v>
      </c>
      <c r="F119" s="1">
        <v>28.681173600000001</v>
      </c>
      <c r="G119" s="1">
        <v>77.302523399999998</v>
      </c>
      <c r="H119" s="1" t="s">
        <v>16</v>
      </c>
      <c r="I119" s="1">
        <v>40</v>
      </c>
      <c r="J119" s="1">
        <v>62</v>
      </c>
      <c r="K119" s="1">
        <v>48</v>
      </c>
    </row>
    <row r="120" spans="1:11" x14ac:dyDescent="0.35">
      <c r="A120" s="1" t="s">
        <v>11</v>
      </c>
      <c r="B120" s="1" t="s">
        <v>104</v>
      </c>
      <c r="C120" s="1" t="s">
        <v>104</v>
      </c>
      <c r="D120" s="1" t="s">
        <v>133</v>
      </c>
      <c r="E120" s="1" t="s">
        <v>15</v>
      </c>
      <c r="F120" s="1">
        <v>28.681173600000001</v>
      </c>
      <c r="G120" s="1">
        <v>77.302523399999998</v>
      </c>
      <c r="H120" s="1" t="s">
        <v>35</v>
      </c>
      <c r="I120" s="1">
        <v>2</v>
      </c>
      <c r="J120" s="1">
        <v>86</v>
      </c>
      <c r="K120" s="1">
        <v>62</v>
      </c>
    </row>
    <row r="121" spans="1:11" x14ac:dyDescent="0.35">
      <c r="A121" s="1" t="s">
        <v>11</v>
      </c>
      <c r="B121" s="1" t="s">
        <v>104</v>
      </c>
      <c r="C121" s="1" t="s">
        <v>104</v>
      </c>
      <c r="D121" s="1" t="s">
        <v>127</v>
      </c>
      <c r="E121" s="1" t="s">
        <v>15</v>
      </c>
      <c r="F121" s="1">
        <v>28.628623999999999</v>
      </c>
      <c r="G121" s="1">
        <v>77.241060000000004</v>
      </c>
      <c r="H121" s="1" t="s">
        <v>16</v>
      </c>
      <c r="I121" s="1">
        <v>4</v>
      </c>
      <c r="J121" s="1">
        <v>47</v>
      </c>
      <c r="K121" s="1">
        <v>22</v>
      </c>
    </row>
    <row r="122" spans="1:11" x14ac:dyDescent="0.35">
      <c r="A122" s="1" t="s">
        <v>11</v>
      </c>
      <c r="B122" s="1" t="s">
        <v>104</v>
      </c>
      <c r="C122" s="1" t="s">
        <v>104</v>
      </c>
      <c r="D122" s="1" t="s">
        <v>134</v>
      </c>
      <c r="E122" s="1" t="s">
        <v>15</v>
      </c>
      <c r="F122" s="1">
        <v>28.611281000000002</v>
      </c>
      <c r="G122" s="1">
        <v>77.237737999999993</v>
      </c>
      <c r="H122" s="1" t="s">
        <v>35</v>
      </c>
      <c r="I122" s="1">
        <v>20</v>
      </c>
      <c r="J122" s="1">
        <v>36</v>
      </c>
      <c r="K122" s="1">
        <v>30</v>
      </c>
    </row>
    <row r="123" spans="1:11" x14ac:dyDescent="0.35">
      <c r="A123" s="1" t="s">
        <v>11</v>
      </c>
      <c r="B123" s="1" t="s">
        <v>104</v>
      </c>
      <c r="C123" s="1" t="s">
        <v>104</v>
      </c>
      <c r="D123" s="1" t="s">
        <v>135</v>
      </c>
      <c r="E123" s="1" t="s">
        <v>15</v>
      </c>
      <c r="F123" s="1">
        <v>28.636429</v>
      </c>
      <c r="G123" s="1">
        <v>77.201066999999995</v>
      </c>
      <c r="H123" s="1" t="s">
        <v>21</v>
      </c>
      <c r="I123" s="1">
        <v>5</v>
      </c>
      <c r="J123" s="1">
        <v>130</v>
      </c>
      <c r="K123" s="1">
        <v>55</v>
      </c>
    </row>
    <row r="124" spans="1:11" x14ac:dyDescent="0.35">
      <c r="A124" s="1" t="s">
        <v>11</v>
      </c>
      <c r="B124" s="1" t="s">
        <v>104</v>
      </c>
      <c r="C124" s="1" t="s">
        <v>104</v>
      </c>
      <c r="D124" s="1" t="s">
        <v>136</v>
      </c>
      <c r="E124" s="1" t="s">
        <v>15</v>
      </c>
      <c r="F124" s="1">
        <v>28.609089999999998</v>
      </c>
      <c r="G124" s="1">
        <v>77.032541300000005</v>
      </c>
      <c r="H124" s="1" t="s">
        <v>21</v>
      </c>
      <c r="I124" s="1">
        <v>22</v>
      </c>
      <c r="J124" s="1">
        <v>114</v>
      </c>
      <c r="K124" s="1">
        <v>58</v>
      </c>
    </row>
    <row r="125" spans="1:11" x14ac:dyDescent="0.35">
      <c r="A125" s="1" t="s">
        <v>11</v>
      </c>
      <c r="B125" s="1" t="s">
        <v>104</v>
      </c>
      <c r="C125" s="1" t="s">
        <v>104</v>
      </c>
      <c r="D125" s="1" t="s">
        <v>136</v>
      </c>
      <c r="E125" s="1" t="s">
        <v>15</v>
      </c>
      <c r="F125" s="1">
        <v>28.609089999999998</v>
      </c>
      <c r="G125" s="1">
        <v>77.032541300000005</v>
      </c>
      <c r="H125" s="1" t="s">
        <v>16</v>
      </c>
      <c r="I125" s="1">
        <v>11</v>
      </c>
      <c r="J125" s="1">
        <v>61</v>
      </c>
      <c r="K125" s="1">
        <v>50</v>
      </c>
    </row>
    <row r="126" spans="1:11" x14ac:dyDescent="0.35">
      <c r="A126" s="1" t="s">
        <v>11</v>
      </c>
      <c r="B126" s="1" t="s">
        <v>104</v>
      </c>
      <c r="C126" s="1" t="s">
        <v>104</v>
      </c>
      <c r="D126" s="1" t="s">
        <v>136</v>
      </c>
      <c r="E126" s="1" t="s">
        <v>15</v>
      </c>
      <c r="F126" s="1">
        <v>28.609089999999998</v>
      </c>
      <c r="G126" s="1">
        <v>77.032541300000005</v>
      </c>
      <c r="H126" s="1" t="s">
        <v>17</v>
      </c>
      <c r="I126" s="1">
        <v>10</v>
      </c>
      <c r="J126" s="1">
        <v>13</v>
      </c>
      <c r="K126" s="1">
        <v>13</v>
      </c>
    </row>
    <row r="127" spans="1:11" x14ac:dyDescent="0.35">
      <c r="A127" s="1" t="s">
        <v>11</v>
      </c>
      <c r="B127" s="1" t="s">
        <v>104</v>
      </c>
      <c r="C127" s="1" t="s">
        <v>104</v>
      </c>
      <c r="D127" s="1" t="s">
        <v>137</v>
      </c>
      <c r="E127" s="1" t="s">
        <v>15</v>
      </c>
      <c r="F127" s="1">
        <v>28.5512005</v>
      </c>
      <c r="G127" s="1">
        <v>77.2735737</v>
      </c>
      <c r="H127" s="1" t="s">
        <v>28</v>
      </c>
      <c r="I127" s="1">
        <v>76</v>
      </c>
      <c r="J127" s="1">
        <v>132</v>
      </c>
      <c r="K127" s="1">
        <v>89</v>
      </c>
    </row>
    <row r="128" spans="1:11" hidden="1" x14ac:dyDescent="0.35">
      <c r="A128" s="1" t="s">
        <v>11</v>
      </c>
      <c r="B128" s="1" t="s">
        <v>104</v>
      </c>
      <c r="C128" s="1" t="s">
        <v>104</v>
      </c>
      <c r="D128" s="1" t="s">
        <v>138</v>
      </c>
      <c r="E128" s="1" t="s">
        <v>15</v>
      </c>
      <c r="F128" s="1">
        <v>28.656756000000001</v>
      </c>
      <c r="G128" s="1">
        <v>77.227233999999996</v>
      </c>
      <c r="H128" s="1" t="s">
        <v>28</v>
      </c>
      <c r="I128" s="1" t="s">
        <v>30</v>
      </c>
      <c r="J128" s="1" t="s">
        <v>30</v>
      </c>
      <c r="K128" s="1" t="s">
        <v>30</v>
      </c>
    </row>
    <row r="129" spans="1:11" x14ac:dyDescent="0.35">
      <c r="A129" s="1" t="s">
        <v>11</v>
      </c>
      <c r="B129" s="1" t="s">
        <v>104</v>
      </c>
      <c r="C129" s="1" t="s">
        <v>104</v>
      </c>
      <c r="D129" s="1" t="s">
        <v>139</v>
      </c>
      <c r="E129" s="1" t="s">
        <v>15</v>
      </c>
      <c r="F129" s="1">
        <v>28.7500499</v>
      </c>
      <c r="G129" s="1">
        <v>77.111261499999998</v>
      </c>
      <c r="H129" s="1" t="s">
        <v>25</v>
      </c>
      <c r="I129" s="1">
        <v>60</v>
      </c>
      <c r="J129" s="1">
        <v>75</v>
      </c>
      <c r="K129" s="1">
        <v>64</v>
      </c>
    </row>
    <row r="130" spans="1:11" x14ac:dyDescent="0.35">
      <c r="A130" s="1" t="s">
        <v>11</v>
      </c>
      <c r="B130" s="1" t="s">
        <v>104</v>
      </c>
      <c r="C130" s="1" t="s">
        <v>104</v>
      </c>
      <c r="D130" s="1" t="s">
        <v>140</v>
      </c>
      <c r="E130" s="1" t="s">
        <v>15</v>
      </c>
      <c r="F130" s="1">
        <v>28.623763</v>
      </c>
      <c r="G130" s="1">
        <v>77.287209000000004</v>
      </c>
      <c r="H130" s="1" t="s">
        <v>25</v>
      </c>
      <c r="I130" s="1">
        <v>1</v>
      </c>
      <c r="J130" s="1">
        <v>5</v>
      </c>
      <c r="K130" s="1">
        <v>3</v>
      </c>
    </row>
    <row r="131" spans="1:11" x14ac:dyDescent="0.35">
      <c r="A131" s="1" t="s">
        <v>11</v>
      </c>
      <c r="B131" s="1" t="s">
        <v>104</v>
      </c>
      <c r="C131" s="1" t="s">
        <v>104</v>
      </c>
      <c r="D131" s="1" t="s">
        <v>141</v>
      </c>
      <c r="E131" s="1" t="s">
        <v>15</v>
      </c>
      <c r="F131" s="1">
        <v>28.674045</v>
      </c>
      <c r="G131" s="1">
        <v>77.131022999999999</v>
      </c>
      <c r="H131" s="1" t="s">
        <v>22</v>
      </c>
      <c r="I131" s="1">
        <v>52</v>
      </c>
      <c r="J131" s="1">
        <v>185</v>
      </c>
      <c r="K131" s="1">
        <v>105</v>
      </c>
    </row>
    <row r="132" spans="1:11" x14ac:dyDescent="0.35">
      <c r="A132" s="1" t="s">
        <v>11</v>
      </c>
      <c r="B132" s="1" t="s">
        <v>104</v>
      </c>
      <c r="C132" s="1" t="s">
        <v>104</v>
      </c>
      <c r="D132" s="1" t="s">
        <v>142</v>
      </c>
      <c r="E132" s="1" t="s">
        <v>15</v>
      </c>
      <c r="F132" s="1">
        <v>28.639652000000002</v>
      </c>
      <c r="G132" s="1">
        <v>77.146275000000003</v>
      </c>
      <c r="H132" s="1" t="s">
        <v>16</v>
      </c>
      <c r="I132" s="1">
        <v>32</v>
      </c>
      <c r="J132" s="1">
        <v>70</v>
      </c>
      <c r="K132" s="1">
        <v>53</v>
      </c>
    </row>
    <row r="133" spans="1:11" x14ac:dyDescent="0.35">
      <c r="A133" s="1" t="s">
        <v>11</v>
      </c>
      <c r="B133" s="1" t="s">
        <v>104</v>
      </c>
      <c r="C133" s="1" t="s">
        <v>104</v>
      </c>
      <c r="D133" s="1" t="s">
        <v>143</v>
      </c>
      <c r="E133" s="1" t="s">
        <v>15</v>
      </c>
      <c r="F133" s="1">
        <v>28.732527999999999</v>
      </c>
      <c r="G133" s="1">
        <v>77.119919999999993</v>
      </c>
      <c r="H133" s="1" t="s">
        <v>28</v>
      </c>
      <c r="I133" s="1">
        <v>42</v>
      </c>
      <c r="J133" s="1">
        <v>96</v>
      </c>
      <c r="K133" s="1">
        <v>72</v>
      </c>
    </row>
    <row r="134" spans="1:11" x14ac:dyDescent="0.35">
      <c r="A134" s="1" t="s">
        <v>11</v>
      </c>
      <c r="B134" s="1" t="s">
        <v>104</v>
      </c>
      <c r="C134" s="1" t="s">
        <v>104</v>
      </c>
      <c r="D134" s="1" t="s">
        <v>144</v>
      </c>
      <c r="E134" s="1" t="s">
        <v>15</v>
      </c>
      <c r="F134" s="1">
        <v>28.550424899999999</v>
      </c>
      <c r="G134" s="1">
        <v>77.215937699999998</v>
      </c>
      <c r="H134" s="1" t="s">
        <v>17</v>
      </c>
      <c r="I134" s="1">
        <v>9</v>
      </c>
      <c r="J134" s="1">
        <v>13</v>
      </c>
      <c r="K134" s="1">
        <v>11</v>
      </c>
    </row>
    <row r="135" spans="1:11" x14ac:dyDescent="0.35">
      <c r="A135" s="1" t="s">
        <v>11</v>
      </c>
      <c r="B135" s="1" t="s">
        <v>104</v>
      </c>
      <c r="C135" s="1" t="s">
        <v>104</v>
      </c>
      <c r="D135" s="1" t="s">
        <v>145</v>
      </c>
      <c r="E135" s="1" t="s">
        <v>15</v>
      </c>
      <c r="F135" s="1">
        <v>28.570173</v>
      </c>
      <c r="G135" s="1">
        <v>76.933762000000002</v>
      </c>
      <c r="H135" s="1" t="s">
        <v>28</v>
      </c>
      <c r="I135" s="1">
        <v>47</v>
      </c>
      <c r="J135" s="1">
        <v>156</v>
      </c>
      <c r="K135" s="1">
        <v>83</v>
      </c>
    </row>
    <row r="136" spans="1:11" x14ac:dyDescent="0.35">
      <c r="A136" s="1" t="s">
        <v>11</v>
      </c>
      <c r="B136" s="1" t="s">
        <v>104</v>
      </c>
      <c r="C136" s="1" t="s">
        <v>104</v>
      </c>
      <c r="D136" s="1" t="s">
        <v>146</v>
      </c>
      <c r="E136" s="1" t="s">
        <v>15</v>
      </c>
      <c r="F136" s="1">
        <v>28.530785000000002</v>
      </c>
      <c r="G136" s="1">
        <v>77.271254999999996</v>
      </c>
      <c r="H136" s="1" t="s">
        <v>16</v>
      </c>
      <c r="I136" s="1">
        <v>20</v>
      </c>
      <c r="J136" s="1">
        <v>51</v>
      </c>
      <c r="K136" s="1">
        <v>29</v>
      </c>
    </row>
    <row r="137" spans="1:11" x14ac:dyDescent="0.35">
      <c r="A137" s="1" t="s">
        <v>11</v>
      </c>
      <c r="B137" s="1" t="s">
        <v>104</v>
      </c>
      <c r="C137" s="1" t="s">
        <v>104</v>
      </c>
      <c r="D137" s="1" t="s">
        <v>147</v>
      </c>
      <c r="E137" s="1" t="s">
        <v>15</v>
      </c>
      <c r="F137" s="1">
        <v>28.725650399999999</v>
      </c>
      <c r="G137" s="1">
        <v>77.201157300000006</v>
      </c>
      <c r="H137" s="1" t="s">
        <v>22</v>
      </c>
      <c r="I137" s="1">
        <v>54</v>
      </c>
      <c r="J137" s="1">
        <v>156</v>
      </c>
      <c r="K137" s="1">
        <v>101</v>
      </c>
    </row>
    <row r="138" spans="1:11" x14ac:dyDescent="0.35">
      <c r="A138" s="1" t="s">
        <v>11</v>
      </c>
      <c r="B138" s="1" t="s">
        <v>104</v>
      </c>
      <c r="C138" s="1" t="s">
        <v>104</v>
      </c>
      <c r="D138" s="1" t="s">
        <v>148</v>
      </c>
      <c r="E138" s="1" t="s">
        <v>15</v>
      </c>
      <c r="F138" s="1">
        <v>28.563262000000002</v>
      </c>
      <c r="G138" s="1">
        <v>77.186937</v>
      </c>
      <c r="H138" s="1" t="s">
        <v>22</v>
      </c>
      <c r="I138" s="1">
        <v>59</v>
      </c>
      <c r="J138" s="1">
        <v>227</v>
      </c>
      <c r="K138" s="1">
        <v>117</v>
      </c>
    </row>
    <row r="139" spans="1:11" x14ac:dyDescent="0.35">
      <c r="A139" s="1" t="s">
        <v>11</v>
      </c>
      <c r="B139" s="1" t="s">
        <v>149</v>
      </c>
      <c r="C139" s="1" t="s">
        <v>150</v>
      </c>
      <c r="D139" s="1" t="s">
        <v>151</v>
      </c>
      <c r="E139" s="1" t="s">
        <v>15</v>
      </c>
      <c r="F139" s="1">
        <v>23.107969000000001</v>
      </c>
      <c r="G139" s="1">
        <v>72.574647999999996</v>
      </c>
      <c r="H139" s="1" t="s">
        <v>25</v>
      </c>
      <c r="I139" s="1">
        <v>1</v>
      </c>
      <c r="J139" s="1">
        <v>51</v>
      </c>
      <c r="K139" s="1">
        <v>9</v>
      </c>
    </row>
    <row r="140" spans="1:11" x14ac:dyDescent="0.35">
      <c r="A140" s="1" t="s">
        <v>11</v>
      </c>
      <c r="B140" s="1" t="s">
        <v>149</v>
      </c>
      <c r="C140" s="1" t="s">
        <v>150</v>
      </c>
      <c r="D140" s="1" t="s">
        <v>151</v>
      </c>
      <c r="E140" s="1" t="s">
        <v>15</v>
      </c>
      <c r="F140" s="1">
        <v>23.107969000000001</v>
      </c>
      <c r="G140" s="1">
        <v>72.574647999999996</v>
      </c>
      <c r="H140" s="1" t="s">
        <v>35</v>
      </c>
      <c r="I140" s="1">
        <v>23</v>
      </c>
      <c r="J140" s="1">
        <v>58</v>
      </c>
      <c r="K140" s="1">
        <v>31</v>
      </c>
    </row>
    <row r="141" spans="1:11" x14ac:dyDescent="0.35">
      <c r="A141" s="1" t="s">
        <v>11</v>
      </c>
      <c r="B141" s="1" t="s">
        <v>149</v>
      </c>
      <c r="C141" s="1" t="s">
        <v>150</v>
      </c>
      <c r="D141" s="1" t="s">
        <v>152</v>
      </c>
      <c r="E141" s="1" t="s">
        <v>15</v>
      </c>
      <c r="F141" s="1">
        <v>22.977134</v>
      </c>
      <c r="G141" s="1">
        <v>72.553023999999994</v>
      </c>
      <c r="H141" s="1" t="s">
        <v>17</v>
      </c>
      <c r="I141" s="1">
        <v>3</v>
      </c>
      <c r="J141" s="1">
        <v>6</v>
      </c>
      <c r="K141" s="1">
        <v>4</v>
      </c>
    </row>
    <row r="142" spans="1:11" x14ac:dyDescent="0.35">
      <c r="A142" s="1" t="s">
        <v>11</v>
      </c>
      <c r="B142" s="1" t="s">
        <v>149</v>
      </c>
      <c r="C142" s="1" t="s">
        <v>150</v>
      </c>
      <c r="D142" s="1" t="s">
        <v>153</v>
      </c>
      <c r="E142" s="1" t="s">
        <v>15</v>
      </c>
      <c r="F142" s="1">
        <v>23.002656999999999</v>
      </c>
      <c r="G142" s="1">
        <v>72.591911999999994</v>
      </c>
      <c r="H142" s="1" t="s">
        <v>21</v>
      </c>
      <c r="I142" s="1">
        <v>20</v>
      </c>
      <c r="J142" s="1">
        <v>47</v>
      </c>
      <c r="K142" s="1">
        <v>34</v>
      </c>
    </row>
    <row r="143" spans="1:11" x14ac:dyDescent="0.35">
      <c r="A143" s="1" t="s">
        <v>11</v>
      </c>
      <c r="B143" s="1" t="s">
        <v>149</v>
      </c>
      <c r="C143" s="1" t="s">
        <v>150</v>
      </c>
      <c r="D143" s="1" t="s">
        <v>153</v>
      </c>
      <c r="E143" s="1" t="s">
        <v>15</v>
      </c>
      <c r="F143" s="1">
        <v>23.002656999999999</v>
      </c>
      <c r="G143" s="1">
        <v>72.591911999999994</v>
      </c>
      <c r="H143" s="1" t="s">
        <v>28</v>
      </c>
      <c r="I143" s="1">
        <v>1</v>
      </c>
      <c r="J143" s="1">
        <v>19</v>
      </c>
      <c r="K143" s="1">
        <v>9</v>
      </c>
    </row>
    <row r="144" spans="1:11" x14ac:dyDescent="0.35">
      <c r="A144" s="1" t="s">
        <v>11</v>
      </c>
      <c r="B144" s="1" t="s">
        <v>149</v>
      </c>
      <c r="C144" s="1" t="s">
        <v>150</v>
      </c>
      <c r="D144" s="1" t="s">
        <v>154</v>
      </c>
      <c r="E144" s="1" t="s">
        <v>15</v>
      </c>
      <c r="F144" s="1">
        <v>23.016833999999999</v>
      </c>
      <c r="G144" s="1">
        <v>72.625775000000004</v>
      </c>
      <c r="H144" s="1" t="s">
        <v>28</v>
      </c>
      <c r="I144" s="1">
        <v>36</v>
      </c>
      <c r="J144" s="1">
        <v>98</v>
      </c>
      <c r="K144" s="1">
        <v>69</v>
      </c>
    </row>
    <row r="145" spans="1:11" x14ac:dyDescent="0.35">
      <c r="A145" s="1" t="s">
        <v>11</v>
      </c>
      <c r="B145" s="1" t="s">
        <v>149</v>
      </c>
      <c r="C145" s="1" t="s">
        <v>155</v>
      </c>
      <c r="D145" s="1" t="s">
        <v>156</v>
      </c>
      <c r="E145" s="1" t="s">
        <v>15</v>
      </c>
      <c r="F145" s="1">
        <v>21.170045999999999</v>
      </c>
      <c r="G145" s="1">
        <v>72.795405000000002</v>
      </c>
      <c r="H145" s="1" t="s">
        <v>21</v>
      </c>
      <c r="I145" s="1">
        <v>3</v>
      </c>
      <c r="J145" s="1">
        <v>38</v>
      </c>
      <c r="K145" s="1">
        <v>16</v>
      </c>
    </row>
    <row r="146" spans="1:11" x14ac:dyDescent="0.35">
      <c r="A146" s="1" t="s">
        <v>11</v>
      </c>
      <c r="B146" s="1" t="s">
        <v>149</v>
      </c>
      <c r="C146" s="1" t="s">
        <v>155</v>
      </c>
      <c r="D146" s="1" t="s">
        <v>156</v>
      </c>
      <c r="E146" s="1" t="s">
        <v>15</v>
      </c>
      <c r="F146" s="1">
        <v>21.170045999999999</v>
      </c>
      <c r="G146" s="1">
        <v>72.795405000000002</v>
      </c>
      <c r="H146" s="1" t="s">
        <v>25</v>
      </c>
      <c r="I146" s="1">
        <v>41</v>
      </c>
      <c r="J146" s="1">
        <v>53</v>
      </c>
      <c r="K146" s="1">
        <v>45</v>
      </c>
    </row>
    <row r="147" spans="1:11" x14ac:dyDescent="0.35">
      <c r="A147" s="1" t="s">
        <v>11</v>
      </c>
      <c r="B147" s="1" t="s">
        <v>149</v>
      </c>
      <c r="C147" s="1" t="s">
        <v>157</v>
      </c>
      <c r="D147" s="1" t="s">
        <v>158</v>
      </c>
      <c r="E147" s="1" t="s">
        <v>15</v>
      </c>
      <c r="F147" s="1">
        <v>20.362421000000001</v>
      </c>
      <c r="G147" s="1">
        <v>72.918013000000002</v>
      </c>
      <c r="H147" s="1" t="s">
        <v>25</v>
      </c>
      <c r="I147" s="1">
        <v>45</v>
      </c>
      <c r="J147" s="1">
        <v>50</v>
      </c>
      <c r="K147" s="1">
        <v>46</v>
      </c>
    </row>
    <row r="148" spans="1:11" x14ac:dyDescent="0.35">
      <c r="A148" s="1" t="s">
        <v>11</v>
      </c>
      <c r="B148" s="1" t="s">
        <v>149</v>
      </c>
      <c r="C148" s="1" t="s">
        <v>157</v>
      </c>
      <c r="D148" s="1" t="s">
        <v>158</v>
      </c>
      <c r="E148" s="1" t="s">
        <v>15</v>
      </c>
      <c r="F148" s="1">
        <v>20.362421000000001</v>
      </c>
      <c r="G148" s="1">
        <v>72.918013000000002</v>
      </c>
      <c r="H148" s="1" t="s">
        <v>28</v>
      </c>
      <c r="I148" s="1">
        <v>2</v>
      </c>
      <c r="J148" s="1">
        <v>2</v>
      </c>
      <c r="K148" s="1">
        <v>2</v>
      </c>
    </row>
    <row r="149" spans="1:11" x14ac:dyDescent="0.35">
      <c r="A149" s="1" t="s">
        <v>11</v>
      </c>
      <c r="B149" s="1" t="s">
        <v>104</v>
      </c>
      <c r="C149" s="1" t="s">
        <v>104</v>
      </c>
      <c r="D149" s="1" t="s">
        <v>159</v>
      </c>
      <c r="E149" s="1" t="s">
        <v>15</v>
      </c>
      <c r="F149" s="1">
        <v>28.710508000000001</v>
      </c>
      <c r="G149" s="1">
        <v>77.249485000000007</v>
      </c>
      <c r="H149" s="1" t="s">
        <v>17</v>
      </c>
      <c r="I149" s="1">
        <v>5</v>
      </c>
      <c r="J149" s="1">
        <v>10</v>
      </c>
      <c r="K149" s="1">
        <v>7</v>
      </c>
    </row>
    <row r="150" spans="1:11" x14ac:dyDescent="0.35">
      <c r="A150" s="1" t="s">
        <v>11</v>
      </c>
      <c r="B150" s="1" t="s">
        <v>104</v>
      </c>
      <c r="C150" s="1" t="s">
        <v>104</v>
      </c>
      <c r="D150" s="1" t="s">
        <v>160</v>
      </c>
      <c r="E150" s="1" t="s">
        <v>15</v>
      </c>
      <c r="F150" s="1">
        <v>28.672342</v>
      </c>
      <c r="G150" s="1">
        <v>77.315259999999995</v>
      </c>
      <c r="H150" s="1" t="s">
        <v>22</v>
      </c>
      <c r="I150" s="1">
        <v>59</v>
      </c>
      <c r="J150" s="1">
        <v>226</v>
      </c>
      <c r="K150" s="1">
        <v>126</v>
      </c>
    </row>
    <row r="151" spans="1:11" x14ac:dyDescent="0.35">
      <c r="A151" s="1" t="s">
        <v>11</v>
      </c>
      <c r="B151" s="1" t="s">
        <v>104</v>
      </c>
      <c r="C151" s="1" t="s">
        <v>104</v>
      </c>
      <c r="D151" s="1" t="s">
        <v>160</v>
      </c>
      <c r="E151" s="1" t="s">
        <v>15</v>
      </c>
      <c r="F151" s="1">
        <v>28.672342</v>
      </c>
      <c r="G151" s="1">
        <v>77.315259999999995</v>
      </c>
      <c r="H151" s="1" t="s">
        <v>17</v>
      </c>
      <c r="I151" s="1">
        <v>4</v>
      </c>
      <c r="J151" s="1">
        <v>5</v>
      </c>
      <c r="K151" s="1">
        <v>4</v>
      </c>
    </row>
    <row r="152" spans="1:11" x14ac:dyDescent="0.35">
      <c r="A152" s="1" t="s">
        <v>11</v>
      </c>
      <c r="B152" s="1" t="s">
        <v>104</v>
      </c>
      <c r="C152" s="1" t="s">
        <v>104</v>
      </c>
      <c r="D152" s="1" t="s">
        <v>161</v>
      </c>
      <c r="E152" s="1" t="s">
        <v>15</v>
      </c>
      <c r="F152" s="1">
        <v>28.699793</v>
      </c>
      <c r="G152" s="1">
        <v>77.165452999999999</v>
      </c>
      <c r="H152" s="1" t="s">
        <v>21</v>
      </c>
      <c r="I152" s="1">
        <v>51</v>
      </c>
      <c r="J152" s="1">
        <v>92</v>
      </c>
      <c r="K152" s="1">
        <v>66</v>
      </c>
    </row>
    <row r="153" spans="1:11" x14ac:dyDescent="0.35">
      <c r="A153" s="1" t="s">
        <v>11</v>
      </c>
      <c r="B153" s="1" t="s">
        <v>162</v>
      </c>
      <c r="C153" s="1" t="s">
        <v>163</v>
      </c>
      <c r="D153" s="1" t="s">
        <v>164</v>
      </c>
      <c r="E153" s="1" t="s">
        <v>15</v>
      </c>
      <c r="F153" s="1">
        <v>28.593883000000002</v>
      </c>
      <c r="G153" s="1">
        <v>76.270652999999996</v>
      </c>
      <c r="H153" s="1" t="s">
        <v>16</v>
      </c>
      <c r="I153" s="1">
        <v>15</v>
      </c>
      <c r="J153" s="1">
        <v>24</v>
      </c>
      <c r="K153" s="1">
        <v>18</v>
      </c>
    </row>
    <row r="154" spans="1:11" x14ac:dyDescent="0.35">
      <c r="A154" s="1" t="s">
        <v>11</v>
      </c>
      <c r="B154" s="1" t="s">
        <v>162</v>
      </c>
      <c r="C154" s="1" t="s">
        <v>163</v>
      </c>
      <c r="D154" s="1" t="s">
        <v>164</v>
      </c>
      <c r="E154" s="1" t="s">
        <v>15</v>
      </c>
      <c r="F154" s="1">
        <v>28.593883000000002</v>
      </c>
      <c r="G154" s="1">
        <v>76.270652999999996</v>
      </c>
      <c r="H154" s="1" t="s">
        <v>25</v>
      </c>
      <c r="I154" s="1">
        <v>4</v>
      </c>
      <c r="J154" s="1">
        <v>5</v>
      </c>
      <c r="K154" s="1">
        <v>4</v>
      </c>
    </row>
    <row r="155" spans="1:11" x14ac:dyDescent="0.35">
      <c r="A155" s="1" t="s">
        <v>11</v>
      </c>
      <c r="B155" s="1" t="s">
        <v>162</v>
      </c>
      <c r="C155" s="1" t="s">
        <v>163</v>
      </c>
      <c r="D155" s="1" t="s">
        <v>164</v>
      </c>
      <c r="E155" s="1" t="s">
        <v>15</v>
      </c>
      <c r="F155" s="1">
        <v>28.593883000000002</v>
      </c>
      <c r="G155" s="1">
        <v>76.270652999999996</v>
      </c>
      <c r="H155" s="1" t="s">
        <v>35</v>
      </c>
      <c r="I155" s="1">
        <v>7</v>
      </c>
      <c r="J155" s="1">
        <v>25</v>
      </c>
      <c r="K155" s="1">
        <v>15</v>
      </c>
    </row>
    <row r="156" spans="1:11" x14ac:dyDescent="0.35">
      <c r="A156" s="1" t="s">
        <v>11</v>
      </c>
      <c r="B156" s="1" t="s">
        <v>149</v>
      </c>
      <c r="C156" s="1" t="s">
        <v>165</v>
      </c>
      <c r="D156" s="1" t="s">
        <v>166</v>
      </c>
      <c r="E156" s="1" t="s">
        <v>15</v>
      </c>
      <c r="F156" s="1">
        <v>21.613267</v>
      </c>
      <c r="G156" s="1">
        <v>73.010554999999997</v>
      </c>
      <c r="H156" s="1" t="s">
        <v>25</v>
      </c>
      <c r="I156" s="1">
        <v>39</v>
      </c>
      <c r="J156" s="1">
        <v>41</v>
      </c>
      <c r="K156" s="1">
        <v>40</v>
      </c>
    </row>
    <row r="157" spans="1:11" x14ac:dyDescent="0.35">
      <c r="A157" s="1" t="s">
        <v>11</v>
      </c>
      <c r="B157" s="1" t="s">
        <v>149</v>
      </c>
      <c r="C157" s="1" t="s">
        <v>167</v>
      </c>
      <c r="D157" s="1" t="s">
        <v>168</v>
      </c>
      <c r="E157" s="1" t="s">
        <v>15</v>
      </c>
      <c r="F157" s="1">
        <v>23.163798</v>
      </c>
      <c r="G157" s="1">
        <v>72.677768</v>
      </c>
      <c r="H157" s="1" t="s">
        <v>25</v>
      </c>
      <c r="I157" s="1">
        <v>3</v>
      </c>
      <c r="J157" s="1">
        <v>9</v>
      </c>
      <c r="K157" s="1">
        <v>5</v>
      </c>
    </row>
    <row r="158" spans="1:11" x14ac:dyDescent="0.35">
      <c r="A158" s="1" t="s">
        <v>11</v>
      </c>
      <c r="B158" s="1" t="s">
        <v>162</v>
      </c>
      <c r="C158" s="1" t="s">
        <v>169</v>
      </c>
      <c r="D158" s="1" t="s">
        <v>170</v>
      </c>
      <c r="E158" s="1" t="s">
        <v>15</v>
      </c>
      <c r="F158" s="1">
        <v>28.441700000000001</v>
      </c>
      <c r="G158" s="1">
        <v>77.321700000000007</v>
      </c>
      <c r="H158" s="1" t="s">
        <v>17</v>
      </c>
      <c r="I158" s="1">
        <v>11</v>
      </c>
      <c r="J158" s="1">
        <v>12</v>
      </c>
      <c r="K158" s="1">
        <v>11</v>
      </c>
    </row>
    <row r="159" spans="1:11" x14ac:dyDescent="0.35">
      <c r="A159" s="1" t="s">
        <v>11</v>
      </c>
      <c r="B159" s="1" t="s">
        <v>162</v>
      </c>
      <c r="C159" s="1" t="s">
        <v>171</v>
      </c>
      <c r="D159" s="1" t="s">
        <v>172</v>
      </c>
      <c r="E159" s="1" t="s">
        <v>15</v>
      </c>
      <c r="F159" s="1">
        <v>28.422699999999999</v>
      </c>
      <c r="G159" s="1">
        <v>77.066699999999997</v>
      </c>
      <c r="H159" s="1" t="s">
        <v>21</v>
      </c>
      <c r="I159" s="1">
        <v>7</v>
      </c>
      <c r="J159" s="1">
        <v>40</v>
      </c>
      <c r="K159" s="1">
        <v>22</v>
      </c>
    </row>
    <row r="160" spans="1:11" x14ac:dyDescent="0.35">
      <c r="A160" s="1" t="s">
        <v>11</v>
      </c>
      <c r="B160" s="1" t="s">
        <v>149</v>
      </c>
      <c r="C160" s="1" t="s">
        <v>150</v>
      </c>
      <c r="D160" s="1" t="s">
        <v>173</v>
      </c>
      <c r="E160" s="1" t="s">
        <v>15</v>
      </c>
      <c r="F160" s="1">
        <v>23.076792999999999</v>
      </c>
      <c r="G160" s="1">
        <v>72.627874000000006</v>
      </c>
      <c r="H160" s="1" t="s">
        <v>17</v>
      </c>
      <c r="I160" s="1">
        <v>5</v>
      </c>
      <c r="J160" s="1">
        <v>7</v>
      </c>
      <c r="K160" s="1">
        <v>6</v>
      </c>
    </row>
    <row r="161" spans="1:11" x14ac:dyDescent="0.35">
      <c r="A161" s="1" t="s">
        <v>11</v>
      </c>
      <c r="B161" s="1" t="s">
        <v>149</v>
      </c>
      <c r="C161" s="1" t="s">
        <v>150</v>
      </c>
      <c r="D161" s="1" t="s">
        <v>173</v>
      </c>
      <c r="E161" s="1" t="s">
        <v>15</v>
      </c>
      <c r="F161" s="1">
        <v>23.076792999999999</v>
      </c>
      <c r="G161" s="1">
        <v>72.627874000000006</v>
      </c>
      <c r="H161" s="1" t="s">
        <v>28</v>
      </c>
      <c r="I161" s="1">
        <v>22</v>
      </c>
      <c r="J161" s="1">
        <v>58</v>
      </c>
      <c r="K161" s="1">
        <v>39</v>
      </c>
    </row>
    <row r="162" spans="1:11" x14ac:dyDescent="0.35">
      <c r="A162" s="1" t="s">
        <v>11</v>
      </c>
      <c r="B162" s="1" t="s">
        <v>162</v>
      </c>
      <c r="C162" s="1" t="s">
        <v>169</v>
      </c>
      <c r="D162" s="1" t="s">
        <v>174</v>
      </c>
      <c r="E162" s="1" t="s">
        <v>15</v>
      </c>
      <c r="F162" s="1">
        <v>28.390720000000002</v>
      </c>
      <c r="G162" s="1">
        <v>77.30059</v>
      </c>
      <c r="H162" s="1" t="s">
        <v>25</v>
      </c>
      <c r="I162" s="1">
        <v>2</v>
      </c>
      <c r="J162" s="1">
        <v>16</v>
      </c>
      <c r="K162" s="1">
        <v>10</v>
      </c>
    </row>
    <row r="163" spans="1:11" x14ac:dyDescent="0.35">
      <c r="A163" s="1" t="s">
        <v>11</v>
      </c>
      <c r="B163" s="1" t="s">
        <v>162</v>
      </c>
      <c r="C163" s="1" t="s">
        <v>169</v>
      </c>
      <c r="D163" s="1" t="s">
        <v>174</v>
      </c>
      <c r="E163" s="1" t="s">
        <v>15</v>
      </c>
      <c r="F163" s="1">
        <v>28.390720000000002</v>
      </c>
      <c r="G163" s="1">
        <v>77.30059</v>
      </c>
      <c r="H163" s="1" t="s">
        <v>35</v>
      </c>
      <c r="I163" s="1">
        <v>10</v>
      </c>
      <c r="J163" s="1">
        <v>20</v>
      </c>
      <c r="K163" s="1">
        <v>13</v>
      </c>
    </row>
    <row r="164" spans="1:11" x14ac:dyDescent="0.35">
      <c r="A164" s="1" t="s">
        <v>11</v>
      </c>
      <c r="B164" s="1" t="s">
        <v>149</v>
      </c>
      <c r="C164" s="1" t="s">
        <v>167</v>
      </c>
      <c r="D164" s="1" t="s">
        <v>175</v>
      </c>
      <c r="E164" s="1" t="s">
        <v>15</v>
      </c>
      <c r="F164" s="1">
        <v>23.243639000000002</v>
      </c>
      <c r="G164" s="1">
        <v>72.689940000000007</v>
      </c>
      <c r="H164" s="1" t="s">
        <v>28</v>
      </c>
      <c r="I164" s="1">
        <v>2</v>
      </c>
      <c r="J164" s="1">
        <v>83</v>
      </c>
      <c r="K164" s="1">
        <v>51</v>
      </c>
    </row>
    <row r="165" spans="1:11" hidden="1" x14ac:dyDescent="0.35">
      <c r="A165" s="1" t="s">
        <v>11</v>
      </c>
      <c r="B165" s="1" t="s">
        <v>176</v>
      </c>
      <c r="C165" s="1" t="s">
        <v>177</v>
      </c>
      <c r="D165" s="1" t="s">
        <v>178</v>
      </c>
      <c r="E165" s="1" t="s">
        <v>15</v>
      </c>
      <c r="F165" s="1">
        <v>34.066206000000001</v>
      </c>
      <c r="G165" s="1">
        <v>74.819820000000007</v>
      </c>
      <c r="H165" s="1" t="s">
        <v>17</v>
      </c>
      <c r="I165" s="1" t="s">
        <v>30</v>
      </c>
      <c r="J165" s="1" t="s">
        <v>30</v>
      </c>
      <c r="K165" s="1" t="s">
        <v>30</v>
      </c>
    </row>
    <row r="166" spans="1:11" x14ac:dyDescent="0.35">
      <c r="A166" s="1" t="s">
        <v>11</v>
      </c>
      <c r="B166" s="1" t="s">
        <v>176</v>
      </c>
      <c r="C166" s="1" t="s">
        <v>177</v>
      </c>
      <c r="D166" s="1" t="s">
        <v>178</v>
      </c>
      <c r="E166" s="1" t="s">
        <v>15</v>
      </c>
      <c r="F166" s="1">
        <v>34.066206000000001</v>
      </c>
      <c r="G166" s="1">
        <v>74.819820000000007</v>
      </c>
      <c r="H166" s="1" t="s">
        <v>25</v>
      </c>
      <c r="I166" s="1">
        <v>2</v>
      </c>
      <c r="J166" s="1">
        <v>2</v>
      </c>
      <c r="K166" s="1">
        <v>2</v>
      </c>
    </row>
    <row r="167" spans="1:11" x14ac:dyDescent="0.35">
      <c r="A167" s="1" t="s">
        <v>11</v>
      </c>
      <c r="B167" s="1" t="s">
        <v>179</v>
      </c>
      <c r="C167" s="1" t="s">
        <v>180</v>
      </c>
      <c r="D167" s="1" t="s">
        <v>181</v>
      </c>
      <c r="E167" s="1" t="s">
        <v>15</v>
      </c>
      <c r="F167" s="1">
        <v>23.805689999999998</v>
      </c>
      <c r="G167" s="1">
        <v>86.442679999999996</v>
      </c>
      <c r="H167" s="1" t="s">
        <v>21</v>
      </c>
      <c r="I167" s="1">
        <v>4</v>
      </c>
      <c r="J167" s="1">
        <v>232</v>
      </c>
      <c r="K167" s="1">
        <v>78</v>
      </c>
    </row>
    <row r="168" spans="1:11" x14ac:dyDescent="0.35">
      <c r="A168" s="1" t="s">
        <v>11</v>
      </c>
      <c r="B168" s="1" t="s">
        <v>179</v>
      </c>
      <c r="C168" s="1" t="s">
        <v>180</v>
      </c>
      <c r="D168" s="1" t="s">
        <v>181</v>
      </c>
      <c r="E168" s="1" t="s">
        <v>15</v>
      </c>
      <c r="F168" s="1">
        <v>23.805689999999998</v>
      </c>
      <c r="G168" s="1">
        <v>86.442679999999996</v>
      </c>
      <c r="H168" s="1" t="s">
        <v>25</v>
      </c>
      <c r="I168" s="1">
        <v>1</v>
      </c>
      <c r="J168" s="1">
        <v>76</v>
      </c>
      <c r="K168" s="1">
        <v>21</v>
      </c>
    </row>
    <row r="169" spans="1:11" x14ac:dyDescent="0.35">
      <c r="A169" s="1" t="s">
        <v>11</v>
      </c>
      <c r="B169" s="1" t="s">
        <v>182</v>
      </c>
      <c r="C169" s="1" t="s">
        <v>183</v>
      </c>
      <c r="D169" s="1" t="s">
        <v>184</v>
      </c>
      <c r="E169" s="1" t="s">
        <v>15</v>
      </c>
      <c r="F169" s="1">
        <v>15.888653</v>
      </c>
      <c r="G169" s="1">
        <v>74.541751000000005</v>
      </c>
      <c r="H169" s="1" t="s">
        <v>21</v>
      </c>
      <c r="I169" s="1">
        <v>22</v>
      </c>
      <c r="J169" s="1">
        <v>66</v>
      </c>
      <c r="K169" s="1">
        <v>35</v>
      </c>
    </row>
    <row r="170" spans="1:11" x14ac:dyDescent="0.35">
      <c r="A170" s="1" t="s">
        <v>11</v>
      </c>
      <c r="B170" s="1" t="s">
        <v>182</v>
      </c>
      <c r="C170" s="1" t="s">
        <v>183</v>
      </c>
      <c r="D170" s="1" t="s">
        <v>184</v>
      </c>
      <c r="E170" s="1" t="s">
        <v>15</v>
      </c>
      <c r="F170" s="1">
        <v>15.888653</v>
      </c>
      <c r="G170" s="1">
        <v>74.541751000000005</v>
      </c>
      <c r="H170" s="1" t="s">
        <v>25</v>
      </c>
      <c r="I170" s="1">
        <v>14</v>
      </c>
      <c r="J170" s="1">
        <v>15</v>
      </c>
      <c r="K170" s="1">
        <v>14</v>
      </c>
    </row>
    <row r="171" spans="1:11" x14ac:dyDescent="0.35">
      <c r="A171" s="1" t="s">
        <v>11</v>
      </c>
      <c r="B171" s="1" t="s">
        <v>182</v>
      </c>
      <c r="C171" s="1" t="s">
        <v>185</v>
      </c>
      <c r="D171" s="1" t="s">
        <v>186</v>
      </c>
      <c r="E171" s="1" t="s">
        <v>15</v>
      </c>
      <c r="F171" s="1">
        <v>12.9135218</v>
      </c>
      <c r="G171" s="1">
        <v>77.595080400000001</v>
      </c>
      <c r="H171" s="1" t="s">
        <v>16</v>
      </c>
      <c r="I171" s="1">
        <v>36</v>
      </c>
      <c r="J171" s="1">
        <v>42</v>
      </c>
      <c r="K171" s="1">
        <v>38</v>
      </c>
    </row>
    <row r="172" spans="1:11" x14ac:dyDescent="0.35">
      <c r="A172" s="1" t="s">
        <v>11</v>
      </c>
      <c r="B172" s="1" t="s">
        <v>182</v>
      </c>
      <c r="C172" s="1" t="s">
        <v>185</v>
      </c>
      <c r="D172" s="1" t="s">
        <v>187</v>
      </c>
      <c r="E172" s="1" t="s">
        <v>15</v>
      </c>
      <c r="F172" s="1">
        <v>12.951912999999999</v>
      </c>
      <c r="G172" s="1">
        <v>77.539783999999997</v>
      </c>
      <c r="H172" s="1" t="s">
        <v>21</v>
      </c>
      <c r="I172" s="1">
        <v>60</v>
      </c>
      <c r="J172" s="1">
        <v>119</v>
      </c>
      <c r="K172" s="1">
        <v>78</v>
      </c>
    </row>
    <row r="173" spans="1:11" x14ac:dyDescent="0.35">
      <c r="A173" s="1" t="s">
        <v>11</v>
      </c>
      <c r="B173" s="1" t="s">
        <v>182</v>
      </c>
      <c r="C173" s="1" t="s">
        <v>185</v>
      </c>
      <c r="D173" s="1" t="s">
        <v>188</v>
      </c>
      <c r="E173" s="1" t="s">
        <v>15</v>
      </c>
      <c r="F173" s="1">
        <v>12.975684299999999</v>
      </c>
      <c r="G173" s="1">
        <v>77.566074900000004</v>
      </c>
      <c r="H173" s="1" t="s">
        <v>35</v>
      </c>
      <c r="I173" s="1">
        <v>48</v>
      </c>
      <c r="J173" s="1">
        <v>82</v>
      </c>
      <c r="K173" s="1">
        <v>68</v>
      </c>
    </row>
    <row r="174" spans="1:11" x14ac:dyDescent="0.35">
      <c r="A174" s="1" t="s">
        <v>11</v>
      </c>
      <c r="B174" s="1" t="s">
        <v>182</v>
      </c>
      <c r="C174" s="1" t="s">
        <v>185</v>
      </c>
      <c r="D174" s="1" t="s">
        <v>189</v>
      </c>
      <c r="E174" s="1" t="s">
        <v>15</v>
      </c>
      <c r="F174" s="1">
        <v>13.029152</v>
      </c>
      <c r="G174" s="1">
        <v>77.585901000000007</v>
      </c>
      <c r="H174" s="1" t="s">
        <v>21</v>
      </c>
      <c r="I174" s="1">
        <v>46</v>
      </c>
      <c r="J174" s="1">
        <v>94</v>
      </c>
      <c r="K174" s="1">
        <v>75</v>
      </c>
    </row>
    <row r="175" spans="1:11" x14ac:dyDescent="0.35">
      <c r="A175" s="1" t="s">
        <v>11</v>
      </c>
      <c r="B175" s="1" t="s">
        <v>182</v>
      </c>
      <c r="C175" s="1" t="s">
        <v>185</v>
      </c>
      <c r="D175" s="1" t="s">
        <v>189</v>
      </c>
      <c r="E175" s="1" t="s">
        <v>15</v>
      </c>
      <c r="F175" s="1">
        <v>13.029152</v>
      </c>
      <c r="G175" s="1">
        <v>77.585901000000007</v>
      </c>
      <c r="H175" s="1" t="s">
        <v>25</v>
      </c>
      <c r="I175" s="1">
        <v>6</v>
      </c>
      <c r="J175" s="1">
        <v>12</v>
      </c>
      <c r="K175" s="1">
        <v>9</v>
      </c>
    </row>
    <row r="176" spans="1:11" x14ac:dyDescent="0.35">
      <c r="A176" s="1" t="s">
        <v>11</v>
      </c>
      <c r="B176" s="1" t="s">
        <v>182</v>
      </c>
      <c r="C176" s="1" t="s">
        <v>185</v>
      </c>
      <c r="D176" s="1" t="s">
        <v>190</v>
      </c>
      <c r="E176" s="1" t="s">
        <v>15</v>
      </c>
      <c r="F176" s="1">
        <v>12.920984000000001</v>
      </c>
      <c r="G176" s="1">
        <v>77.584907999999999</v>
      </c>
      <c r="H176" s="1" t="s">
        <v>22</v>
      </c>
      <c r="I176" s="1">
        <v>90</v>
      </c>
      <c r="J176" s="1">
        <v>154</v>
      </c>
      <c r="K176" s="1">
        <v>110</v>
      </c>
    </row>
    <row r="177" spans="1:11" x14ac:dyDescent="0.35">
      <c r="A177" s="1" t="s">
        <v>11</v>
      </c>
      <c r="B177" s="1" t="s">
        <v>182</v>
      </c>
      <c r="C177" s="1" t="s">
        <v>185</v>
      </c>
      <c r="D177" s="1" t="s">
        <v>191</v>
      </c>
      <c r="E177" s="1" t="s">
        <v>15</v>
      </c>
      <c r="F177" s="1">
        <v>13.024634199999999</v>
      </c>
      <c r="G177" s="1">
        <v>77.508011499999995</v>
      </c>
      <c r="H177" s="1" t="s">
        <v>28</v>
      </c>
      <c r="I177" s="1">
        <v>29</v>
      </c>
      <c r="J177" s="1">
        <v>31</v>
      </c>
      <c r="K177" s="1">
        <v>30</v>
      </c>
    </row>
    <row r="178" spans="1:11" x14ac:dyDescent="0.35">
      <c r="A178" s="1" t="s">
        <v>11</v>
      </c>
      <c r="B178" s="1" t="s">
        <v>182</v>
      </c>
      <c r="C178" s="1" t="s">
        <v>185</v>
      </c>
      <c r="D178" s="1" t="s">
        <v>192</v>
      </c>
      <c r="E178" s="1" t="s">
        <v>15</v>
      </c>
      <c r="F178" s="1">
        <v>12.917348</v>
      </c>
      <c r="G178" s="1">
        <v>77.622812999999994</v>
      </c>
      <c r="H178" s="1" t="s">
        <v>21</v>
      </c>
      <c r="I178" s="1">
        <v>38</v>
      </c>
      <c r="J178" s="1">
        <v>112</v>
      </c>
      <c r="K178" s="1">
        <v>66</v>
      </c>
    </row>
    <row r="179" spans="1:11" x14ac:dyDescent="0.35">
      <c r="A179" s="1" t="s">
        <v>11</v>
      </c>
      <c r="B179" s="1" t="s">
        <v>182</v>
      </c>
      <c r="C179" s="1" t="s">
        <v>185</v>
      </c>
      <c r="D179" s="1" t="s">
        <v>192</v>
      </c>
      <c r="E179" s="1" t="s">
        <v>15</v>
      </c>
      <c r="F179" s="1">
        <v>12.917348</v>
      </c>
      <c r="G179" s="1">
        <v>77.622812999999994</v>
      </c>
      <c r="H179" s="1" t="s">
        <v>17</v>
      </c>
      <c r="I179" s="1">
        <v>1</v>
      </c>
      <c r="J179" s="1">
        <v>11</v>
      </c>
      <c r="K179" s="1">
        <v>4</v>
      </c>
    </row>
    <row r="180" spans="1:11" x14ac:dyDescent="0.35">
      <c r="A180" s="1" t="s">
        <v>11</v>
      </c>
      <c r="B180" s="1" t="s">
        <v>182</v>
      </c>
      <c r="C180" s="1" t="s">
        <v>185</v>
      </c>
      <c r="D180" s="1" t="s">
        <v>192</v>
      </c>
      <c r="E180" s="1" t="s">
        <v>15</v>
      </c>
      <c r="F180" s="1">
        <v>12.917348</v>
      </c>
      <c r="G180" s="1">
        <v>77.622812999999994</v>
      </c>
      <c r="H180" s="1" t="s">
        <v>35</v>
      </c>
      <c r="I180" s="1">
        <v>9</v>
      </c>
      <c r="J180" s="1">
        <v>101</v>
      </c>
      <c r="K180" s="1">
        <v>37</v>
      </c>
    </row>
    <row r="181" spans="1:11" x14ac:dyDescent="0.35">
      <c r="A181" s="1" t="s">
        <v>11</v>
      </c>
      <c r="B181" s="1" t="s">
        <v>193</v>
      </c>
      <c r="C181" s="1" t="s">
        <v>194</v>
      </c>
      <c r="D181" s="1" t="s">
        <v>195</v>
      </c>
      <c r="E181" s="1" t="s">
        <v>15</v>
      </c>
      <c r="F181" s="1">
        <v>30.943887</v>
      </c>
      <c r="G181" s="1">
        <v>76.801991000000001</v>
      </c>
      <c r="H181" s="1" t="s">
        <v>35</v>
      </c>
      <c r="I181" s="1">
        <v>40</v>
      </c>
      <c r="J181" s="1">
        <v>64</v>
      </c>
      <c r="K181" s="1">
        <v>50</v>
      </c>
    </row>
    <row r="182" spans="1:11" x14ac:dyDescent="0.35">
      <c r="A182" s="1" t="s">
        <v>11</v>
      </c>
      <c r="B182" s="1" t="s">
        <v>193</v>
      </c>
      <c r="C182" s="1" t="s">
        <v>194</v>
      </c>
      <c r="D182" s="1" t="s">
        <v>195</v>
      </c>
      <c r="E182" s="1" t="s">
        <v>15</v>
      </c>
      <c r="F182" s="1">
        <v>30.943887</v>
      </c>
      <c r="G182" s="1">
        <v>76.801991000000001</v>
      </c>
      <c r="H182" s="1" t="s">
        <v>28</v>
      </c>
      <c r="I182" s="1">
        <v>31</v>
      </c>
      <c r="J182" s="1">
        <v>97</v>
      </c>
      <c r="K182" s="1">
        <v>53</v>
      </c>
    </row>
    <row r="183" spans="1:11" hidden="1" x14ac:dyDescent="0.35">
      <c r="A183" s="1" t="s">
        <v>11</v>
      </c>
      <c r="B183" s="1" t="s">
        <v>176</v>
      </c>
      <c r="C183" s="1" t="s">
        <v>177</v>
      </c>
      <c r="D183" s="1" t="s">
        <v>178</v>
      </c>
      <c r="E183" s="1" t="s">
        <v>15</v>
      </c>
      <c r="F183" s="1">
        <v>34.066206000000001</v>
      </c>
      <c r="G183" s="1">
        <v>74.819820000000007</v>
      </c>
      <c r="H183" s="1" t="s">
        <v>16</v>
      </c>
      <c r="I183" s="1" t="s">
        <v>30</v>
      </c>
      <c r="J183" s="1" t="s">
        <v>30</v>
      </c>
      <c r="K183" s="1" t="s">
        <v>30</v>
      </c>
    </row>
    <row r="184" spans="1:11" x14ac:dyDescent="0.35">
      <c r="A184" s="1" t="s">
        <v>11</v>
      </c>
      <c r="B184" s="1" t="s">
        <v>182</v>
      </c>
      <c r="C184" s="1" t="s">
        <v>185</v>
      </c>
      <c r="D184" s="1" t="s">
        <v>196</v>
      </c>
      <c r="E184" s="1" t="s">
        <v>15</v>
      </c>
      <c r="F184" s="1">
        <v>13.003871999999999</v>
      </c>
      <c r="G184" s="1">
        <v>77.664216999999994</v>
      </c>
      <c r="H184" s="1" t="s">
        <v>28</v>
      </c>
      <c r="I184" s="1">
        <v>27</v>
      </c>
      <c r="J184" s="1">
        <v>28</v>
      </c>
      <c r="K184" s="1">
        <v>27</v>
      </c>
    </row>
    <row r="185" spans="1:11" x14ac:dyDescent="0.35">
      <c r="A185" s="1" t="s">
        <v>11</v>
      </c>
      <c r="B185" s="1" t="s">
        <v>182</v>
      </c>
      <c r="C185" s="1" t="s">
        <v>185</v>
      </c>
      <c r="D185" s="1" t="s">
        <v>197</v>
      </c>
      <c r="E185" s="1" t="s">
        <v>15</v>
      </c>
      <c r="F185" s="1">
        <v>13.027019900000001</v>
      </c>
      <c r="G185" s="1">
        <v>77.494094000000004</v>
      </c>
      <c r="H185" s="1" t="s">
        <v>21</v>
      </c>
      <c r="I185" s="1">
        <v>60</v>
      </c>
      <c r="J185" s="1">
        <v>97</v>
      </c>
      <c r="K185" s="1">
        <v>82</v>
      </c>
    </row>
    <row r="186" spans="1:11" x14ac:dyDescent="0.35">
      <c r="A186" s="1" t="s">
        <v>11</v>
      </c>
      <c r="B186" s="1" t="s">
        <v>182</v>
      </c>
      <c r="C186" s="1" t="s">
        <v>185</v>
      </c>
      <c r="D186" s="1" t="s">
        <v>197</v>
      </c>
      <c r="E186" s="1" t="s">
        <v>15</v>
      </c>
      <c r="F186" s="1">
        <v>13.027019900000001</v>
      </c>
      <c r="G186" s="1">
        <v>77.494094000000004</v>
      </c>
      <c r="H186" s="1" t="s">
        <v>17</v>
      </c>
      <c r="I186" s="1">
        <v>3</v>
      </c>
      <c r="J186" s="1">
        <v>4</v>
      </c>
      <c r="K186" s="1">
        <v>3</v>
      </c>
    </row>
    <row r="187" spans="1:11" x14ac:dyDescent="0.35">
      <c r="A187" s="1" t="s">
        <v>11</v>
      </c>
      <c r="B187" s="1" t="s">
        <v>182</v>
      </c>
      <c r="C187" s="1" t="s">
        <v>185</v>
      </c>
      <c r="D187" s="1" t="s">
        <v>198</v>
      </c>
      <c r="E187" s="1" t="s">
        <v>15</v>
      </c>
      <c r="F187" s="1">
        <v>12.7816279</v>
      </c>
      <c r="G187" s="1">
        <v>77.629914499999998</v>
      </c>
      <c r="H187" s="1" t="s">
        <v>25</v>
      </c>
      <c r="I187" s="1">
        <v>7</v>
      </c>
      <c r="J187" s="1">
        <v>27</v>
      </c>
      <c r="K187" s="1">
        <v>8</v>
      </c>
    </row>
    <row r="188" spans="1:11" x14ac:dyDescent="0.35">
      <c r="A188" s="1" t="s">
        <v>11</v>
      </c>
      <c r="B188" s="1" t="s">
        <v>182</v>
      </c>
      <c r="C188" s="1" t="s">
        <v>185</v>
      </c>
      <c r="D188" s="1" t="s">
        <v>198</v>
      </c>
      <c r="E188" s="1" t="s">
        <v>15</v>
      </c>
      <c r="F188" s="1">
        <v>12.7816279</v>
      </c>
      <c r="G188" s="1">
        <v>77.629914499999998</v>
      </c>
      <c r="H188" s="1" t="s">
        <v>35</v>
      </c>
      <c r="I188" s="1">
        <v>33</v>
      </c>
      <c r="J188" s="1">
        <v>53</v>
      </c>
      <c r="K188" s="1">
        <v>34</v>
      </c>
    </row>
    <row r="189" spans="1:11" x14ac:dyDescent="0.35">
      <c r="A189" s="1" t="s">
        <v>11</v>
      </c>
      <c r="B189" s="1" t="s">
        <v>182</v>
      </c>
      <c r="C189" s="1" t="s">
        <v>199</v>
      </c>
      <c r="D189" s="1" t="s">
        <v>200</v>
      </c>
      <c r="E189" s="1" t="s">
        <v>15</v>
      </c>
      <c r="F189" s="1">
        <v>13.428827999999999</v>
      </c>
      <c r="G189" s="1">
        <v>77.731418000000005</v>
      </c>
      <c r="H189" s="1" t="s">
        <v>16</v>
      </c>
      <c r="I189" s="1">
        <v>14</v>
      </c>
      <c r="J189" s="1">
        <v>27</v>
      </c>
      <c r="K189" s="1">
        <v>19</v>
      </c>
    </row>
    <row r="190" spans="1:11" x14ac:dyDescent="0.35">
      <c r="A190" s="1" t="s">
        <v>11</v>
      </c>
      <c r="B190" s="1" t="s">
        <v>162</v>
      </c>
      <c r="C190" s="1" t="s">
        <v>171</v>
      </c>
      <c r="D190" s="1" t="s">
        <v>201</v>
      </c>
      <c r="E190" s="1" t="s">
        <v>15</v>
      </c>
      <c r="F190" s="1">
        <v>28.427499999999998</v>
      </c>
      <c r="G190" s="1">
        <v>77.146500000000003</v>
      </c>
      <c r="H190" s="1" t="s">
        <v>17</v>
      </c>
      <c r="I190" s="1">
        <v>8</v>
      </c>
      <c r="J190" s="1">
        <v>17</v>
      </c>
      <c r="K190" s="1">
        <v>13</v>
      </c>
    </row>
    <row r="191" spans="1:11" x14ac:dyDescent="0.35">
      <c r="A191" s="1" t="s">
        <v>11</v>
      </c>
      <c r="B191" s="1" t="s">
        <v>182</v>
      </c>
      <c r="C191" s="1" t="s">
        <v>202</v>
      </c>
      <c r="D191" s="1" t="s">
        <v>203</v>
      </c>
      <c r="E191" s="1" t="s">
        <v>15</v>
      </c>
      <c r="F191" s="1">
        <v>17.930306000000002</v>
      </c>
      <c r="G191" s="1">
        <v>77.482194000000007</v>
      </c>
      <c r="H191" s="1" t="s">
        <v>16</v>
      </c>
      <c r="I191" s="1">
        <v>9</v>
      </c>
      <c r="J191" s="1">
        <v>39</v>
      </c>
      <c r="K191" s="1">
        <v>22</v>
      </c>
    </row>
    <row r="192" spans="1:11" x14ac:dyDescent="0.35">
      <c r="A192" s="1" t="s">
        <v>11</v>
      </c>
      <c r="B192" s="1" t="s">
        <v>182</v>
      </c>
      <c r="C192" s="1" t="s">
        <v>204</v>
      </c>
      <c r="D192" s="1" t="s">
        <v>205</v>
      </c>
      <c r="E192" s="1" t="s">
        <v>15</v>
      </c>
      <c r="F192" s="1">
        <v>13.1276288</v>
      </c>
      <c r="G192" s="1">
        <v>78.157012199999997</v>
      </c>
      <c r="H192" s="1" t="s">
        <v>22</v>
      </c>
      <c r="I192" s="1">
        <v>47</v>
      </c>
      <c r="J192" s="1">
        <v>55</v>
      </c>
      <c r="K192" s="1">
        <v>53</v>
      </c>
    </row>
    <row r="193" spans="1:11" x14ac:dyDescent="0.35">
      <c r="A193" s="1" t="s">
        <v>11</v>
      </c>
      <c r="B193" s="1" t="s">
        <v>182</v>
      </c>
      <c r="C193" s="1" t="s">
        <v>204</v>
      </c>
      <c r="D193" s="1" t="s">
        <v>205</v>
      </c>
      <c r="E193" s="1" t="s">
        <v>15</v>
      </c>
      <c r="F193" s="1">
        <v>13.1276288</v>
      </c>
      <c r="G193" s="1">
        <v>78.157012199999997</v>
      </c>
      <c r="H193" s="1" t="s">
        <v>16</v>
      </c>
      <c r="I193" s="1">
        <v>5</v>
      </c>
      <c r="J193" s="1">
        <v>11</v>
      </c>
      <c r="K193" s="1">
        <v>7</v>
      </c>
    </row>
    <row r="194" spans="1:11" x14ac:dyDescent="0.35">
      <c r="A194" s="1" t="s">
        <v>11</v>
      </c>
      <c r="B194" s="1" t="s">
        <v>182</v>
      </c>
      <c r="C194" s="1" t="s">
        <v>204</v>
      </c>
      <c r="D194" s="1" t="s">
        <v>205</v>
      </c>
      <c r="E194" s="1" t="s">
        <v>15</v>
      </c>
      <c r="F194" s="1">
        <v>13.1276288</v>
      </c>
      <c r="G194" s="1">
        <v>78.157012199999997</v>
      </c>
      <c r="H194" s="1" t="s">
        <v>25</v>
      </c>
      <c r="I194" s="1">
        <v>6</v>
      </c>
      <c r="J194" s="1">
        <v>13</v>
      </c>
      <c r="K194" s="1">
        <v>10</v>
      </c>
    </row>
    <row r="195" spans="1:11" x14ac:dyDescent="0.35">
      <c r="A195" s="1" t="s">
        <v>11</v>
      </c>
      <c r="B195" s="1" t="s">
        <v>182</v>
      </c>
      <c r="C195" s="1" t="s">
        <v>204</v>
      </c>
      <c r="D195" s="1" t="s">
        <v>205</v>
      </c>
      <c r="E195" s="1" t="s">
        <v>15</v>
      </c>
      <c r="F195" s="1">
        <v>13.1276288</v>
      </c>
      <c r="G195" s="1">
        <v>78.157012199999997</v>
      </c>
      <c r="H195" s="1" t="s">
        <v>28</v>
      </c>
      <c r="I195" s="1">
        <v>23</v>
      </c>
      <c r="J195" s="1">
        <v>23</v>
      </c>
      <c r="K195" s="1">
        <v>23</v>
      </c>
    </row>
    <row r="196" spans="1:11" x14ac:dyDescent="0.35">
      <c r="A196" s="1" t="s">
        <v>11</v>
      </c>
      <c r="B196" s="1" t="s">
        <v>182</v>
      </c>
      <c r="C196" s="1" t="s">
        <v>206</v>
      </c>
      <c r="D196" s="1" t="s">
        <v>207</v>
      </c>
      <c r="E196" s="1" t="s">
        <v>15</v>
      </c>
      <c r="F196" s="1">
        <v>15.347630000000001</v>
      </c>
      <c r="G196" s="1">
        <v>76.181766999999994</v>
      </c>
      <c r="H196" s="1" t="s">
        <v>21</v>
      </c>
      <c r="I196" s="1">
        <v>23</v>
      </c>
      <c r="J196" s="1">
        <v>63</v>
      </c>
      <c r="K196" s="1">
        <v>40</v>
      </c>
    </row>
    <row r="197" spans="1:11" x14ac:dyDescent="0.35">
      <c r="A197" s="1" t="s">
        <v>11</v>
      </c>
      <c r="B197" s="1" t="s">
        <v>182</v>
      </c>
      <c r="C197" s="1" t="s">
        <v>208</v>
      </c>
      <c r="D197" s="1" t="s">
        <v>209</v>
      </c>
      <c r="E197" s="1" t="s">
        <v>15</v>
      </c>
      <c r="F197" s="1">
        <v>12.415910999999999</v>
      </c>
      <c r="G197" s="1">
        <v>75.735050000000001</v>
      </c>
      <c r="H197" s="1" t="s">
        <v>35</v>
      </c>
      <c r="I197" s="1">
        <v>8</v>
      </c>
      <c r="J197" s="1">
        <v>22</v>
      </c>
      <c r="K197" s="1">
        <v>11</v>
      </c>
    </row>
    <row r="198" spans="1:11" x14ac:dyDescent="0.35">
      <c r="A198" s="1" t="s">
        <v>11</v>
      </c>
      <c r="B198" s="1" t="s">
        <v>182</v>
      </c>
      <c r="C198" s="1" t="s">
        <v>210</v>
      </c>
      <c r="D198" s="1" t="s">
        <v>211</v>
      </c>
      <c r="E198" s="1" t="s">
        <v>15</v>
      </c>
      <c r="F198" s="1">
        <v>12.889250000000001</v>
      </c>
      <c r="G198" s="1">
        <v>74.852999999999994</v>
      </c>
      <c r="H198" s="1" t="s">
        <v>25</v>
      </c>
      <c r="I198" s="1">
        <v>9</v>
      </c>
      <c r="J198" s="1">
        <v>10</v>
      </c>
      <c r="K198" s="1">
        <v>9</v>
      </c>
    </row>
    <row r="199" spans="1:11" x14ac:dyDescent="0.35">
      <c r="A199" s="1" t="s">
        <v>11</v>
      </c>
      <c r="B199" s="1" t="s">
        <v>182</v>
      </c>
      <c r="C199" s="1" t="s">
        <v>212</v>
      </c>
      <c r="D199" s="1" t="s">
        <v>213</v>
      </c>
      <c r="E199" s="1" t="s">
        <v>15</v>
      </c>
      <c r="F199" s="1">
        <v>13.377516</v>
      </c>
      <c r="G199" s="1">
        <v>77.099072000000007</v>
      </c>
      <c r="H199" s="1" t="s">
        <v>28</v>
      </c>
      <c r="I199" s="1">
        <v>5</v>
      </c>
      <c r="J199" s="1">
        <v>9</v>
      </c>
      <c r="K199" s="1">
        <v>7</v>
      </c>
    </row>
    <row r="200" spans="1:11" x14ac:dyDescent="0.35">
      <c r="A200" s="1" t="s">
        <v>11</v>
      </c>
      <c r="B200" s="1" t="s">
        <v>182</v>
      </c>
      <c r="C200" s="1" t="s">
        <v>214</v>
      </c>
      <c r="D200" s="1" t="s">
        <v>215</v>
      </c>
      <c r="E200" s="1" t="s">
        <v>15</v>
      </c>
      <c r="F200" s="1">
        <v>16.760200000000001</v>
      </c>
      <c r="G200" s="1">
        <v>77.142799999999994</v>
      </c>
      <c r="H200" s="1" t="s">
        <v>22</v>
      </c>
      <c r="I200" s="1">
        <v>72</v>
      </c>
      <c r="J200" s="1">
        <v>124</v>
      </c>
      <c r="K200" s="1">
        <v>98</v>
      </c>
    </row>
    <row r="201" spans="1:11" x14ac:dyDescent="0.35">
      <c r="A201" s="1" t="s">
        <v>11</v>
      </c>
      <c r="B201" s="1" t="s">
        <v>182</v>
      </c>
      <c r="C201" s="1" t="s">
        <v>214</v>
      </c>
      <c r="D201" s="1" t="s">
        <v>215</v>
      </c>
      <c r="E201" s="1" t="s">
        <v>15</v>
      </c>
      <c r="F201" s="1">
        <v>16.760200000000001</v>
      </c>
      <c r="G201" s="1">
        <v>77.142799999999994</v>
      </c>
      <c r="H201" s="1" t="s">
        <v>17</v>
      </c>
      <c r="I201" s="1">
        <v>2</v>
      </c>
      <c r="J201" s="1">
        <v>2</v>
      </c>
      <c r="K201" s="1">
        <v>2</v>
      </c>
    </row>
    <row r="202" spans="1:11" x14ac:dyDescent="0.35">
      <c r="A202" s="1" t="s">
        <v>11</v>
      </c>
      <c r="B202" s="1" t="s">
        <v>216</v>
      </c>
      <c r="C202" s="1" t="s">
        <v>217</v>
      </c>
      <c r="D202" s="1" t="s">
        <v>218</v>
      </c>
      <c r="E202" s="1" t="s">
        <v>15</v>
      </c>
      <c r="F202" s="1">
        <v>10.073232000000001</v>
      </c>
      <c r="G202" s="1">
        <v>76.302764999999994</v>
      </c>
      <c r="H202" s="1" t="s">
        <v>17</v>
      </c>
      <c r="I202" s="1">
        <v>1</v>
      </c>
      <c r="J202" s="1">
        <v>1</v>
      </c>
      <c r="K202" s="1">
        <v>1</v>
      </c>
    </row>
    <row r="203" spans="1:11" x14ac:dyDescent="0.35">
      <c r="A203" s="1" t="s">
        <v>11</v>
      </c>
      <c r="B203" s="1" t="s">
        <v>216</v>
      </c>
      <c r="C203" s="1" t="s">
        <v>217</v>
      </c>
      <c r="D203" s="1" t="s">
        <v>218</v>
      </c>
      <c r="E203" s="1" t="s">
        <v>15</v>
      </c>
      <c r="F203" s="1">
        <v>10.073232000000001</v>
      </c>
      <c r="G203" s="1">
        <v>76.302764999999994</v>
      </c>
      <c r="H203" s="1" t="s">
        <v>35</v>
      </c>
      <c r="I203" s="1">
        <v>14</v>
      </c>
      <c r="J203" s="1">
        <v>98</v>
      </c>
      <c r="K203" s="1">
        <v>35</v>
      </c>
    </row>
    <row r="204" spans="1:11" x14ac:dyDescent="0.35">
      <c r="A204" s="1" t="s">
        <v>11</v>
      </c>
      <c r="B204" s="1" t="s">
        <v>216</v>
      </c>
      <c r="C204" s="1" t="s">
        <v>219</v>
      </c>
      <c r="D204" s="1" t="s">
        <v>220</v>
      </c>
      <c r="E204" s="1" t="s">
        <v>15</v>
      </c>
      <c r="F204" s="1">
        <v>11.875</v>
      </c>
      <c r="G204" s="1">
        <v>75.373199999999997</v>
      </c>
      <c r="H204" s="1" t="s">
        <v>17</v>
      </c>
      <c r="I204" s="1">
        <v>1</v>
      </c>
      <c r="J204" s="1">
        <v>1</v>
      </c>
      <c r="K204" s="1">
        <v>1</v>
      </c>
    </row>
    <row r="205" spans="1:11" x14ac:dyDescent="0.35">
      <c r="A205" s="1" t="s">
        <v>11</v>
      </c>
      <c r="B205" s="1" t="s">
        <v>182</v>
      </c>
      <c r="C205" s="1" t="s">
        <v>221</v>
      </c>
      <c r="D205" s="1" t="s">
        <v>222</v>
      </c>
      <c r="E205" s="1" t="s">
        <v>15</v>
      </c>
      <c r="F205" s="1">
        <v>12.21041</v>
      </c>
      <c r="G205" s="1">
        <v>76.373760000000004</v>
      </c>
      <c r="H205" s="1" t="s">
        <v>17</v>
      </c>
      <c r="I205" s="1">
        <v>3</v>
      </c>
      <c r="J205" s="1">
        <v>6</v>
      </c>
      <c r="K205" s="1">
        <v>5</v>
      </c>
    </row>
    <row r="206" spans="1:11" x14ac:dyDescent="0.35">
      <c r="A206" s="1" t="s">
        <v>11</v>
      </c>
      <c r="B206" s="1" t="s">
        <v>182</v>
      </c>
      <c r="C206" s="1" t="s">
        <v>223</v>
      </c>
      <c r="D206" s="1" t="s">
        <v>224</v>
      </c>
      <c r="E206" s="1" t="s">
        <v>15</v>
      </c>
      <c r="F206" s="1">
        <v>16.208138999999999</v>
      </c>
      <c r="G206" s="1">
        <v>77.348416999999998</v>
      </c>
      <c r="H206" s="1" t="s">
        <v>16</v>
      </c>
      <c r="I206" s="1">
        <v>6</v>
      </c>
      <c r="J206" s="1">
        <v>36</v>
      </c>
      <c r="K206" s="1">
        <v>22</v>
      </c>
    </row>
    <row r="207" spans="1:11" x14ac:dyDescent="0.35">
      <c r="A207" s="1" t="s">
        <v>11</v>
      </c>
      <c r="B207" s="1" t="s">
        <v>182</v>
      </c>
      <c r="C207" s="1" t="s">
        <v>223</v>
      </c>
      <c r="D207" s="1" t="s">
        <v>224</v>
      </c>
      <c r="E207" s="1" t="s">
        <v>15</v>
      </c>
      <c r="F207" s="1">
        <v>16.208138999999999</v>
      </c>
      <c r="G207" s="1">
        <v>77.348416999999998</v>
      </c>
      <c r="H207" s="1" t="s">
        <v>17</v>
      </c>
      <c r="I207" s="1">
        <v>2</v>
      </c>
      <c r="J207" s="1">
        <v>56</v>
      </c>
      <c r="K207" s="1">
        <v>14</v>
      </c>
    </row>
    <row r="208" spans="1:11" x14ac:dyDescent="0.35">
      <c r="A208" s="1" t="s">
        <v>11</v>
      </c>
      <c r="B208" s="1" t="s">
        <v>182</v>
      </c>
      <c r="C208" s="1" t="s">
        <v>225</v>
      </c>
      <c r="D208" s="1" t="s">
        <v>226</v>
      </c>
      <c r="E208" s="1" t="s">
        <v>15</v>
      </c>
      <c r="F208" s="1">
        <v>12.733409</v>
      </c>
      <c r="G208" s="1">
        <v>77.298051000000001</v>
      </c>
      <c r="H208" s="1" t="s">
        <v>21</v>
      </c>
      <c r="I208" s="1">
        <v>53</v>
      </c>
      <c r="J208" s="1">
        <v>299</v>
      </c>
      <c r="K208" s="1">
        <v>130</v>
      </c>
    </row>
    <row r="209" spans="1:11" x14ac:dyDescent="0.35">
      <c r="A209" s="1" t="s">
        <v>11</v>
      </c>
      <c r="B209" s="1" t="s">
        <v>182</v>
      </c>
      <c r="C209" s="1" t="s">
        <v>227</v>
      </c>
      <c r="D209" s="1" t="s">
        <v>228</v>
      </c>
      <c r="E209" s="1" t="s">
        <v>15</v>
      </c>
      <c r="F209" s="1">
        <v>13.94</v>
      </c>
      <c r="G209" s="1">
        <v>75.555916999999994</v>
      </c>
      <c r="H209" s="1" t="s">
        <v>21</v>
      </c>
      <c r="I209" s="1">
        <v>33</v>
      </c>
      <c r="J209" s="1">
        <v>47</v>
      </c>
      <c r="K209" s="1">
        <v>38</v>
      </c>
    </row>
    <row r="210" spans="1:11" x14ac:dyDescent="0.35">
      <c r="A210" s="1" t="s">
        <v>11</v>
      </c>
      <c r="B210" s="1" t="s">
        <v>182</v>
      </c>
      <c r="C210" s="1" t="s">
        <v>229</v>
      </c>
      <c r="D210" s="1" t="s">
        <v>230</v>
      </c>
      <c r="E210" s="1" t="s">
        <v>15</v>
      </c>
      <c r="F210" s="1">
        <v>17.321992999999999</v>
      </c>
      <c r="G210" s="1">
        <v>76.822627999999995</v>
      </c>
      <c r="H210" s="1" t="s">
        <v>16</v>
      </c>
      <c r="I210" s="1">
        <v>12</v>
      </c>
      <c r="J210" s="1">
        <v>13</v>
      </c>
      <c r="K210" s="1">
        <v>12</v>
      </c>
    </row>
    <row r="211" spans="1:11" x14ac:dyDescent="0.35">
      <c r="A211" s="1" t="s">
        <v>11</v>
      </c>
      <c r="B211" s="1" t="s">
        <v>182</v>
      </c>
      <c r="C211" s="1" t="s">
        <v>229</v>
      </c>
      <c r="D211" s="1" t="s">
        <v>230</v>
      </c>
      <c r="E211" s="1" t="s">
        <v>15</v>
      </c>
      <c r="F211" s="1">
        <v>17.321992999999999</v>
      </c>
      <c r="G211" s="1">
        <v>76.822627999999995</v>
      </c>
      <c r="H211" s="1" t="s">
        <v>25</v>
      </c>
      <c r="I211" s="1">
        <v>41</v>
      </c>
      <c r="J211" s="1">
        <v>48</v>
      </c>
      <c r="K211" s="1">
        <v>45</v>
      </c>
    </row>
    <row r="212" spans="1:11" x14ac:dyDescent="0.35">
      <c r="A212" s="1" t="s">
        <v>11</v>
      </c>
      <c r="B212" s="1" t="s">
        <v>182</v>
      </c>
      <c r="C212" s="1" t="s">
        <v>229</v>
      </c>
      <c r="D212" s="1" t="s">
        <v>230</v>
      </c>
      <c r="E212" s="1" t="s">
        <v>15</v>
      </c>
      <c r="F212" s="1">
        <v>17.321992999999999</v>
      </c>
      <c r="G212" s="1">
        <v>76.822627999999995</v>
      </c>
      <c r="H212" s="1" t="s">
        <v>28</v>
      </c>
      <c r="I212" s="1">
        <v>22</v>
      </c>
      <c r="J212" s="1">
        <v>58</v>
      </c>
      <c r="K212" s="1">
        <v>40</v>
      </c>
    </row>
    <row r="213" spans="1:11" x14ac:dyDescent="0.35">
      <c r="A213" s="1" t="s">
        <v>11</v>
      </c>
      <c r="B213" s="1" t="s">
        <v>182</v>
      </c>
      <c r="C213" s="1" t="s">
        <v>229</v>
      </c>
      <c r="D213" s="1" t="s">
        <v>231</v>
      </c>
      <c r="E213" s="1" t="s">
        <v>15</v>
      </c>
      <c r="F213" s="1">
        <v>17.336317999999999</v>
      </c>
      <c r="G213" s="1">
        <v>76.847397000000001</v>
      </c>
      <c r="H213" s="1" t="s">
        <v>28</v>
      </c>
      <c r="I213" s="1">
        <v>1</v>
      </c>
      <c r="J213" s="1">
        <v>30</v>
      </c>
      <c r="K213" s="1">
        <v>11</v>
      </c>
    </row>
    <row r="214" spans="1:11" x14ac:dyDescent="0.35">
      <c r="A214" s="1" t="s">
        <v>11</v>
      </c>
      <c r="B214" s="1" t="s">
        <v>216</v>
      </c>
      <c r="C214" s="1" t="s">
        <v>232</v>
      </c>
      <c r="D214" s="1" t="s">
        <v>233</v>
      </c>
      <c r="E214" s="1" t="s">
        <v>15</v>
      </c>
      <c r="F214" s="1">
        <v>8.8787000000000003</v>
      </c>
      <c r="G214" s="1">
        <v>76.607299999999995</v>
      </c>
      <c r="H214" s="1" t="s">
        <v>16</v>
      </c>
      <c r="I214" s="1">
        <v>9</v>
      </c>
      <c r="J214" s="1">
        <v>10</v>
      </c>
      <c r="K214" s="1">
        <v>9</v>
      </c>
    </row>
    <row r="215" spans="1:11" x14ac:dyDescent="0.35">
      <c r="A215" s="1" t="s">
        <v>11</v>
      </c>
      <c r="B215" s="1" t="s">
        <v>216</v>
      </c>
      <c r="C215" s="1" t="s">
        <v>232</v>
      </c>
      <c r="D215" s="1" t="s">
        <v>233</v>
      </c>
      <c r="E215" s="1" t="s">
        <v>15</v>
      </c>
      <c r="F215" s="1">
        <v>8.8787000000000003</v>
      </c>
      <c r="G215" s="1">
        <v>76.607299999999995</v>
      </c>
      <c r="H215" s="1" t="s">
        <v>17</v>
      </c>
      <c r="I215" s="1">
        <v>1</v>
      </c>
      <c r="J215" s="1">
        <v>1</v>
      </c>
      <c r="K215" s="1">
        <v>1</v>
      </c>
    </row>
    <row r="216" spans="1:11" x14ac:dyDescent="0.35">
      <c r="A216" s="1" t="s">
        <v>11</v>
      </c>
      <c r="B216" s="1" t="s">
        <v>216</v>
      </c>
      <c r="C216" s="1" t="s">
        <v>232</v>
      </c>
      <c r="D216" s="1" t="s">
        <v>233</v>
      </c>
      <c r="E216" s="1" t="s">
        <v>15</v>
      </c>
      <c r="F216" s="1">
        <v>8.8787000000000003</v>
      </c>
      <c r="G216" s="1">
        <v>76.607299999999995</v>
      </c>
      <c r="H216" s="1" t="s">
        <v>28</v>
      </c>
      <c r="I216" s="1">
        <v>31</v>
      </c>
      <c r="J216" s="1">
        <v>37</v>
      </c>
      <c r="K216" s="1">
        <v>33</v>
      </c>
    </row>
    <row r="217" spans="1:11" x14ac:dyDescent="0.35">
      <c r="A217" s="1" t="s">
        <v>11</v>
      </c>
      <c r="B217" s="1" t="s">
        <v>182</v>
      </c>
      <c r="C217" s="1" t="s">
        <v>234</v>
      </c>
      <c r="D217" s="1" t="s">
        <v>235</v>
      </c>
      <c r="E217" s="1" t="s">
        <v>15</v>
      </c>
      <c r="F217" s="1">
        <v>15.459706000000001</v>
      </c>
      <c r="G217" s="1">
        <v>75.008381</v>
      </c>
      <c r="H217" s="1" t="s">
        <v>21</v>
      </c>
      <c r="I217" s="1">
        <v>39</v>
      </c>
      <c r="J217" s="1">
        <v>54</v>
      </c>
      <c r="K217" s="1">
        <v>50</v>
      </c>
    </row>
    <row r="218" spans="1:11" x14ac:dyDescent="0.35">
      <c r="A218" s="1" t="s">
        <v>11</v>
      </c>
      <c r="B218" s="1" t="s">
        <v>182</v>
      </c>
      <c r="C218" s="1" t="s">
        <v>234</v>
      </c>
      <c r="D218" s="1" t="s">
        <v>235</v>
      </c>
      <c r="E218" s="1" t="s">
        <v>15</v>
      </c>
      <c r="F218" s="1">
        <v>15.459706000000001</v>
      </c>
      <c r="G218" s="1">
        <v>75.008381</v>
      </c>
      <c r="H218" s="1" t="s">
        <v>35</v>
      </c>
      <c r="I218" s="1">
        <v>32</v>
      </c>
      <c r="J218" s="1">
        <v>142</v>
      </c>
      <c r="K218" s="1">
        <v>47</v>
      </c>
    </row>
    <row r="219" spans="1:11" x14ac:dyDescent="0.35">
      <c r="A219" s="1" t="s">
        <v>11</v>
      </c>
      <c r="B219" s="1" t="s">
        <v>182</v>
      </c>
      <c r="C219" s="1" t="s">
        <v>236</v>
      </c>
      <c r="D219" s="1" t="s">
        <v>237</v>
      </c>
      <c r="E219" s="1" t="s">
        <v>15</v>
      </c>
      <c r="F219" s="1">
        <v>13.008556</v>
      </c>
      <c r="G219" s="1">
        <v>76.125258000000002</v>
      </c>
      <c r="H219" s="1" t="s">
        <v>25</v>
      </c>
      <c r="I219" s="1">
        <v>1</v>
      </c>
      <c r="J219" s="1">
        <v>2</v>
      </c>
      <c r="K219" s="1">
        <v>1</v>
      </c>
    </row>
    <row r="220" spans="1:11" x14ac:dyDescent="0.35">
      <c r="A220" s="1" t="s">
        <v>11</v>
      </c>
      <c r="B220" s="1" t="s">
        <v>182</v>
      </c>
      <c r="C220" s="1" t="s">
        <v>236</v>
      </c>
      <c r="D220" s="1" t="s">
        <v>237</v>
      </c>
      <c r="E220" s="1" t="s">
        <v>15</v>
      </c>
      <c r="F220" s="1">
        <v>13.008556</v>
      </c>
      <c r="G220" s="1">
        <v>76.125258000000002</v>
      </c>
      <c r="H220" s="1" t="s">
        <v>35</v>
      </c>
      <c r="I220" s="1">
        <v>2</v>
      </c>
      <c r="J220" s="1">
        <v>5</v>
      </c>
      <c r="K220" s="1">
        <v>3</v>
      </c>
    </row>
    <row r="221" spans="1:11" x14ac:dyDescent="0.35">
      <c r="A221" s="1" t="s">
        <v>11</v>
      </c>
      <c r="B221" s="1" t="s">
        <v>182</v>
      </c>
      <c r="C221" s="1" t="s">
        <v>238</v>
      </c>
      <c r="D221" s="1" t="s">
        <v>239</v>
      </c>
      <c r="E221" s="1" t="s">
        <v>15</v>
      </c>
      <c r="F221" s="1">
        <v>14.4758</v>
      </c>
      <c r="G221" s="1">
        <v>75.905199999999994</v>
      </c>
      <c r="H221" s="1" t="s">
        <v>17</v>
      </c>
      <c r="I221" s="1">
        <v>2</v>
      </c>
      <c r="J221" s="1">
        <v>3</v>
      </c>
      <c r="K221" s="1">
        <v>2</v>
      </c>
    </row>
    <row r="222" spans="1:11" hidden="1" x14ac:dyDescent="0.35">
      <c r="A222" s="1" t="s">
        <v>11</v>
      </c>
      <c r="B222" s="1" t="s">
        <v>182</v>
      </c>
      <c r="C222" s="1" t="s">
        <v>240</v>
      </c>
      <c r="D222" s="1" t="s">
        <v>241</v>
      </c>
      <c r="E222" s="1" t="s">
        <v>15</v>
      </c>
      <c r="F222" s="1">
        <v>14.7918</v>
      </c>
      <c r="G222" s="1">
        <v>75.389600000000002</v>
      </c>
      <c r="H222" s="1" t="s">
        <v>28</v>
      </c>
      <c r="I222" s="1" t="s">
        <v>30</v>
      </c>
      <c r="J222" s="1" t="s">
        <v>30</v>
      </c>
      <c r="K222" s="1" t="s">
        <v>30</v>
      </c>
    </row>
    <row r="223" spans="1:11" x14ac:dyDescent="0.35">
      <c r="A223" s="1" t="s">
        <v>11</v>
      </c>
      <c r="B223" s="1" t="s">
        <v>242</v>
      </c>
      <c r="C223" s="1" t="s">
        <v>243</v>
      </c>
      <c r="D223" s="1" t="s">
        <v>244</v>
      </c>
      <c r="E223" s="1" t="s">
        <v>15</v>
      </c>
      <c r="F223" s="1">
        <v>22.624758</v>
      </c>
      <c r="G223" s="1">
        <v>75.675237999999993</v>
      </c>
      <c r="H223" s="1" t="s">
        <v>16</v>
      </c>
      <c r="I223" s="1">
        <v>5</v>
      </c>
      <c r="J223" s="1">
        <v>21</v>
      </c>
      <c r="K223" s="1">
        <v>10</v>
      </c>
    </row>
    <row r="224" spans="1:11" x14ac:dyDescent="0.35">
      <c r="A224" s="1" t="s">
        <v>11</v>
      </c>
      <c r="B224" s="1" t="s">
        <v>242</v>
      </c>
      <c r="C224" s="1" t="s">
        <v>243</v>
      </c>
      <c r="D224" s="1" t="s">
        <v>244</v>
      </c>
      <c r="E224" s="1" t="s">
        <v>15</v>
      </c>
      <c r="F224" s="1">
        <v>22.624758</v>
      </c>
      <c r="G224" s="1">
        <v>75.675237999999993</v>
      </c>
      <c r="H224" s="1" t="s">
        <v>25</v>
      </c>
      <c r="I224" s="1">
        <v>4</v>
      </c>
      <c r="J224" s="1">
        <v>33</v>
      </c>
      <c r="K224" s="1">
        <v>16</v>
      </c>
    </row>
    <row r="225" spans="1:11" x14ac:dyDescent="0.35">
      <c r="A225" s="1" t="s">
        <v>11</v>
      </c>
      <c r="B225" s="1" t="s">
        <v>242</v>
      </c>
      <c r="C225" s="1" t="s">
        <v>243</v>
      </c>
      <c r="D225" s="1" t="s">
        <v>244</v>
      </c>
      <c r="E225" s="1" t="s">
        <v>15</v>
      </c>
      <c r="F225" s="1">
        <v>22.624758</v>
      </c>
      <c r="G225" s="1">
        <v>75.675237999999993</v>
      </c>
      <c r="H225" s="1" t="s">
        <v>28</v>
      </c>
      <c r="I225" s="1">
        <v>66</v>
      </c>
      <c r="J225" s="1">
        <v>102</v>
      </c>
      <c r="K225" s="1">
        <v>80</v>
      </c>
    </row>
    <row r="226" spans="1:11" x14ac:dyDescent="0.35">
      <c r="A226" s="1" t="s">
        <v>11</v>
      </c>
      <c r="B226" s="1" t="s">
        <v>242</v>
      </c>
      <c r="C226" s="1" t="s">
        <v>245</v>
      </c>
      <c r="D226" s="1" t="s">
        <v>246</v>
      </c>
      <c r="E226" s="1" t="s">
        <v>15</v>
      </c>
      <c r="F226" s="1">
        <v>23.331731000000001</v>
      </c>
      <c r="G226" s="1">
        <v>75.045980999999998</v>
      </c>
      <c r="H226" s="1" t="s">
        <v>25</v>
      </c>
      <c r="I226" s="1">
        <v>16</v>
      </c>
      <c r="J226" s="1">
        <v>28</v>
      </c>
      <c r="K226" s="1">
        <v>18</v>
      </c>
    </row>
    <row r="227" spans="1:11" x14ac:dyDescent="0.35">
      <c r="A227" s="1" t="s">
        <v>11</v>
      </c>
      <c r="B227" s="1" t="s">
        <v>242</v>
      </c>
      <c r="C227" s="1" t="s">
        <v>247</v>
      </c>
      <c r="D227" s="1" t="s">
        <v>248</v>
      </c>
      <c r="E227" s="1" t="s">
        <v>15</v>
      </c>
      <c r="F227" s="1">
        <v>23.838585999999999</v>
      </c>
      <c r="G227" s="1">
        <v>78.759431000000006</v>
      </c>
      <c r="H227" s="1" t="s">
        <v>25</v>
      </c>
      <c r="I227" s="1">
        <v>4</v>
      </c>
      <c r="J227" s="1">
        <v>6</v>
      </c>
      <c r="K227" s="1">
        <v>5</v>
      </c>
    </row>
    <row r="228" spans="1:11" x14ac:dyDescent="0.35">
      <c r="A228" s="1" t="s">
        <v>11</v>
      </c>
      <c r="B228" s="1" t="s">
        <v>242</v>
      </c>
      <c r="C228" s="1" t="s">
        <v>247</v>
      </c>
      <c r="D228" s="1" t="s">
        <v>248</v>
      </c>
      <c r="E228" s="1" t="s">
        <v>15</v>
      </c>
      <c r="F228" s="1">
        <v>23.838585999999999</v>
      </c>
      <c r="G228" s="1">
        <v>78.759431000000006</v>
      </c>
      <c r="H228" s="1" t="s">
        <v>28</v>
      </c>
      <c r="I228" s="1">
        <v>48</v>
      </c>
      <c r="J228" s="1">
        <v>65</v>
      </c>
      <c r="K228" s="1">
        <v>58</v>
      </c>
    </row>
    <row r="229" spans="1:11" x14ac:dyDescent="0.35">
      <c r="A229" s="1" t="s">
        <v>11</v>
      </c>
      <c r="B229" s="1" t="s">
        <v>242</v>
      </c>
      <c r="C229" s="1" t="s">
        <v>247</v>
      </c>
      <c r="D229" s="1" t="s">
        <v>249</v>
      </c>
      <c r="E229" s="1" t="s">
        <v>15</v>
      </c>
      <c r="F229" s="1">
        <v>23.864015800000001</v>
      </c>
      <c r="G229" s="1">
        <v>78.802893209999993</v>
      </c>
      <c r="H229" s="1" t="s">
        <v>21</v>
      </c>
      <c r="I229" s="1">
        <v>3</v>
      </c>
      <c r="J229" s="1">
        <v>65</v>
      </c>
      <c r="K229" s="1">
        <v>46</v>
      </c>
    </row>
    <row r="230" spans="1:11" x14ac:dyDescent="0.35">
      <c r="A230" s="1" t="s">
        <v>11</v>
      </c>
      <c r="B230" s="1" t="s">
        <v>242</v>
      </c>
      <c r="C230" s="1" t="s">
        <v>247</v>
      </c>
      <c r="D230" s="1" t="s">
        <v>249</v>
      </c>
      <c r="E230" s="1" t="s">
        <v>15</v>
      </c>
      <c r="F230" s="1">
        <v>23.864015800000001</v>
      </c>
      <c r="G230" s="1">
        <v>78.802893209999993</v>
      </c>
      <c r="H230" s="1" t="s">
        <v>22</v>
      </c>
      <c r="I230" s="1">
        <v>41</v>
      </c>
      <c r="J230" s="1">
        <v>131</v>
      </c>
      <c r="K230" s="1">
        <v>106</v>
      </c>
    </row>
    <row r="231" spans="1:11" x14ac:dyDescent="0.35">
      <c r="A231" s="1" t="s">
        <v>11</v>
      </c>
      <c r="B231" s="1" t="s">
        <v>242</v>
      </c>
      <c r="C231" s="1" t="s">
        <v>247</v>
      </c>
      <c r="D231" s="1" t="s">
        <v>249</v>
      </c>
      <c r="E231" s="1" t="s">
        <v>15</v>
      </c>
      <c r="F231" s="1">
        <v>23.864015800000001</v>
      </c>
      <c r="G231" s="1">
        <v>78.802893209999993</v>
      </c>
      <c r="H231" s="1" t="s">
        <v>16</v>
      </c>
      <c r="I231" s="1">
        <v>9</v>
      </c>
      <c r="J231" s="1">
        <v>33</v>
      </c>
      <c r="K231" s="1">
        <v>20</v>
      </c>
    </row>
    <row r="232" spans="1:11" x14ac:dyDescent="0.35">
      <c r="A232" s="1" t="s">
        <v>11</v>
      </c>
      <c r="B232" s="1" t="s">
        <v>242</v>
      </c>
      <c r="C232" s="1" t="s">
        <v>250</v>
      </c>
      <c r="D232" s="1" t="s">
        <v>251</v>
      </c>
      <c r="E232" s="1" t="s">
        <v>15</v>
      </c>
      <c r="F232" s="1">
        <v>23.210494000000001</v>
      </c>
      <c r="G232" s="1">
        <v>77.425409000000002</v>
      </c>
      <c r="H232" s="1" t="s">
        <v>22</v>
      </c>
      <c r="I232" s="1">
        <v>94</v>
      </c>
      <c r="J232" s="1">
        <v>148</v>
      </c>
      <c r="K232" s="1">
        <v>124</v>
      </c>
    </row>
    <row r="233" spans="1:11" x14ac:dyDescent="0.35">
      <c r="A233" s="1" t="s">
        <v>11</v>
      </c>
      <c r="B233" s="1" t="s">
        <v>242</v>
      </c>
      <c r="C233" s="1" t="s">
        <v>250</v>
      </c>
      <c r="D233" s="1" t="s">
        <v>252</v>
      </c>
      <c r="E233" s="1" t="s">
        <v>15</v>
      </c>
      <c r="F233" s="1">
        <v>23.233584</v>
      </c>
      <c r="G233" s="1">
        <v>77.400574000000006</v>
      </c>
      <c r="H233" s="1" t="s">
        <v>21</v>
      </c>
      <c r="I233" s="1">
        <v>18</v>
      </c>
      <c r="J233" s="1">
        <v>38</v>
      </c>
      <c r="K233" s="1">
        <v>30</v>
      </c>
    </row>
    <row r="234" spans="1:11" x14ac:dyDescent="0.35">
      <c r="A234" s="1" t="s">
        <v>11</v>
      </c>
      <c r="B234" s="1" t="s">
        <v>242</v>
      </c>
      <c r="C234" s="1" t="s">
        <v>250</v>
      </c>
      <c r="D234" s="1" t="s">
        <v>252</v>
      </c>
      <c r="E234" s="1" t="s">
        <v>15</v>
      </c>
      <c r="F234" s="1">
        <v>23.233584</v>
      </c>
      <c r="G234" s="1">
        <v>77.400574000000006</v>
      </c>
      <c r="H234" s="1" t="s">
        <v>16</v>
      </c>
      <c r="I234" s="1">
        <v>18</v>
      </c>
      <c r="J234" s="1">
        <v>42</v>
      </c>
      <c r="K234" s="1">
        <v>31</v>
      </c>
    </row>
    <row r="235" spans="1:11" x14ac:dyDescent="0.35">
      <c r="A235" s="1" t="s">
        <v>11</v>
      </c>
      <c r="B235" s="1" t="s">
        <v>242</v>
      </c>
      <c r="C235" s="1" t="s">
        <v>250</v>
      </c>
      <c r="D235" s="1" t="s">
        <v>252</v>
      </c>
      <c r="E235" s="1" t="s">
        <v>15</v>
      </c>
      <c r="F235" s="1">
        <v>23.233584</v>
      </c>
      <c r="G235" s="1">
        <v>77.400574000000006</v>
      </c>
      <c r="H235" s="1" t="s">
        <v>28</v>
      </c>
      <c r="I235" s="1">
        <v>80</v>
      </c>
      <c r="J235" s="1">
        <v>111</v>
      </c>
      <c r="K235" s="1">
        <v>98</v>
      </c>
    </row>
    <row r="236" spans="1:11" x14ac:dyDescent="0.35">
      <c r="A236" s="1" t="s">
        <v>11</v>
      </c>
      <c r="B236" s="1" t="s">
        <v>242</v>
      </c>
      <c r="C236" s="1" t="s">
        <v>253</v>
      </c>
      <c r="D236" s="1" t="s">
        <v>254</v>
      </c>
      <c r="E236" s="1" t="s">
        <v>15</v>
      </c>
      <c r="F236" s="1">
        <v>23.817486779999999</v>
      </c>
      <c r="G236" s="1">
        <v>79.446246000000002</v>
      </c>
      <c r="H236" s="1" t="s">
        <v>22</v>
      </c>
      <c r="I236" s="1">
        <v>20</v>
      </c>
      <c r="J236" s="1">
        <v>45</v>
      </c>
      <c r="K236" s="1">
        <v>33</v>
      </c>
    </row>
    <row r="237" spans="1:11" x14ac:dyDescent="0.35">
      <c r="A237" s="1" t="s">
        <v>11</v>
      </c>
      <c r="B237" s="1" t="s">
        <v>242</v>
      </c>
      <c r="C237" s="1" t="s">
        <v>255</v>
      </c>
      <c r="D237" s="1" t="s">
        <v>256</v>
      </c>
      <c r="E237" s="1" t="s">
        <v>15</v>
      </c>
      <c r="F237" s="1">
        <v>22.968259100000001</v>
      </c>
      <c r="G237" s="1">
        <v>76.064117999999993</v>
      </c>
      <c r="H237" s="1" t="s">
        <v>25</v>
      </c>
      <c r="I237" s="1">
        <v>6</v>
      </c>
      <c r="J237" s="1">
        <v>40</v>
      </c>
      <c r="K237" s="1">
        <v>28</v>
      </c>
    </row>
    <row r="238" spans="1:11" x14ac:dyDescent="0.35">
      <c r="A238" s="1" t="s">
        <v>11</v>
      </c>
      <c r="B238" s="1" t="s">
        <v>242</v>
      </c>
      <c r="C238" s="1" t="s">
        <v>257</v>
      </c>
      <c r="D238" s="1" t="s">
        <v>258</v>
      </c>
      <c r="E238" s="1" t="s">
        <v>15</v>
      </c>
      <c r="F238" s="1">
        <v>26.203441999999999</v>
      </c>
      <c r="G238" s="1">
        <v>78.193251000000004</v>
      </c>
      <c r="H238" s="1" t="s">
        <v>22</v>
      </c>
      <c r="I238" s="1">
        <v>33</v>
      </c>
      <c r="J238" s="1">
        <v>188</v>
      </c>
      <c r="K238" s="1">
        <v>87</v>
      </c>
    </row>
    <row r="239" spans="1:11" x14ac:dyDescent="0.35">
      <c r="A239" s="1" t="s">
        <v>11</v>
      </c>
      <c r="B239" s="1" t="s">
        <v>242</v>
      </c>
      <c r="C239" s="1" t="s">
        <v>257</v>
      </c>
      <c r="D239" s="1" t="s">
        <v>258</v>
      </c>
      <c r="E239" s="1" t="s">
        <v>15</v>
      </c>
      <c r="F239" s="1">
        <v>26.203441999999999</v>
      </c>
      <c r="G239" s="1">
        <v>78.193251000000004</v>
      </c>
      <c r="H239" s="1" t="s">
        <v>17</v>
      </c>
      <c r="I239" s="1">
        <v>2</v>
      </c>
      <c r="J239" s="1">
        <v>2</v>
      </c>
      <c r="K239" s="1">
        <v>2</v>
      </c>
    </row>
    <row r="240" spans="1:11" x14ac:dyDescent="0.35">
      <c r="A240" s="1" t="s">
        <v>11</v>
      </c>
      <c r="B240" s="1" t="s">
        <v>216</v>
      </c>
      <c r="C240" s="1" t="s">
        <v>259</v>
      </c>
      <c r="D240" s="1" t="s">
        <v>260</v>
      </c>
      <c r="E240" s="1" t="s">
        <v>15</v>
      </c>
      <c r="F240" s="1">
        <v>8.5637000000000008</v>
      </c>
      <c r="G240" s="1">
        <v>76.886499999999998</v>
      </c>
      <c r="H240" s="1" t="s">
        <v>21</v>
      </c>
      <c r="I240" s="1">
        <v>33</v>
      </c>
      <c r="J240" s="1">
        <v>44</v>
      </c>
      <c r="K240" s="1">
        <v>38</v>
      </c>
    </row>
    <row r="241" spans="1:11" x14ac:dyDescent="0.35">
      <c r="A241" s="1" t="s">
        <v>11</v>
      </c>
      <c r="B241" s="1" t="s">
        <v>216</v>
      </c>
      <c r="C241" s="1" t="s">
        <v>259</v>
      </c>
      <c r="D241" s="1" t="s">
        <v>261</v>
      </c>
      <c r="E241" s="1" t="s">
        <v>15</v>
      </c>
      <c r="F241" s="1">
        <v>8.5149092999999993</v>
      </c>
      <c r="G241" s="1">
        <v>76.943587899999997</v>
      </c>
      <c r="H241" s="1" t="s">
        <v>25</v>
      </c>
      <c r="I241" s="1">
        <v>9</v>
      </c>
      <c r="J241" s="1">
        <v>23</v>
      </c>
      <c r="K241" s="1">
        <v>17</v>
      </c>
    </row>
    <row r="242" spans="1:11" x14ac:dyDescent="0.35">
      <c r="A242" s="1" t="s">
        <v>11</v>
      </c>
      <c r="B242" s="1" t="s">
        <v>216</v>
      </c>
      <c r="C242" s="1" t="s">
        <v>262</v>
      </c>
      <c r="D242" s="1" t="s">
        <v>263</v>
      </c>
      <c r="E242" s="1" t="s">
        <v>15</v>
      </c>
      <c r="F242" s="1">
        <v>10.532400000000001</v>
      </c>
      <c r="G242" s="1">
        <v>76.215900000000005</v>
      </c>
      <c r="H242" s="1" t="s">
        <v>25</v>
      </c>
      <c r="I242" s="1">
        <v>1</v>
      </c>
      <c r="J242" s="1">
        <v>8</v>
      </c>
      <c r="K242" s="1">
        <v>2</v>
      </c>
    </row>
    <row r="243" spans="1:11" x14ac:dyDescent="0.35">
      <c r="A243" s="1" t="s">
        <v>11</v>
      </c>
      <c r="B243" s="1" t="s">
        <v>242</v>
      </c>
      <c r="C243" s="1" t="s">
        <v>250</v>
      </c>
      <c r="D243" s="1" t="s">
        <v>264</v>
      </c>
      <c r="E243" s="1" t="s">
        <v>15</v>
      </c>
      <c r="F243" s="1">
        <v>23.264759000000002</v>
      </c>
      <c r="G243" s="1">
        <v>77.381568000000001</v>
      </c>
      <c r="H243" s="1" t="s">
        <v>16</v>
      </c>
      <c r="I243" s="1">
        <v>11</v>
      </c>
      <c r="J243" s="1">
        <v>30</v>
      </c>
      <c r="K243" s="1">
        <v>18</v>
      </c>
    </row>
    <row r="244" spans="1:11" x14ac:dyDescent="0.35">
      <c r="A244" s="1" t="s">
        <v>11</v>
      </c>
      <c r="B244" s="1" t="s">
        <v>242</v>
      </c>
      <c r="C244" s="1" t="s">
        <v>250</v>
      </c>
      <c r="D244" s="1" t="s">
        <v>264</v>
      </c>
      <c r="E244" s="1" t="s">
        <v>15</v>
      </c>
      <c r="F244" s="1">
        <v>23.264759000000002</v>
      </c>
      <c r="G244" s="1">
        <v>77.381568000000001</v>
      </c>
      <c r="H244" s="1" t="s">
        <v>17</v>
      </c>
      <c r="I244" s="1">
        <v>2</v>
      </c>
      <c r="J244" s="1">
        <v>7</v>
      </c>
      <c r="K244" s="1">
        <v>4</v>
      </c>
    </row>
    <row r="245" spans="1:11" x14ac:dyDescent="0.35">
      <c r="A245" s="1" t="s">
        <v>11</v>
      </c>
      <c r="B245" s="1" t="s">
        <v>242</v>
      </c>
      <c r="C245" s="1" t="s">
        <v>250</v>
      </c>
      <c r="D245" s="1" t="s">
        <v>264</v>
      </c>
      <c r="E245" s="1" t="s">
        <v>15</v>
      </c>
      <c r="F245" s="1">
        <v>23.264759000000002</v>
      </c>
      <c r="G245" s="1">
        <v>77.381568000000001</v>
      </c>
      <c r="H245" s="1" t="s">
        <v>28</v>
      </c>
      <c r="I245" s="1">
        <v>72</v>
      </c>
      <c r="J245" s="1">
        <v>86</v>
      </c>
      <c r="K245" s="1">
        <v>80</v>
      </c>
    </row>
    <row r="246" spans="1:11" x14ac:dyDescent="0.35">
      <c r="A246" s="1" t="s">
        <v>11</v>
      </c>
      <c r="B246" s="1" t="s">
        <v>242</v>
      </c>
      <c r="C246" s="1" t="s">
        <v>265</v>
      </c>
      <c r="D246" s="1" t="s">
        <v>266</v>
      </c>
      <c r="E246" s="1" t="s">
        <v>15</v>
      </c>
      <c r="F246" s="1">
        <v>24.584343629999999</v>
      </c>
      <c r="G246" s="1">
        <v>80.854941400000001</v>
      </c>
      <c r="H246" s="1" t="s">
        <v>22</v>
      </c>
      <c r="I246" s="1">
        <v>59</v>
      </c>
      <c r="J246" s="1">
        <v>61</v>
      </c>
      <c r="K246" s="1">
        <v>59</v>
      </c>
    </row>
    <row r="247" spans="1:11" x14ac:dyDescent="0.35">
      <c r="A247" s="1" t="s">
        <v>11</v>
      </c>
      <c r="B247" s="1" t="s">
        <v>242</v>
      </c>
      <c r="C247" s="1" t="s">
        <v>265</v>
      </c>
      <c r="D247" s="1" t="s">
        <v>266</v>
      </c>
      <c r="E247" s="1" t="s">
        <v>15</v>
      </c>
      <c r="F247" s="1">
        <v>24.584343629999999</v>
      </c>
      <c r="G247" s="1">
        <v>80.854941400000001</v>
      </c>
      <c r="H247" s="1" t="s">
        <v>16</v>
      </c>
      <c r="I247" s="1">
        <v>75</v>
      </c>
      <c r="J247" s="1">
        <v>75</v>
      </c>
      <c r="K247" s="1">
        <v>75</v>
      </c>
    </row>
    <row r="248" spans="1:11" x14ac:dyDescent="0.35">
      <c r="A248" s="1" t="s">
        <v>11</v>
      </c>
      <c r="B248" s="1" t="s">
        <v>242</v>
      </c>
      <c r="C248" s="1" t="s">
        <v>265</v>
      </c>
      <c r="D248" s="1" t="s">
        <v>266</v>
      </c>
      <c r="E248" s="1" t="s">
        <v>15</v>
      </c>
      <c r="F248" s="1">
        <v>24.584343629999999</v>
      </c>
      <c r="G248" s="1">
        <v>80.854941400000001</v>
      </c>
      <c r="H248" s="1" t="s">
        <v>25</v>
      </c>
      <c r="I248" s="1">
        <v>24</v>
      </c>
      <c r="J248" s="1">
        <v>25</v>
      </c>
      <c r="K248" s="1">
        <v>24</v>
      </c>
    </row>
    <row r="249" spans="1:11" x14ac:dyDescent="0.35">
      <c r="A249" s="1" t="s">
        <v>11</v>
      </c>
      <c r="B249" s="1" t="s">
        <v>242</v>
      </c>
      <c r="C249" s="1" t="s">
        <v>265</v>
      </c>
      <c r="D249" s="1" t="s">
        <v>266</v>
      </c>
      <c r="E249" s="1" t="s">
        <v>15</v>
      </c>
      <c r="F249" s="1">
        <v>24.584343629999999</v>
      </c>
      <c r="G249" s="1">
        <v>80.854941400000001</v>
      </c>
      <c r="H249" s="1" t="s">
        <v>35</v>
      </c>
      <c r="I249" s="1">
        <v>12</v>
      </c>
      <c r="J249" s="1">
        <v>30</v>
      </c>
      <c r="K249" s="1">
        <v>13</v>
      </c>
    </row>
    <row r="250" spans="1:11" hidden="1" x14ac:dyDescent="0.35">
      <c r="A250" s="1" t="s">
        <v>11</v>
      </c>
      <c r="B250" s="1" t="s">
        <v>242</v>
      </c>
      <c r="C250" s="1" t="s">
        <v>267</v>
      </c>
      <c r="D250" s="1" t="s">
        <v>268</v>
      </c>
      <c r="E250" s="1" t="s">
        <v>15</v>
      </c>
      <c r="F250" s="1">
        <v>24.108969999999999</v>
      </c>
      <c r="G250" s="1">
        <v>82.645579999999995</v>
      </c>
      <c r="H250" s="1" t="s">
        <v>16</v>
      </c>
      <c r="I250" s="1" t="s">
        <v>30</v>
      </c>
      <c r="J250" s="1" t="s">
        <v>30</v>
      </c>
      <c r="K250" s="1" t="s">
        <v>30</v>
      </c>
    </row>
    <row r="251" spans="1:11" x14ac:dyDescent="0.35">
      <c r="A251" s="1" t="s">
        <v>11</v>
      </c>
      <c r="B251" s="1" t="s">
        <v>242</v>
      </c>
      <c r="C251" s="1" t="s">
        <v>267</v>
      </c>
      <c r="D251" s="1" t="s">
        <v>268</v>
      </c>
      <c r="E251" s="1" t="s">
        <v>15</v>
      </c>
      <c r="F251" s="1">
        <v>24.108969999999999</v>
      </c>
      <c r="G251" s="1">
        <v>82.645579999999995</v>
      </c>
      <c r="H251" s="1" t="s">
        <v>28</v>
      </c>
      <c r="I251" s="1">
        <v>12</v>
      </c>
      <c r="J251" s="1">
        <v>100</v>
      </c>
      <c r="K251" s="1">
        <v>65</v>
      </c>
    </row>
    <row r="252" spans="1:11" x14ac:dyDescent="0.35">
      <c r="A252" s="1" t="s">
        <v>11</v>
      </c>
      <c r="B252" s="1" t="s">
        <v>242</v>
      </c>
      <c r="C252" s="1" t="s">
        <v>269</v>
      </c>
      <c r="D252" s="1" t="s">
        <v>270</v>
      </c>
      <c r="E252" s="1" t="s">
        <v>15</v>
      </c>
      <c r="F252" s="1">
        <v>23.163174000000001</v>
      </c>
      <c r="G252" s="1">
        <v>79.973061000000001</v>
      </c>
      <c r="H252" s="1" t="s">
        <v>35</v>
      </c>
      <c r="I252" s="1">
        <v>6</v>
      </c>
      <c r="J252" s="1">
        <v>36</v>
      </c>
      <c r="K252" s="1">
        <v>7</v>
      </c>
    </row>
    <row r="253" spans="1:11" x14ac:dyDescent="0.35">
      <c r="A253" s="1" t="s">
        <v>11</v>
      </c>
      <c r="B253" s="1" t="s">
        <v>242</v>
      </c>
      <c r="C253" s="1" t="s">
        <v>269</v>
      </c>
      <c r="D253" s="1" t="s">
        <v>271</v>
      </c>
      <c r="E253" s="1" t="s">
        <v>15</v>
      </c>
      <c r="F253" s="1">
        <v>23.142887999999999</v>
      </c>
      <c r="G253" s="1">
        <v>79.916146999999995</v>
      </c>
      <c r="H253" s="1" t="s">
        <v>28</v>
      </c>
      <c r="I253" s="1">
        <v>32</v>
      </c>
      <c r="J253" s="1">
        <v>79</v>
      </c>
      <c r="K253" s="1">
        <v>60</v>
      </c>
    </row>
    <row r="254" spans="1:11" x14ac:dyDescent="0.35">
      <c r="A254" s="1" t="s">
        <v>11</v>
      </c>
      <c r="B254" s="1" t="s">
        <v>242</v>
      </c>
      <c r="C254" s="1" t="s">
        <v>269</v>
      </c>
      <c r="D254" s="1" t="s">
        <v>272</v>
      </c>
      <c r="E254" s="1" t="s">
        <v>15</v>
      </c>
      <c r="F254" s="1">
        <v>23.168606</v>
      </c>
      <c r="G254" s="1">
        <v>79.932247000000004</v>
      </c>
      <c r="H254" s="1" t="s">
        <v>22</v>
      </c>
      <c r="I254" s="1">
        <v>62</v>
      </c>
      <c r="J254" s="1">
        <v>119</v>
      </c>
      <c r="K254" s="1">
        <v>93</v>
      </c>
    </row>
    <row r="255" spans="1:11" x14ac:dyDescent="0.35">
      <c r="A255" s="1" t="s">
        <v>11</v>
      </c>
      <c r="B255" s="1" t="s">
        <v>242</v>
      </c>
      <c r="C255" s="1" t="s">
        <v>269</v>
      </c>
      <c r="D255" s="1" t="s">
        <v>273</v>
      </c>
      <c r="E255" s="1" t="s">
        <v>15</v>
      </c>
      <c r="F255" s="1">
        <v>23.218135</v>
      </c>
      <c r="G255" s="1">
        <v>79.957769999999996</v>
      </c>
      <c r="H255" s="1" t="s">
        <v>22</v>
      </c>
      <c r="I255" s="1">
        <v>50</v>
      </c>
      <c r="J255" s="1">
        <v>109</v>
      </c>
      <c r="K255" s="1">
        <v>76</v>
      </c>
    </row>
    <row r="256" spans="1:11" x14ac:dyDescent="0.35">
      <c r="A256" s="1" t="s">
        <v>11</v>
      </c>
      <c r="B256" s="1" t="s">
        <v>242</v>
      </c>
      <c r="C256" s="1" t="s">
        <v>257</v>
      </c>
      <c r="D256" s="1" t="s">
        <v>258</v>
      </c>
      <c r="E256" s="1" t="s">
        <v>15</v>
      </c>
      <c r="F256" s="1">
        <v>26.203441999999999</v>
      </c>
      <c r="G256" s="1">
        <v>78.193251000000004</v>
      </c>
      <c r="H256" s="1" t="s">
        <v>25</v>
      </c>
      <c r="I256" s="1">
        <v>6</v>
      </c>
      <c r="J256" s="1">
        <v>14</v>
      </c>
      <c r="K256" s="1">
        <v>10</v>
      </c>
    </row>
    <row r="257" spans="1:11" x14ac:dyDescent="0.35">
      <c r="A257" s="1" t="s">
        <v>11</v>
      </c>
      <c r="B257" s="1" t="s">
        <v>242</v>
      </c>
      <c r="C257" s="1" t="s">
        <v>257</v>
      </c>
      <c r="D257" s="1" t="s">
        <v>274</v>
      </c>
      <c r="E257" s="1" t="s">
        <v>15</v>
      </c>
      <c r="F257" s="1">
        <v>26.200388</v>
      </c>
      <c r="G257" s="1">
        <v>78.147713999999993</v>
      </c>
      <c r="H257" s="1" t="s">
        <v>21</v>
      </c>
      <c r="I257" s="1">
        <v>33</v>
      </c>
      <c r="J257" s="1">
        <v>168</v>
      </c>
      <c r="K257" s="1">
        <v>66</v>
      </c>
    </row>
    <row r="258" spans="1:11" x14ac:dyDescent="0.35">
      <c r="A258" s="1" t="s">
        <v>11</v>
      </c>
      <c r="B258" s="1" t="s">
        <v>242</v>
      </c>
      <c r="C258" s="1" t="s">
        <v>275</v>
      </c>
      <c r="D258" s="1" t="s">
        <v>276</v>
      </c>
      <c r="E258" s="1" t="s">
        <v>15</v>
      </c>
      <c r="F258" s="1">
        <v>22.728899999999999</v>
      </c>
      <c r="G258" s="1">
        <v>75.807599999999994</v>
      </c>
      <c r="H258" s="1" t="s">
        <v>25</v>
      </c>
      <c r="I258" s="1">
        <v>14</v>
      </c>
      <c r="J258" s="1">
        <v>16</v>
      </c>
      <c r="K258" s="1">
        <v>14</v>
      </c>
    </row>
    <row r="259" spans="1:11" x14ac:dyDescent="0.35">
      <c r="A259" s="1" t="s">
        <v>11</v>
      </c>
      <c r="B259" s="1" t="s">
        <v>242</v>
      </c>
      <c r="C259" s="1" t="s">
        <v>269</v>
      </c>
      <c r="D259" s="1" t="s">
        <v>273</v>
      </c>
      <c r="E259" s="1" t="s">
        <v>15</v>
      </c>
      <c r="F259" s="1">
        <v>23.218135</v>
      </c>
      <c r="G259" s="1">
        <v>79.957769999999996</v>
      </c>
      <c r="H259" s="1" t="s">
        <v>17</v>
      </c>
      <c r="I259" s="1">
        <v>2</v>
      </c>
      <c r="J259" s="1">
        <v>2</v>
      </c>
      <c r="K259" s="1">
        <v>2</v>
      </c>
    </row>
    <row r="260" spans="1:11" x14ac:dyDescent="0.35">
      <c r="A260" s="1" t="s">
        <v>11</v>
      </c>
      <c r="B260" s="1" t="s">
        <v>242</v>
      </c>
      <c r="C260" s="1" t="s">
        <v>277</v>
      </c>
      <c r="D260" s="1" t="s">
        <v>278</v>
      </c>
      <c r="E260" s="1" t="s">
        <v>15</v>
      </c>
      <c r="F260" s="1">
        <v>23.500160000000001</v>
      </c>
      <c r="G260" s="1">
        <v>80.232839999999996</v>
      </c>
      <c r="H260" s="1" t="s">
        <v>21</v>
      </c>
      <c r="I260" s="1">
        <v>5</v>
      </c>
      <c r="J260" s="1">
        <v>39</v>
      </c>
      <c r="K260" s="1">
        <v>20</v>
      </c>
    </row>
    <row r="261" spans="1:11" x14ac:dyDescent="0.35">
      <c r="A261" s="1" t="s">
        <v>11</v>
      </c>
      <c r="B261" s="1" t="s">
        <v>242</v>
      </c>
      <c r="C261" s="1" t="s">
        <v>277</v>
      </c>
      <c r="D261" s="1" t="s">
        <v>278</v>
      </c>
      <c r="E261" s="1" t="s">
        <v>15</v>
      </c>
      <c r="F261" s="1">
        <v>23.500160000000001</v>
      </c>
      <c r="G261" s="1">
        <v>80.232839999999996</v>
      </c>
      <c r="H261" s="1" t="s">
        <v>35</v>
      </c>
      <c r="I261" s="1">
        <v>13</v>
      </c>
      <c r="J261" s="1">
        <v>46</v>
      </c>
      <c r="K261" s="1">
        <v>15</v>
      </c>
    </row>
    <row r="262" spans="1:11" x14ac:dyDescent="0.35">
      <c r="A262" s="1" t="s">
        <v>11</v>
      </c>
      <c r="B262" s="1" t="s">
        <v>242</v>
      </c>
      <c r="C262" s="1" t="s">
        <v>275</v>
      </c>
      <c r="D262" s="1" t="s">
        <v>279</v>
      </c>
      <c r="E262" s="1" t="s">
        <v>15</v>
      </c>
      <c r="F262" s="1">
        <v>22.431000000000001</v>
      </c>
      <c r="G262" s="1">
        <v>75.521299999999997</v>
      </c>
      <c r="H262" s="1" t="s">
        <v>28</v>
      </c>
      <c r="I262" s="1">
        <v>16</v>
      </c>
      <c r="J262" s="1">
        <v>69</v>
      </c>
      <c r="K262" s="1">
        <v>58</v>
      </c>
    </row>
    <row r="263" spans="1:11" x14ac:dyDescent="0.35">
      <c r="A263" s="1" t="s">
        <v>11</v>
      </c>
      <c r="B263" s="1" t="s">
        <v>242</v>
      </c>
      <c r="C263" s="1" t="s">
        <v>269</v>
      </c>
      <c r="D263" s="1" t="s">
        <v>270</v>
      </c>
      <c r="E263" s="1" t="s">
        <v>15</v>
      </c>
      <c r="F263" s="1">
        <v>23.163174000000001</v>
      </c>
      <c r="G263" s="1">
        <v>79.973061000000001</v>
      </c>
      <c r="H263" s="1" t="s">
        <v>16</v>
      </c>
      <c r="I263" s="1">
        <v>11</v>
      </c>
      <c r="J263" s="1">
        <v>47</v>
      </c>
      <c r="K263" s="1">
        <v>37</v>
      </c>
    </row>
    <row r="264" spans="1:11" x14ac:dyDescent="0.35">
      <c r="A264" s="1" t="s">
        <v>11</v>
      </c>
      <c r="B264" s="1" t="s">
        <v>242</v>
      </c>
      <c r="C264" s="1" t="s">
        <v>265</v>
      </c>
      <c r="D264" s="1" t="s">
        <v>266</v>
      </c>
      <c r="E264" s="1" t="s">
        <v>15</v>
      </c>
      <c r="F264" s="1">
        <v>24.584343629999999</v>
      </c>
      <c r="G264" s="1">
        <v>80.854941400000001</v>
      </c>
      <c r="H264" s="1" t="s">
        <v>21</v>
      </c>
      <c r="I264" s="1">
        <v>47</v>
      </c>
      <c r="J264" s="1">
        <v>49</v>
      </c>
      <c r="K264" s="1">
        <v>48</v>
      </c>
    </row>
    <row r="265" spans="1:11" x14ac:dyDescent="0.35">
      <c r="A265" s="1" t="s">
        <v>11</v>
      </c>
      <c r="B265" s="1" t="s">
        <v>280</v>
      </c>
      <c r="C265" s="1" t="s">
        <v>281</v>
      </c>
      <c r="D265" s="1" t="s">
        <v>282</v>
      </c>
      <c r="E265" s="1" t="s">
        <v>15</v>
      </c>
      <c r="F265" s="1">
        <v>20.940235900000001</v>
      </c>
      <c r="G265" s="1">
        <v>77.789524799999995</v>
      </c>
      <c r="H265" s="1" t="s">
        <v>25</v>
      </c>
      <c r="I265" s="1">
        <v>4</v>
      </c>
      <c r="J265" s="1">
        <v>8</v>
      </c>
      <c r="K265" s="1">
        <v>5</v>
      </c>
    </row>
    <row r="266" spans="1:11" x14ac:dyDescent="0.35">
      <c r="A266" s="1" t="s">
        <v>11</v>
      </c>
      <c r="B266" s="1" t="s">
        <v>280</v>
      </c>
      <c r="C266" s="1" t="s">
        <v>281</v>
      </c>
      <c r="D266" s="1" t="s">
        <v>282</v>
      </c>
      <c r="E266" s="1" t="s">
        <v>15</v>
      </c>
      <c r="F266" s="1">
        <v>20.940235900000001</v>
      </c>
      <c r="G266" s="1">
        <v>77.789524799999995</v>
      </c>
      <c r="H266" s="1" t="s">
        <v>35</v>
      </c>
      <c r="I266" s="1">
        <v>20</v>
      </c>
      <c r="J266" s="1">
        <v>22</v>
      </c>
      <c r="K266" s="1">
        <v>21</v>
      </c>
    </row>
    <row r="267" spans="1:11" x14ac:dyDescent="0.35">
      <c r="A267" s="1" t="s">
        <v>11</v>
      </c>
      <c r="B267" s="1" t="s">
        <v>280</v>
      </c>
      <c r="C267" s="1" t="s">
        <v>281</v>
      </c>
      <c r="D267" s="1" t="s">
        <v>283</v>
      </c>
      <c r="E267" s="1" t="s">
        <v>15</v>
      </c>
      <c r="F267" s="1">
        <v>20.939198000000001</v>
      </c>
      <c r="G267" s="1">
        <v>77.765701000000007</v>
      </c>
      <c r="H267" s="1" t="s">
        <v>17</v>
      </c>
      <c r="I267" s="1">
        <v>1</v>
      </c>
      <c r="J267" s="1">
        <v>3</v>
      </c>
      <c r="K267" s="1">
        <v>1</v>
      </c>
    </row>
    <row r="268" spans="1:11" x14ac:dyDescent="0.35">
      <c r="A268" s="1" t="s">
        <v>11</v>
      </c>
      <c r="B268" s="1" t="s">
        <v>280</v>
      </c>
      <c r="C268" s="1" t="s">
        <v>281</v>
      </c>
      <c r="D268" s="1" t="s">
        <v>283</v>
      </c>
      <c r="E268" s="1" t="s">
        <v>15</v>
      </c>
      <c r="F268" s="1">
        <v>20.939198000000001</v>
      </c>
      <c r="G268" s="1">
        <v>77.765701000000007</v>
      </c>
      <c r="H268" s="1" t="s">
        <v>25</v>
      </c>
      <c r="I268" s="1">
        <v>16</v>
      </c>
      <c r="J268" s="1">
        <v>28</v>
      </c>
      <c r="K268" s="1">
        <v>21</v>
      </c>
    </row>
    <row r="269" spans="1:11" x14ac:dyDescent="0.35">
      <c r="A269" s="1" t="s">
        <v>11</v>
      </c>
      <c r="B269" s="1" t="s">
        <v>280</v>
      </c>
      <c r="C269" s="1" t="s">
        <v>73</v>
      </c>
      <c r="D269" s="1" t="s">
        <v>284</v>
      </c>
      <c r="E269" s="1" t="s">
        <v>15</v>
      </c>
      <c r="F269" s="1">
        <v>19.875620000000001</v>
      </c>
      <c r="G269" s="1">
        <v>75.387309999999999</v>
      </c>
      <c r="H269" s="1" t="s">
        <v>21</v>
      </c>
      <c r="I269" s="1">
        <v>3</v>
      </c>
      <c r="J269" s="1">
        <v>85</v>
      </c>
      <c r="K269" s="1">
        <v>52</v>
      </c>
    </row>
    <row r="270" spans="1:11" x14ac:dyDescent="0.35">
      <c r="A270" s="1" t="s">
        <v>11</v>
      </c>
      <c r="B270" s="1" t="s">
        <v>280</v>
      </c>
      <c r="C270" s="1" t="s">
        <v>73</v>
      </c>
      <c r="D270" s="1" t="s">
        <v>284</v>
      </c>
      <c r="E270" s="1" t="s">
        <v>15</v>
      </c>
      <c r="F270" s="1">
        <v>19.875620000000001</v>
      </c>
      <c r="G270" s="1">
        <v>75.387309999999999</v>
      </c>
      <c r="H270" s="1" t="s">
        <v>22</v>
      </c>
      <c r="I270" s="1">
        <v>3</v>
      </c>
      <c r="J270" s="1">
        <v>115</v>
      </c>
      <c r="K270" s="1">
        <v>91</v>
      </c>
    </row>
    <row r="271" spans="1:11" x14ac:dyDescent="0.35">
      <c r="A271" s="1" t="s">
        <v>11</v>
      </c>
      <c r="B271" s="1" t="s">
        <v>280</v>
      </c>
      <c r="C271" s="1" t="s">
        <v>73</v>
      </c>
      <c r="D271" s="1" t="s">
        <v>284</v>
      </c>
      <c r="E271" s="1" t="s">
        <v>15</v>
      </c>
      <c r="F271" s="1">
        <v>19.875620000000001</v>
      </c>
      <c r="G271" s="1">
        <v>75.387309999999999</v>
      </c>
      <c r="H271" s="1" t="s">
        <v>16</v>
      </c>
      <c r="I271" s="1">
        <v>12</v>
      </c>
      <c r="J271" s="1">
        <v>18</v>
      </c>
      <c r="K271" s="1">
        <v>15</v>
      </c>
    </row>
    <row r="272" spans="1:11" x14ac:dyDescent="0.35">
      <c r="A272" s="1" t="s">
        <v>11</v>
      </c>
      <c r="B272" s="1" t="s">
        <v>280</v>
      </c>
      <c r="C272" s="1" t="s">
        <v>73</v>
      </c>
      <c r="D272" s="1" t="s">
        <v>284</v>
      </c>
      <c r="E272" s="1" t="s">
        <v>15</v>
      </c>
      <c r="F272" s="1">
        <v>19.875620000000001</v>
      </c>
      <c r="G272" s="1">
        <v>75.387309999999999</v>
      </c>
      <c r="H272" s="1" t="s">
        <v>35</v>
      </c>
      <c r="I272" s="1">
        <v>3</v>
      </c>
      <c r="J272" s="1">
        <v>16</v>
      </c>
      <c r="K272" s="1">
        <v>7</v>
      </c>
    </row>
    <row r="273" spans="1:11" x14ac:dyDescent="0.35">
      <c r="A273" s="1" t="s">
        <v>11</v>
      </c>
      <c r="B273" s="1" t="s">
        <v>280</v>
      </c>
      <c r="C273" s="1" t="s">
        <v>285</v>
      </c>
      <c r="D273" s="1" t="s">
        <v>286</v>
      </c>
      <c r="E273" s="1" t="s">
        <v>15</v>
      </c>
      <c r="F273" s="1">
        <v>19.962900000000001</v>
      </c>
      <c r="G273" s="1">
        <v>79.298714000000004</v>
      </c>
      <c r="H273" s="1" t="s">
        <v>25</v>
      </c>
      <c r="I273" s="1">
        <v>18</v>
      </c>
      <c r="J273" s="1">
        <v>40</v>
      </c>
      <c r="K273" s="1">
        <v>22</v>
      </c>
    </row>
    <row r="274" spans="1:11" x14ac:dyDescent="0.35">
      <c r="A274" s="1" t="s">
        <v>11</v>
      </c>
      <c r="B274" s="1" t="s">
        <v>280</v>
      </c>
      <c r="C274" s="1" t="s">
        <v>285</v>
      </c>
      <c r="D274" s="1" t="s">
        <v>287</v>
      </c>
      <c r="E274" s="1" t="s">
        <v>15</v>
      </c>
      <c r="F274" s="1">
        <v>19.9775302</v>
      </c>
      <c r="G274" s="1">
        <v>79.2337086</v>
      </c>
      <c r="H274" s="1" t="s">
        <v>35</v>
      </c>
      <c r="I274" s="1">
        <v>14</v>
      </c>
      <c r="J274" s="1">
        <v>19</v>
      </c>
      <c r="K274" s="1">
        <v>15</v>
      </c>
    </row>
    <row r="275" spans="1:11" x14ac:dyDescent="0.35">
      <c r="A275" s="1" t="s">
        <v>11</v>
      </c>
      <c r="B275" s="1" t="s">
        <v>280</v>
      </c>
      <c r="C275" s="1" t="s">
        <v>288</v>
      </c>
      <c r="D275" s="1" t="s">
        <v>289</v>
      </c>
      <c r="E275" s="1" t="s">
        <v>15</v>
      </c>
      <c r="F275" s="1">
        <v>20.918945999999998</v>
      </c>
      <c r="G275" s="1">
        <v>74.776387999999997</v>
      </c>
      <c r="H275" s="1" t="s">
        <v>22</v>
      </c>
      <c r="I275" s="1">
        <v>90</v>
      </c>
      <c r="J275" s="1">
        <v>132</v>
      </c>
      <c r="K275" s="1">
        <v>108</v>
      </c>
    </row>
    <row r="276" spans="1:11" x14ac:dyDescent="0.35">
      <c r="A276" s="1" t="s">
        <v>11</v>
      </c>
      <c r="B276" s="1" t="s">
        <v>280</v>
      </c>
      <c r="C276" s="1" t="s">
        <v>288</v>
      </c>
      <c r="D276" s="1" t="s">
        <v>289</v>
      </c>
      <c r="E276" s="1" t="s">
        <v>15</v>
      </c>
      <c r="F276" s="1">
        <v>20.918945999999998</v>
      </c>
      <c r="G276" s="1">
        <v>74.776387999999997</v>
      </c>
      <c r="H276" s="1" t="s">
        <v>28</v>
      </c>
      <c r="I276" s="1">
        <v>15</v>
      </c>
      <c r="J276" s="1">
        <v>65</v>
      </c>
      <c r="K276" s="1">
        <v>39</v>
      </c>
    </row>
    <row r="277" spans="1:11" x14ac:dyDescent="0.35">
      <c r="A277" s="1" t="s">
        <v>11</v>
      </c>
      <c r="B277" s="1" t="s">
        <v>280</v>
      </c>
      <c r="C277" s="1" t="s">
        <v>290</v>
      </c>
      <c r="D277" s="1" t="s">
        <v>291</v>
      </c>
      <c r="E277" s="1" t="s">
        <v>15</v>
      </c>
      <c r="F277" s="1">
        <v>21.001263999999999</v>
      </c>
      <c r="G277" s="1">
        <v>75.565601999999998</v>
      </c>
      <c r="H277" s="1" t="s">
        <v>35</v>
      </c>
      <c r="I277" s="1">
        <v>12</v>
      </c>
      <c r="J277" s="1">
        <v>37</v>
      </c>
      <c r="K277" s="1">
        <v>23</v>
      </c>
    </row>
    <row r="278" spans="1:11" x14ac:dyDescent="0.35">
      <c r="A278" s="1" t="s">
        <v>11</v>
      </c>
      <c r="B278" s="1" t="s">
        <v>280</v>
      </c>
      <c r="C278" s="1" t="s">
        <v>292</v>
      </c>
      <c r="D278" s="1" t="s">
        <v>293</v>
      </c>
      <c r="E278" s="1" t="s">
        <v>15</v>
      </c>
      <c r="F278" s="1">
        <v>19.854616</v>
      </c>
      <c r="G278" s="1">
        <v>75.905894000000004</v>
      </c>
      <c r="H278" s="1" t="s">
        <v>21</v>
      </c>
      <c r="I278" s="1">
        <v>46</v>
      </c>
      <c r="J278" s="1">
        <v>106</v>
      </c>
      <c r="K278" s="1">
        <v>72</v>
      </c>
    </row>
    <row r="279" spans="1:11" x14ac:dyDescent="0.35">
      <c r="A279" s="1" t="s">
        <v>11</v>
      </c>
      <c r="B279" s="1" t="s">
        <v>280</v>
      </c>
      <c r="C279" s="1" t="s">
        <v>294</v>
      </c>
      <c r="D279" s="1" t="s">
        <v>295</v>
      </c>
      <c r="E279" s="1" t="s">
        <v>15</v>
      </c>
      <c r="F279" s="1">
        <v>19.25292</v>
      </c>
      <c r="G279" s="1">
        <v>73.142019000000005</v>
      </c>
      <c r="H279" s="1" t="s">
        <v>28</v>
      </c>
      <c r="I279" s="1">
        <v>16</v>
      </c>
      <c r="J279" s="1">
        <v>16</v>
      </c>
      <c r="K279" s="1">
        <v>16</v>
      </c>
    </row>
    <row r="280" spans="1:11" x14ac:dyDescent="0.35">
      <c r="A280" s="1" t="s">
        <v>11</v>
      </c>
      <c r="B280" s="1" t="s">
        <v>280</v>
      </c>
      <c r="C280" s="1" t="s">
        <v>294</v>
      </c>
      <c r="D280" s="1" t="s">
        <v>296</v>
      </c>
      <c r="E280" s="1" t="s">
        <v>15</v>
      </c>
      <c r="F280" s="1">
        <v>19.192056000000001</v>
      </c>
      <c r="G280" s="1">
        <v>72.958518799999993</v>
      </c>
      <c r="H280" s="1" t="s">
        <v>25</v>
      </c>
      <c r="I280" s="1">
        <v>7</v>
      </c>
      <c r="J280" s="1">
        <v>19</v>
      </c>
      <c r="K280" s="1">
        <v>15</v>
      </c>
    </row>
    <row r="281" spans="1:11" x14ac:dyDescent="0.35">
      <c r="A281" s="1" t="s">
        <v>11</v>
      </c>
      <c r="B281" s="1" t="s">
        <v>280</v>
      </c>
      <c r="C281" s="1" t="s">
        <v>297</v>
      </c>
      <c r="D281" s="1" t="s">
        <v>298</v>
      </c>
      <c r="E281" s="1" t="s">
        <v>15</v>
      </c>
      <c r="F281" s="1">
        <v>16.6870449</v>
      </c>
      <c r="G281" s="1">
        <v>74.250587199999998</v>
      </c>
      <c r="H281" s="1" t="s">
        <v>35</v>
      </c>
      <c r="I281" s="1">
        <v>12</v>
      </c>
      <c r="J281" s="1">
        <v>52</v>
      </c>
      <c r="K281" s="1">
        <v>22</v>
      </c>
    </row>
    <row r="282" spans="1:11" x14ac:dyDescent="0.35">
      <c r="A282" s="1" t="s">
        <v>11</v>
      </c>
      <c r="B282" s="1" t="s">
        <v>280</v>
      </c>
      <c r="C282" s="1" t="s">
        <v>299</v>
      </c>
      <c r="D282" s="1" t="s">
        <v>300</v>
      </c>
      <c r="E282" s="1" t="s">
        <v>15</v>
      </c>
      <c r="F282" s="1">
        <v>18.399629999999998</v>
      </c>
      <c r="G282" s="1">
        <v>76.574520000000007</v>
      </c>
      <c r="H282" s="1" t="s">
        <v>16</v>
      </c>
      <c r="I282" s="1">
        <v>7</v>
      </c>
      <c r="J282" s="1">
        <v>30</v>
      </c>
      <c r="K282" s="1">
        <v>13</v>
      </c>
    </row>
    <row r="283" spans="1:11" hidden="1" x14ac:dyDescent="0.35">
      <c r="A283" s="1" t="s">
        <v>11</v>
      </c>
      <c r="B283" s="1" t="s">
        <v>280</v>
      </c>
      <c r="C283" s="1" t="s">
        <v>299</v>
      </c>
      <c r="D283" s="1" t="s">
        <v>300</v>
      </c>
      <c r="E283" s="1" t="s">
        <v>15</v>
      </c>
      <c r="F283" s="1">
        <v>18.399629999999998</v>
      </c>
      <c r="G283" s="1">
        <v>76.574520000000007</v>
      </c>
      <c r="H283" s="1" t="s">
        <v>25</v>
      </c>
      <c r="I283" s="1" t="s">
        <v>30</v>
      </c>
      <c r="J283" s="1" t="s">
        <v>30</v>
      </c>
      <c r="K283" s="1" t="s">
        <v>30</v>
      </c>
    </row>
    <row r="284" spans="1:11" x14ac:dyDescent="0.35">
      <c r="A284" s="1" t="s">
        <v>11</v>
      </c>
      <c r="B284" s="1" t="s">
        <v>280</v>
      </c>
      <c r="C284" s="1" t="s">
        <v>301</v>
      </c>
      <c r="D284" s="1" t="s">
        <v>302</v>
      </c>
      <c r="E284" s="1" t="s">
        <v>15</v>
      </c>
      <c r="F284" s="1">
        <v>19.164850000000001</v>
      </c>
      <c r="G284" s="1">
        <v>73.234089999999995</v>
      </c>
      <c r="H284" s="1" t="s">
        <v>25</v>
      </c>
      <c r="I284" s="1">
        <v>9</v>
      </c>
      <c r="J284" s="1">
        <v>31</v>
      </c>
      <c r="K284" s="1">
        <v>21</v>
      </c>
    </row>
    <row r="285" spans="1:11" x14ac:dyDescent="0.35">
      <c r="A285" s="1" t="s">
        <v>11</v>
      </c>
      <c r="B285" s="1" t="s">
        <v>280</v>
      </c>
      <c r="C285" s="1" t="s">
        <v>303</v>
      </c>
      <c r="D285" s="1" t="s">
        <v>304</v>
      </c>
      <c r="E285" s="1" t="s">
        <v>15</v>
      </c>
      <c r="F285" s="1">
        <v>19.024390199999999</v>
      </c>
      <c r="G285" s="1">
        <v>73.040672099999995</v>
      </c>
      <c r="H285" s="1" t="s">
        <v>16</v>
      </c>
      <c r="I285" s="1">
        <v>12</v>
      </c>
      <c r="J285" s="1">
        <v>56</v>
      </c>
      <c r="K285" s="1">
        <v>24</v>
      </c>
    </row>
    <row r="286" spans="1:11" x14ac:dyDescent="0.35">
      <c r="A286" s="1" t="s">
        <v>11</v>
      </c>
      <c r="B286" s="1" t="s">
        <v>280</v>
      </c>
      <c r="C286" s="1" t="s">
        <v>305</v>
      </c>
      <c r="D286" s="1" t="s">
        <v>306</v>
      </c>
      <c r="E286" s="1" t="s">
        <v>15</v>
      </c>
      <c r="F286" s="1">
        <v>19.786089</v>
      </c>
      <c r="G286" s="1">
        <v>72.757970999999998</v>
      </c>
      <c r="H286" s="1" t="s">
        <v>16</v>
      </c>
      <c r="I286" s="1">
        <v>15</v>
      </c>
      <c r="J286" s="1">
        <v>32</v>
      </c>
      <c r="K286" s="1">
        <v>24</v>
      </c>
    </row>
    <row r="287" spans="1:11" x14ac:dyDescent="0.35">
      <c r="A287" s="1" t="s">
        <v>11</v>
      </c>
      <c r="B287" s="1" t="s">
        <v>280</v>
      </c>
      <c r="C287" s="1" t="s">
        <v>305</v>
      </c>
      <c r="D287" s="1" t="s">
        <v>306</v>
      </c>
      <c r="E287" s="1" t="s">
        <v>15</v>
      </c>
      <c r="F287" s="1">
        <v>19.786089</v>
      </c>
      <c r="G287" s="1">
        <v>72.757970999999998</v>
      </c>
      <c r="H287" s="1" t="s">
        <v>25</v>
      </c>
      <c r="I287" s="1">
        <v>19</v>
      </c>
      <c r="J287" s="1">
        <v>49</v>
      </c>
      <c r="K287" s="1">
        <v>34</v>
      </c>
    </row>
    <row r="288" spans="1:11" x14ac:dyDescent="0.35">
      <c r="A288" s="1" t="s">
        <v>11</v>
      </c>
      <c r="B288" s="1" t="s">
        <v>280</v>
      </c>
      <c r="C288" s="1" t="s">
        <v>307</v>
      </c>
      <c r="D288" s="1" t="s">
        <v>308</v>
      </c>
      <c r="E288" s="1" t="s">
        <v>15</v>
      </c>
      <c r="F288" s="1">
        <v>20.555712</v>
      </c>
      <c r="G288" s="1">
        <v>74.529235999999997</v>
      </c>
      <c r="H288" s="1" t="s">
        <v>21</v>
      </c>
      <c r="I288" s="1">
        <v>63</v>
      </c>
      <c r="J288" s="1">
        <v>174</v>
      </c>
      <c r="K288" s="1">
        <v>123</v>
      </c>
    </row>
    <row r="289" spans="1:11" x14ac:dyDescent="0.35">
      <c r="A289" s="1" t="s">
        <v>11</v>
      </c>
      <c r="B289" s="1" t="s">
        <v>280</v>
      </c>
      <c r="C289" s="1" t="s">
        <v>307</v>
      </c>
      <c r="D289" s="1" t="s">
        <v>308</v>
      </c>
      <c r="E289" s="1" t="s">
        <v>15</v>
      </c>
      <c r="F289" s="1">
        <v>20.555712</v>
      </c>
      <c r="G289" s="1">
        <v>74.529235999999997</v>
      </c>
      <c r="H289" s="1" t="s">
        <v>17</v>
      </c>
      <c r="I289" s="1">
        <v>1</v>
      </c>
      <c r="J289" s="1">
        <v>1</v>
      </c>
      <c r="K289" s="1">
        <v>1</v>
      </c>
    </row>
    <row r="290" spans="1:11" x14ac:dyDescent="0.35">
      <c r="A290" s="1" t="s">
        <v>11</v>
      </c>
      <c r="B290" s="1" t="s">
        <v>280</v>
      </c>
      <c r="C290" s="1" t="s">
        <v>307</v>
      </c>
      <c r="D290" s="1" t="s">
        <v>308</v>
      </c>
      <c r="E290" s="1" t="s">
        <v>15</v>
      </c>
      <c r="F290" s="1">
        <v>20.555712</v>
      </c>
      <c r="G290" s="1">
        <v>74.529235999999997</v>
      </c>
      <c r="H290" s="1" t="s">
        <v>25</v>
      </c>
      <c r="I290" s="1">
        <v>21</v>
      </c>
      <c r="J290" s="1">
        <v>47</v>
      </c>
      <c r="K290" s="1">
        <v>29</v>
      </c>
    </row>
    <row r="291" spans="1:11" x14ac:dyDescent="0.35">
      <c r="A291" s="1" t="s">
        <v>11</v>
      </c>
      <c r="B291" s="1" t="s">
        <v>280</v>
      </c>
      <c r="C291" s="1" t="s">
        <v>309</v>
      </c>
      <c r="D291" s="1" t="s">
        <v>310</v>
      </c>
      <c r="E291" s="1" t="s">
        <v>15</v>
      </c>
      <c r="F291" s="1">
        <v>19.296481</v>
      </c>
      <c r="G291" s="1">
        <v>72.840923000000004</v>
      </c>
      <c r="H291" s="1" t="s">
        <v>17</v>
      </c>
      <c r="I291" s="1">
        <v>1</v>
      </c>
      <c r="J291" s="1">
        <v>3</v>
      </c>
      <c r="K291" s="1">
        <v>2</v>
      </c>
    </row>
    <row r="292" spans="1:11" x14ac:dyDescent="0.35">
      <c r="A292" s="1" t="s">
        <v>11</v>
      </c>
      <c r="B292" s="1" t="s">
        <v>280</v>
      </c>
      <c r="C292" s="1" t="s">
        <v>309</v>
      </c>
      <c r="D292" s="1" t="s">
        <v>310</v>
      </c>
      <c r="E292" s="1" t="s">
        <v>15</v>
      </c>
      <c r="F292" s="1">
        <v>19.296481</v>
      </c>
      <c r="G292" s="1">
        <v>72.840923000000004</v>
      </c>
      <c r="H292" s="1" t="s">
        <v>35</v>
      </c>
      <c r="I292" s="1">
        <v>12</v>
      </c>
      <c r="J292" s="1">
        <v>32</v>
      </c>
      <c r="K292" s="1">
        <v>20</v>
      </c>
    </row>
    <row r="293" spans="1:11" x14ac:dyDescent="0.35">
      <c r="A293" s="1" t="s">
        <v>11</v>
      </c>
      <c r="B293" s="1" t="s">
        <v>280</v>
      </c>
      <c r="C293" s="1" t="s">
        <v>311</v>
      </c>
      <c r="D293" s="1" t="s">
        <v>312</v>
      </c>
      <c r="E293" s="1" t="s">
        <v>15</v>
      </c>
      <c r="F293" s="1">
        <v>18.976700000000001</v>
      </c>
      <c r="G293" s="1">
        <v>72.837999999999994</v>
      </c>
      <c r="H293" s="1" t="s">
        <v>21</v>
      </c>
      <c r="I293" s="1">
        <v>48</v>
      </c>
      <c r="J293" s="1">
        <v>82</v>
      </c>
      <c r="K293" s="1">
        <v>66</v>
      </c>
    </row>
    <row r="294" spans="1:11" x14ac:dyDescent="0.35">
      <c r="A294" s="1" t="s">
        <v>11</v>
      </c>
      <c r="B294" s="1" t="s">
        <v>280</v>
      </c>
      <c r="C294" s="1" t="s">
        <v>313</v>
      </c>
      <c r="D294" s="1" t="s">
        <v>314</v>
      </c>
      <c r="E294" s="1" t="s">
        <v>15</v>
      </c>
      <c r="F294" s="1">
        <v>19.101220000000001</v>
      </c>
      <c r="G294" s="1">
        <v>74.73339</v>
      </c>
      <c r="H294" s="1" t="s">
        <v>35</v>
      </c>
      <c r="I294" s="1">
        <v>30</v>
      </c>
      <c r="J294" s="1">
        <v>109</v>
      </c>
      <c r="K294" s="1">
        <v>42</v>
      </c>
    </row>
    <row r="295" spans="1:11" x14ac:dyDescent="0.35">
      <c r="A295" s="1" t="s">
        <v>11</v>
      </c>
      <c r="B295" s="1" t="s">
        <v>280</v>
      </c>
      <c r="C295" s="1" t="s">
        <v>315</v>
      </c>
      <c r="D295" s="1" t="s">
        <v>316</v>
      </c>
      <c r="E295" s="1" t="s">
        <v>15</v>
      </c>
      <c r="F295" s="1">
        <v>20.719515999999999</v>
      </c>
      <c r="G295" s="1">
        <v>77.000253000000001</v>
      </c>
      <c r="H295" s="1" t="s">
        <v>16</v>
      </c>
      <c r="I295" s="1">
        <v>12</v>
      </c>
      <c r="J295" s="1">
        <v>25</v>
      </c>
      <c r="K295" s="1">
        <v>19</v>
      </c>
    </row>
    <row r="296" spans="1:11" x14ac:dyDescent="0.35">
      <c r="A296" s="1" t="s">
        <v>11</v>
      </c>
      <c r="B296" s="1" t="s">
        <v>280</v>
      </c>
      <c r="C296" s="1" t="s">
        <v>294</v>
      </c>
      <c r="D296" s="1" t="s">
        <v>295</v>
      </c>
      <c r="E296" s="1" t="s">
        <v>15</v>
      </c>
      <c r="F296" s="1">
        <v>19.25292</v>
      </c>
      <c r="G296" s="1">
        <v>73.142019000000005</v>
      </c>
      <c r="H296" s="1" t="s">
        <v>22</v>
      </c>
      <c r="I296" s="1">
        <v>107</v>
      </c>
      <c r="J296" s="1">
        <v>140</v>
      </c>
      <c r="K296" s="1">
        <v>121</v>
      </c>
    </row>
    <row r="297" spans="1:11" x14ac:dyDescent="0.35">
      <c r="A297" s="1" t="s">
        <v>11</v>
      </c>
      <c r="B297" s="1" t="s">
        <v>280</v>
      </c>
      <c r="C297" s="1" t="s">
        <v>294</v>
      </c>
      <c r="D297" s="1" t="s">
        <v>295</v>
      </c>
      <c r="E297" s="1" t="s">
        <v>15</v>
      </c>
      <c r="F297" s="1">
        <v>19.25292</v>
      </c>
      <c r="G297" s="1">
        <v>73.142019000000005</v>
      </c>
      <c r="H297" s="1" t="s">
        <v>35</v>
      </c>
      <c r="I297" s="1">
        <v>5</v>
      </c>
      <c r="J297" s="1">
        <v>8</v>
      </c>
      <c r="K297" s="1">
        <v>6</v>
      </c>
    </row>
    <row r="298" spans="1:11" x14ac:dyDescent="0.35">
      <c r="A298" s="1" t="s">
        <v>11</v>
      </c>
      <c r="B298" s="1" t="s">
        <v>280</v>
      </c>
      <c r="C298" s="1" t="s">
        <v>313</v>
      </c>
      <c r="D298" s="1" t="s">
        <v>314</v>
      </c>
      <c r="E298" s="1" t="s">
        <v>15</v>
      </c>
      <c r="F298" s="1">
        <v>19.101220000000001</v>
      </c>
      <c r="G298" s="1">
        <v>74.73339</v>
      </c>
      <c r="H298" s="1" t="s">
        <v>17</v>
      </c>
      <c r="I298" s="1">
        <v>5</v>
      </c>
      <c r="J298" s="1">
        <v>9</v>
      </c>
      <c r="K298" s="1">
        <v>7</v>
      </c>
    </row>
    <row r="299" spans="1:11" x14ac:dyDescent="0.35">
      <c r="A299" s="1" t="s">
        <v>11</v>
      </c>
      <c r="B299" s="1" t="s">
        <v>280</v>
      </c>
      <c r="C299" s="1" t="s">
        <v>311</v>
      </c>
      <c r="D299" s="1" t="s">
        <v>312</v>
      </c>
      <c r="E299" s="1" t="s">
        <v>15</v>
      </c>
      <c r="F299" s="1">
        <v>18.976700000000001</v>
      </c>
      <c r="G299" s="1">
        <v>72.837999999999994</v>
      </c>
      <c r="H299" s="1" t="s">
        <v>28</v>
      </c>
      <c r="I299" s="1">
        <v>1</v>
      </c>
      <c r="J299" s="1">
        <v>74</v>
      </c>
      <c r="K299" s="1">
        <v>13</v>
      </c>
    </row>
    <row r="300" spans="1:11" x14ac:dyDescent="0.35">
      <c r="A300" s="1" t="s">
        <v>11</v>
      </c>
      <c r="B300" s="1" t="s">
        <v>280</v>
      </c>
      <c r="C300" s="1" t="s">
        <v>311</v>
      </c>
      <c r="D300" s="1" t="s">
        <v>317</v>
      </c>
      <c r="E300" s="1" t="s">
        <v>15</v>
      </c>
      <c r="F300" s="1">
        <v>19.036458499999998</v>
      </c>
      <c r="G300" s="1">
        <v>72.895437099999995</v>
      </c>
      <c r="H300" s="1" t="s">
        <v>16</v>
      </c>
      <c r="I300" s="1">
        <v>32</v>
      </c>
      <c r="J300" s="1">
        <v>87</v>
      </c>
      <c r="K300" s="1">
        <v>61</v>
      </c>
    </row>
    <row r="301" spans="1:11" x14ac:dyDescent="0.35">
      <c r="A301" s="1" t="s">
        <v>11</v>
      </c>
      <c r="B301" s="1" t="s">
        <v>280</v>
      </c>
      <c r="C301" s="1" t="s">
        <v>311</v>
      </c>
      <c r="D301" s="1" t="s">
        <v>318</v>
      </c>
      <c r="E301" s="1" t="s">
        <v>15</v>
      </c>
      <c r="F301" s="1">
        <v>19.10078</v>
      </c>
      <c r="G301" s="1">
        <v>72.874619999999993</v>
      </c>
      <c r="H301" s="1" t="s">
        <v>35</v>
      </c>
      <c r="I301" s="1">
        <v>18</v>
      </c>
      <c r="J301" s="1">
        <v>27</v>
      </c>
      <c r="K301" s="1">
        <v>23</v>
      </c>
    </row>
    <row r="302" spans="1:11" x14ac:dyDescent="0.35">
      <c r="A302" s="1" t="s">
        <v>11</v>
      </c>
      <c r="B302" s="1" t="s">
        <v>280</v>
      </c>
      <c r="C302" s="1" t="s">
        <v>311</v>
      </c>
      <c r="D302" s="1" t="s">
        <v>318</v>
      </c>
      <c r="E302" s="1" t="s">
        <v>15</v>
      </c>
      <c r="F302" s="1">
        <v>19.10078</v>
      </c>
      <c r="G302" s="1">
        <v>72.874619999999993</v>
      </c>
      <c r="H302" s="1" t="s">
        <v>28</v>
      </c>
      <c r="I302" s="1">
        <v>7</v>
      </c>
      <c r="J302" s="1">
        <v>8</v>
      </c>
      <c r="K302" s="1">
        <v>7</v>
      </c>
    </row>
    <row r="303" spans="1:11" x14ac:dyDescent="0.35">
      <c r="A303" s="1" t="s">
        <v>11</v>
      </c>
      <c r="B303" s="1" t="s">
        <v>280</v>
      </c>
      <c r="C303" s="1" t="s">
        <v>311</v>
      </c>
      <c r="D303" s="1" t="s">
        <v>319</v>
      </c>
      <c r="E303" s="1" t="s">
        <v>15</v>
      </c>
      <c r="F303" s="1">
        <v>18.91</v>
      </c>
      <c r="G303" s="1">
        <v>72.819999999999993</v>
      </c>
      <c r="H303" s="1" t="s">
        <v>22</v>
      </c>
      <c r="I303" s="1">
        <v>38</v>
      </c>
      <c r="J303" s="1">
        <v>68</v>
      </c>
      <c r="K303" s="1">
        <v>54</v>
      </c>
    </row>
    <row r="304" spans="1:11" hidden="1" x14ac:dyDescent="0.35">
      <c r="A304" s="1" t="s">
        <v>11</v>
      </c>
      <c r="B304" s="1" t="s">
        <v>280</v>
      </c>
      <c r="C304" s="1" t="s">
        <v>311</v>
      </c>
      <c r="D304" s="1" t="s">
        <v>319</v>
      </c>
      <c r="E304" s="1" t="s">
        <v>15</v>
      </c>
      <c r="F304" s="1">
        <v>18.91</v>
      </c>
      <c r="G304" s="1">
        <v>72.819999999999993</v>
      </c>
      <c r="H304" s="1" t="s">
        <v>17</v>
      </c>
      <c r="I304" s="1" t="s">
        <v>30</v>
      </c>
      <c r="J304" s="1" t="s">
        <v>30</v>
      </c>
      <c r="K304" s="1" t="s">
        <v>30</v>
      </c>
    </row>
    <row r="305" spans="1:11" x14ac:dyDescent="0.35">
      <c r="A305" s="1" t="s">
        <v>11</v>
      </c>
      <c r="B305" s="1" t="s">
        <v>280</v>
      </c>
      <c r="C305" s="1" t="s">
        <v>311</v>
      </c>
      <c r="D305" s="1" t="s">
        <v>320</v>
      </c>
      <c r="E305" s="1" t="s">
        <v>15</v>
      </c>
      <c r="F305" s="1">
        <v>19.04946</v>
      </c>
      <c r="G305" s="1">
        <v>72.923000000000002</v>
      </c>
      <c r="H305" s="1" t="s">
        <v>16</v>
      </c>
      <c r="I305" s="1">
        <v>25</v>
      </c>
      <c r="J305" s="1">
        <v>80</v>
      </c>
      <c r="K305" s="1">
        <v>45</v>
      </c>
    </row>
    <row r="306" spans="1:11" x14ac:dyDescent="0.35">
      <c r="A306" s="1" t="s">
        <v>11</v>
      </c>
      <c r="B306" s="1" t="s">
        <v>280</v>
      </c>
      <c r="C306" s="1" t="s">
        <v>311</v>
      </c>
      <c r="D306" s="1" t="s">
        <v>321</v>
      </c>
      <c r="E306" s="1" t="s">
        <v>15</v>
      </c>
      <c r="F306" s="1">
        <v>19.083694000000001</v>
      </c>
      <c r="G306" s="1">
        <v>72.920967000000005</v>
      </c>
      <c r="H306" s="1" t="s">
        <v>21</v>
      </c>
      <c r="I306" s="1">
        <v>40</v>
      </c>
      <c r="J306" s="1">
        <v>64</v>
      </c>
      <c r="K306" s="1">
        <v>54</v>
      </c>
    </row>
    <row r="307" spans="1:11" x14ac:dyDescent="0.35">
      <c r="A307" s="1" t="s">
        <v>11</v>
      </c>
      <c r="B307" s="1" t="s">
        <v>280</v>
      </c>
      <c r="C307" s="1" t="s">
        <v>311</v>
      </c>
      <c r="D307" s="1" t="s">
        <v>322</v>
      </c>
      <c r="E307" s="1" t="s">
        <v>15</v>
      </c>
      <c r="F307" s="1">
        <v>19.063214299999999</v>
      </c>
      <c r="G307" s="1">
        <v>72.8456324</v>
      </c>
      <c r="H307" s="1" t="s">
        <v>17</v>
      </c>
      <c r="I307" s="1">
        <v>2</v>
      </c>
      <c r="J307" s="1">
        <v>31</v>
      </c>
      <c r="K307" s="1">
        <v>10</v>
      </c>
    </row>
    <row r="308" spans="1:11" x14ac:dyDescent="0.35">
      <c r="A308" s="1" t="s">
        <v>11</v>
      </c>
      <c r="B308" s="1" t="s">
        <v>280</v>
      </c>
      <c r="C308" s="1" t="s">
        <v>311</v>
      </c>
      <c r="D308" s="1" t="s">
        <v>322</v>
      </c>
      <c r="E308" s="1" t="s">
        <v>15</v>
      </c>
      <c r="F308" s="1">
        <v>19.063214299999999</v>
      </c>
      <c r="G308" s="1">
        <v>72.8456324</v>
      </c>
      <c r="H308" s="1" t="s">
        <v>25</v>
      </c>
      <c r="I308" s="1">
        <v>1</v>
      </c>
      <c r="J308" s="1">
        <v>6</v>
      </c>
      <c r="K308" s="1">
        <v>3</v>
      </c>
    </row>
    <row r="309" spans="1:11" x14ac:dyDescent="0.35">
      <c r="A309" s="1" t="s">
        <v>11</v>
      </c>
      <c r="B309" s="1" t="s">
        <v>280</v>
      </c>
      <c r="C309" s="1" t="s">
        <v>311</v>
      </c>
      <c r="D309" s="1" t="s">
        <v>323</v>
      </c>
      <c r="E309" s="1" t="s">
        <v>15</v>
      </c>
      <c r="F309" s="1">
        <v>19.165332299999999</v>
      </c>
      <c r="G309" s="1">
        <v>72.922099000000003</v>
      </c>
      <c r="H309" s="1" t="s">
        <v>22</v>
      </c>
      <c r="I309" s="1">
        <v>90</v>
      </c>
      <c r="J309" s="1">
        <v>140</v>
      </c>
      <c r="K309" s="1">
        <v>114</v>
      </c>
    </row>
    <row r="310" spans="1:11" hidden="1" x14ac:dyDescent="0.35">
      <c r="A310" s="1" t="s">
        <v>11</v>
      </c>
      <c r="B310" s="1" t="s">
        <v>280</v>
      </c>
      <c r="C310" s="1" t="s">
        <v>311</v>
      </c>
      <c r="D310" s="1" t="s">
        <v>323</v>
      </c>
      <c r="E310" s="1" t="s">
        <v>15</v>
      </c>
      <c r="F310" s="1">
        <v>19.165332299999999</v>
      </c>
      <c r="G310" s="1">
        <v>72.922099000000003</v>
      </c>
      <c r="H310" s="1" t="s">
        <v>16</v>
      </c>
      <c r="I310" s="1" t="s">
        <v>30</v>
      </c>
      <c r="J310" s="1" t="s">
        <v>30</v>
      </c>
      <c r="K310" s="1" t="s">
        <v>30</v>
      </c>
    </row>
    <row r="311" spans="1:11" x14ac:dyDescent="0.35">
      <c r="A311" s="1" t="s">
        <v>11</v>
      </c>
      <c r="B311" s="1" t="s">
        <v>280</v>
      </c>
      <c r="C311" s="1" t="s">
        <v>311</v>
      </c>
      <c r="D311" s="1" t="s">
        <v>324</v>
      </c>
      <c r="E311" s="1" t="s">
        <v>15</v>
      </c>
      <c r="F311" s="1">
        <v>19.086300000000001</v>
      </c>
      <c r="G311" s="1">
        <v>72.888800000000003</v>
      </c>
      <c r="H311" s="1" t="s">
        <v>21</v>
      </c>
      <c r="I311" s="1">
        <v>67</v>
      </c>
      <c r="J311" s="1">
        <v>197</v>
      </c>
      <c r="K311" s="1">
        <v>104</v>
      </c>
    </row>
    <row r="312" spans="1:11" x14ac:dyDescent="0.35">
      <c r="A312" s="1" t="s">
        <v>11</v>
      </c>
      <c r="B312" s="1" t="s">
        <v>280</v>
      </c>
      <c r="C312" s="1" t="s">
        <v>311</v>
      </c>
      <c r="D312" s="1" t="s">
        <v>324</v>
      </c>
      <c r="E312" s="1" t="s">
        <v>15</v>
      </c>
      <c r="F312" s="1">
        <v>19.086300000000001</v>
      </c>
      <c r="G312" s="1">
        <v>72.888800000000003</v>
      </c>
      <c r="H312" s="1" t="s">
        <v>16</v>
      </c>
      <c r="I312" s="1">
        <v>4</v>
      </c>
      <c r="J312" s="1">
        <v>5</v>
      </c>
      <c r="K312" s="1">
        <v>5</v>
      </c>
    </row>
    <row r="313" spans="1:11" x14ac:dyDescent="0.35">
      <c r="A313" s="1" t="s">
        <v>11</v>
      </c>
      <c r="B313" s="1" t="s">
        <v>280</v>
      </c>
      <c r="C313" s="1" t="s">
        <v>311</v>
      </c>
      <c r="D313" s="1" t="s">
        <v>324</v>
      </c>
      <c r="E313" s="1" t="s">
        <v>15</v>
      </c>
      <c r="F313" s="1">
        <v>19.086300000000001</v>
      </c>
      <c r="G313" s="1">
        <v>72.888800000000003</v>
      </c>
      <c r="H313" s="1" t="s">
        <v>28</v>
      </c>
      <c r="I313" s="1">
        <v>28</v>
      </c>
      <c r="J313" s="1">
        <v>29</v>
      </c>
      <c r="K313" s="1">
        <v>28</v>
      </c>
    </row>
    <row r="314" spans="1:11" x14ac:dyDescent="0.35">
      <c r="A314" s="1" t="s">
        <v>11</v>
      </c>
      <c r="B314" s="1" t="s">
        <v>280</v>
      </c>
      <c r="C314" s="1" t="s">
        <v>311</v>
      </c>
      <c r="D314" s="1" t="s">
        <v>325</v>
      </c>
      <c r="E314" s="1" t="s">
        <v>15</v>
      </c>
      <c r="F314" s="1">
        <v>19.197089999999999</v>
      </c>
      <c r="G314" s="1">
        <v>72.822040000000001</v>
      </c>
      <c r="H314" s="1" t="s">
        <v>17</v>
      </c>
      <c r="I314" s="1">
        <v>1</v>
      </c>
      <c r="J314" s="1">
        <v>1</v>
      </c>
      <c r="K314" s="1">
        <v>1</v>
      </c>
    </row>
    <row r="315" spans="1:11" x14ac:dyDescent="0.35">
      <c r="A315" s="1" t="s">
        <v>11</v>
      </c>
      <c r="B315" s="1" t="s">
        <v>280</v>
      </c>
      <c r="C315" s="1" t="s">
        <v>311</v>
      </c>
      <c r="D315" s="1" t="s">
        <v>326</v>
      </c>
      <c r="E315" s="1" t="s">
        <v>15</v>
      </c>
      <c r="F315" s="1">
        <v>19.137499999999999</v>
      </c>
      <c r="G315" s="1">
        <v>72.915056000000007</v>
      </c>
      <c r="H315" s="1" t="s">
        <v>17</v>
      </c>
      <c r="I315" s="1">
        <v>2</v>
      </c>
      <c r="J315" s="1">
        <v>2</v>
      </c>
      <c r="K315" s="1">
        <v>2</v>
      </c>
    </row>
    <row r="316" spans="1:11" x14ac:dyDescent="0.35">
      <c r="A316" s="1" t="s">
        <v>11</v>
      </c>
      <c r="B316" s="1" t="s">
        <v>280</v>
      </c>
      <c r="C316" s="1" t="s">
        <v>311</v>
      </c>
      <c r="D316" s="1" t="s">
        <v>326</v>
      </c>
      <c r="E316" s="1" t="s">
        <v>15</v>
      </c>
      <c r="F316" s="1">
        <v>19.137499999999999</v>
      </c>
      <c r="G316" s="1">
        <v>72.915056000000007</v>
      </c>
      <c r="H316" s="1" t="s">
        <v>25</v>
      </c>
      <c r="I316" s="1">
        <v>23</v>
      </c>
      <c r="J316" s="1">
        <v>28</v>
      </c>
      <c r="K316" s="1">
        <v>25</v>
      </c>
    </row>
    <row r="317" spans="1:11" x14ac:dyDescent="0.35">
      <c r="A317" s="1" t="s">
        <v>11</v>
      </c>
      <c r="B317" s="1" t="s">
        <v>280</v>
      </c>
      <c r="C317" s="1" t="s">
        <v>311</v>
      </c>
      <c r="D317" s="1" t="s">
        <v>327</v>
      </c>
      <c r="E317" s="1" t="s">
        <v>15</v>
      </c>
      <c r="F317" s="1">
        <v>19.060497999999999</v>
      </c>
      <c r="G317" s="1">
        <v>72.923355999999998</v>
      </c>
      <c r="H317" s="1" t="s">
        <v>16</v>
      </c>
      <c r="I317" s="1">
        <v>6</v>
      </c>
      <c r="J317" s="1">
        <v>30</v>
      </c>
      <c r="K317" s="1">
        <v>16</v>
      </c>
    </row>
    <row r="318" spans="1:11" x14ac:dyDescent="0.35">
      <c r="A318" s="1" t="s">
        <v>11</v>
      </c>
      <c r="B318" s="1" t="s">
        <v>280</v>
      </c>
      <c r="C318" s="1" t="s">
        <v>311</v>
      </c>
      <c r="D318" s="1" t="s">
        <v>327</v>
      </c>
      <c r="E318" s="1" t="s">
        <v>15</v>
      </c>
      <c r="F318" s="1">
        <v>19.060497999999999</v>
      </c>
      <c r="G318" s="1">
        <v>72.923355999999998</v>
      </c>
      <c r="H318" s="1" t="s">
        <v>17</v>
      </c>
      <c r="I318" s="1">
        <v>3</v>
      </c>
      <c r="J318" s="1">
        <v>4</v>
      </c>
      <c r="K318" s="1">
        <v>4</v>
      </c>
    </row>
    <row r="319" spans="1:11" x14ac:dyDescent="0.35">
      <c r="A319" s="1" t="s">
        <v>11</v>
      </c>
      <c r="B319" s="1" t="s">
        <v>280</v>
      </c>
      <c r="C319" s="1" t="s">
        <v>311</v>
      </c>
      <c r="D319" s="1" t="s">
        <v>327</v>
      </c>
      <c r="E319" s="1" t="s">
        <v>15</v>
      </c>
      <c r="F319" s="1">
        <v>19.060497999999999</v>
      </c>
      <c r="G319" s="1">
        <v>72.923355999999998</v>
      </c>
      <c r="H319" s="1" t="s">
        <v>35</v>
      </c>
      <c r="I319" s="1">
        <v>1</v>
      </c>
      <c r="J319" s="1">
        <v>59</v>
      </c>
      <c r="K319" s="1">
        <v>2</v>
      </c>
    </row>
    <row r="320" spans="1:11" x14ac:dyDescent="0.35">
      <c r="A320" s="1" t="s">
        <v>11</v>
      </c>
      <c r="B320" s="1" t="s">
        <v>280</v>
      </c>
      <c r="C320" s="1" t="s">
        <v>311</v>
      </c>
      <c r="D320" s="1" t="s">
        <v>328</v>
      </c>
      <c r="E320" s="1" t="s">
        <v>15</v>
      </c>
      <c r="F320" s="1">
        <v>19.000083</v>
      </c>
      <c r="G320" s="1">
        <v>72.813992999999996</v>
      </c>
      <c r="H320" s="1" t="s">
        <v>35</v>
      </c>
      <c r="I320" s="1">
        <v>2</v>
      </c>
      <c r="J320" s="1">
        <v>58</v>
      </c>
      <c r="K320" s="1">
        <v>41</v>
      </c>
    </row>
    <row r="321" spans="1:11" x14ac:dyDescent="0.35">
      <c r="A321" s="1" t="s">
        <v>11</v>
      </c>
      <c r="B321" s="1" t="s">
        <v>280</v>
      </c>
      <c r="C321" s="1" t="s">
        <v>311</v>
      </c>
      <c r="D321" s="1" t="s">
        <v>329</v>
      </c>
      <c r="E321" s="1" t="s">
        <v>15</v>
      </c>
      <c r="F321" s="1">
        <v>19.047000000000001</v>
      </c>
      <c r="G321" s="1">
        <v>72.874600000000001</v>
      </c>
      <c r="H321" s="1" t="s">
        <v>17</v>
      </c>
      <c r="I321" s="1">
        <v>3</v>
      </c>
      <c r="J321" s="1">
        <v>3</v>
      </c>
      <c r="K321" s="1">
        <v>3</v>
      </c>
    </row>
    <row r="322" spans="1:11" x14ac:dyDescent="0.35">
      <c r="A322" s="1" t="s">
        <v>11</v>
      </c>
      <c r="B322" s="1" t="s">
        <v>280</v>
      </c>
      <c r="C322" s="1" t="s">
        <v>311</v>
      </c>
      <c r="D322" s="1" t="s">
        <v>329</v>
      </c>
      <c r="E322" s="1" t="s">
        <v>15</v>
      </c>
      <c r="F322" s="1">
        <v>19.047000000000001</v>
      </c>
      <c r="G322" s="1">
        <v>72.874600000000001</v>
      </c>
      <c r="H322" s="1" t="s">
        <v>35</v>
      </c>
      <c r="I322" s="1">
        <v>8</v>
      </c>
      <c r="J322" s="1">
        <v>8</v>
      </c>
      <c r="K322" s="1">
        <v>8</v>
      </c>
    </row>
    <row r="323" spans="1:11" x14ac:dyDescent="0.35">
      <c r="A323" s="1" t="s">
        <v>11</v>
      </c>
      <c r="B323" s="1" t="s">
        <v>280</v>
      </c>
      <c r="C323" s="1" t="s">
        <v>311</v>
      </c>
      <c r="D323" s="1" t="s">
        <v>329</v>
      </c>
      <c r="E323" s="1" t="s">
        <v>15</v>
      </c>
      <c r="F323" s="1">
        <v>19.047000000000001</v>
      </c>
      <c r="G323" s="1">
        <v>72.874600000000001</v>
      </c>
      <c r="H323" s="1" t="s">
        <v>28</v>
      </c>
      <c r="I323" s="1">
        <v>5</v>
      </c>
      <c r="J323" s="1">
        <v>5</v>
      </c>
      <c r="K323" s="1">
        <v>5</v>
      </c>
    </row>
    <row r="324" spans="1:11" x14ac:dyDescent="0.35">
      <c r="A324" s="1" t="s">
        <v>11</v>
      </c>
      <c r="B324" s="1" t="s">
        <v>280</v>
      </c>
      <c r="C324" s="1" t="s">
        <v>311</v>
      </c>
      <c r="D324" s="1" t="s">
        <v>330</v>
      </c>
      <c r="E324" s="1" t="s">
        <v>15</v>
      </c>
      <c r="F324" s="1">
        <v>18.967020000000002</v>
      </c>
      <c r="G324" s="1">
        <v>72.842140000000001</v>
      </c>
      <c r="H324" s="1" t="s">
        <v>16</v>
      </c>
      <c r="I324" s="1">
        <v>25</v>
      </c>
      <c r="J324" s="1">
        <v>96</v>
      </c>
      <c r="K324" s="1">
        <v>59</v>
      </c>
    </row>
    <row r="325" spans="1:11" x14ac:dyDescent="0.35">
      <c r="A325" s="1" t="s">
        <v>11</v>
      </c>
      <c r="B325" s="1" t="s">
        <v>280</v>
      </c>
      <c r="C325" s="1" t="s">
        <v>311</v>
      </c>
      <c r="D325" s="1" t="s">
        <v>330</v>
      </c>
      <c r="E325" s="1" t="s">
        <v>15</v>
      </c>
      <c r="F325" s="1">
        <v>18.967020000000002</v>
      </c>
      <c r="G325" s="1">
        <v>72.842140000000001</v>
      </c>
      <c r="H325" s="1" t="s">
        <v>25</v>
      </c>
      <c r="I325" s="1">
        <v>2</v>
      </c>
      <c r="J325" s="1">
        <v>65</v>
      </c>
      <c r="K325" s="1">
        <v>23</v>
      </c>
    </row>
    <row r="326" spans="1:11" x14ac:dyDescent="0.35">
      <c r="A326" s="1" t="s">
        <v>11</v>
      </c>
      <c r="B326" s="1" t="s">
        <v>280</v>
      </c>
      <c r="C326" s="1" t="s">
        <v>311</v>
      </c>
      <c r="D326" s="1" t="s">
        <v>330</v>
      </c>
      <c r="E326" s="1" t="s">
        <v>15</v>
      </c>
      <c r="F326" s="1">
        <v>18.967020000000002</v>
      </c>
      <c r="G326" s="1">
        <v>72.842140000000001</v>
      </c>
      <c r="H326" s="1" t="s">
        <v>28</v>
      </c>
      <c r="I326" s="1">
        <v>6</v>
      </c>
      <c r="J326" s="1">
        <v>90</v>
      </c>
      <c r="K326" s="1">
        <v>37</v>
      </c>
    </row>
    <row r="327" spans="1:11" x14ac:dyDescent="0.35">
      <c r="A327" s="1" t="s">
        <v>11</v>
      </c>
      <c r="B327" s="1" t="s">
        <v>280</v>
      </c>
      <c r="C327" s="1" t="s">
        <v>311</v>
      </c>
      <c r="D327" s="1" t="s">
        <v>331</v>
      </c>
      <c r="E327" s="1" t="s">
        <v>15</v>
      </c>
      <c r="F327" s="1">
        <v>19.1878657</v>
      </c>
      <c r="G327" s="1">
        <v>72.8304069</v>
      </c>
      <c r="H327" s="1" t="s">
        <v>22</v>
      </c>
      <c r="I327" s="1">
        <v>57</v>
      </c>
      <c r="J327" s="1">
        <v>131</v>
      </c>
      <c r="K327" s="1">
        <v>110</v>
      </c>
    </row>
    <row r="328" spans="1:11" x14ac:dyDescent="0.35">
      <c r="A328" s="1" t="s">
        <v>11</v>
      </c>
      <c r="B328" s="1" t="s">
        <v>280</v>
      </c>
      <c r="C328" s="1" t="s">
        <v>311</v>
      </c>
      <c r="D328" s="1" t="s">
        <v>332</v>
      </c>
      <c r="E328" s="1" t="s">
        <v>15</v>
      </c>
      <c r="F328" s="1">
        <v>19.175000000000001</v>
      </c>
      <c r="G328" s="1">
        <v>72.941900000000004</v>
      </c>
      <c r="H328" s="1" t="s">
        <v>16</v>
      </c>
      <c r="I328" s="1">
        <v>17</v>
      </c>
      <c r="J328" s="1">
        <v>20</v>
      </c>
      <c r="K328" s="1">
        <v>18</v>
      </c>
    </row>
    <row r="329" spans="1:11" x14ac:dyDescent="0.35">
      <c r="A329" s="1" t="s">
        <v>11</v>
      </c>
      <c r="B329" s="1" t="s">
        <v>280</v>
      </c>
      <c r="C329" s="1" t="s">
        <v>311</v>
      </c>
      <c r="D329" s="1" t="s">
        <v>333</v>
      </c>
      <c r="E329" s="1" t="s">
        <v>15</v>
      </c>
      <c r="F329" s="1">
        <v>18.897756000000001</v>
      </c>
      <c r="G329" s="1">
        <v>72.813320000000004</v>
      </c>
      <c r="H329" s="1" t="s">
        <v>28</v>
      </c>
      <c r="I329" s="1">
        <v>14</v>
      </c>
      <c r="J329" s="1">
        <v>95</v>
      </c>
      <c r="K329" s="1">
        <v>49</v>
      </c>
    </row>
    <row r="330" spans="1:11" x14ac:dyDescent="0.35">
      <c r="A330" s="1" t="s">
        <v>11</v>
      </c>
      <c r="B330" s="1" t="s">
        <v>280</v>
      </c>
      <c r="C330" s="1" t="s">
        <v>311</v>
      </c>
      <c r="D330" s="1" t="s">
        <v>326</v>
      </c>
      <c r="E330" s="1" t="s">
        <v>15</v>
      </c>
      <c r="F330" s="1">
        <v>19.137499999999999</v>
      </c>
      <c r="G330" s="1">
        <v>72.915056000000007</v>
      </c>
      <c r="H330" s="1" t="s">
        <v>21</v>
      </c>
      <c r="I330" s="1">
        <v>25</v>
      </c>
      <c r="J330" s="1">
        <v>37</v>
      </c>
      <c r="K330" s="1">
        <v>31</v>
      </c>
    </row>
    <row r="331" spans="1:11" x14ac:dyDescent="0.35">
      <c r="A331" s="1" t="s">
        <v>11</v>
      </c>
      <c r="B331" s="1" t="s">
        <v>280</v>
      </c>
      <c r="C331" s="1" t="s">
        <v>334</v>
      </c>
      <c r="D331" s="1" t="s">
        <v>335</v>
      </c>
      <c r="E331" s="1" t="s">
        <v>15</v>
      </c>
      <c r="F331" s="1">
        <v>21.14472</v>
      </c>
      <c r="G331" s="1">
        <v>79.107595000000003</v>
      </c>
      <c r="H331" s="1" t="s">
        <v>21</v>
      </c>
      <c r="I331" s="1">
        <v>55</v>
      </c>
      <c r="J331" s="1">
        <v>90</v>
      </c>
      <c r="K331" s="1">
        <v>70</v>
      </c>
    </row>
    <row r="332" spans="1:11" x14ac:dyDescent="0.35">
      <c r="A332" s="1" t="s">
        <v>11</v>
      </c>
      <c r="B332" s="1" t="s">
        <v>280</v>
      </c>
      <c r="C332" s="1" t="s">
        <v>334</v>
      </c>
      <c r="D332" s="1" t="s">
        <v>335</v>
      </c>
      <c r="E332" s="1" t="s">
        <v>15</v>
      </c>
      <c r="F332" s="1">
        <v>21.14472</v>
      </c>
      <c r="G332" s="1">
        <v>79.107595000000003</v>
      </c>
      <c r="H332" s="1" t="s">
        <v>16</v>
      </c>
      <c r="I332" s="1">
        <v>9</v>
      </c>
      <c r="J332" s="1">
        <v>56</v>
      </c>
      <c r="K332" s="1">
        <v>28</v>
      </c>
    </row>
    <row r="333" spans="1:11" x14ac:dyDescent="0.35">
      <c r="A333" s="1" t="s">
        <v>11</v>
      </c>
      <c r="B333" s="1" t="s">
        <v>280</v>
      </c>
      <c r="C333" s="1" t="s">
        <v>334</v>
      </c>
      <c r="D333" s="1" t="s">
        <v>335</v>
      </c>
      <c r="E333" s="1" t="s">
        <v>15</v>
      </c>
      <c r="F333" s="1">
        <v>21.14472</v>
      </c>
      <c r="G333" s="1">
        <v>79.107595000000003</v>
      </c>
      <c r="H333" s="1" t="s">
        <v>25</v>
      </c>
      <c r="I333" s="1">
        <v>1</v>
      </c>
      <c r="J333" s="1">
        <v>136</v>
      </c>
      <c r="K333" s="1">
        <v>41</v>
      </c>
    </row>
    <row r="334" spans="1:11" x14ac:dyDescent="0.35">
      <c r="A334" s="1" t="s">
        <v>11</v>
      </c>
      <c r="B334" s="1" t="s">
        <v>280</v>
      </c>
      <c r="C334" s="1" t="s">
        <v>334</v>
      </c>
      <c r="D334" s="1" t="s">
        <v>335</v>
      </c>
      <c r="E334" s="1" t="s">
        <v>15</v>
      </c>
      <c r="F334" s="1">
        <v>21.14472</v>
      </c>
      <c r="G334" s="1">
        <v>79.107595000000003</v>
      </c>
      <c r="H334" s="1" t="s">
        <v>28</v>
      </c>
      <c r="I334" s="1">
        <v>48</v>
      </c>
      <c r="J334" s="1">
        <v>70</v>
      </c>
      <c r="K334" s="1">
        <v>53</v>
      </c>
    </row>
    <row r="335" spans="1:11" x14ac:dyDescent="0.35">
      <c r="A335" s="1" t="s">
        <v>11</v>
      </c>
      <c r="B335" s="1" t="s">
        <v>280</v>
      </c>
      <c r="C335" s="1" t="s">
        <v>334</v>
      </c>
      <c r="D335" s="1" t="s">
        <v>336</v>
      </c>
      <c r="E335" s="1" t="s">
        <v>15</v>
      </c>
      <c r="F335" s="1">
        <v>21.152875000000002</v>
      </c>
      <c r="G335" s="1">
        <v>79.051753099999999</v>
      </c>
      <c r="H335" s="1" t="s">
        <v>28</v>
      </c>
      <c r="I335" s="1">
        <v>27</v>
      </c>
      <c r="J335" s="1">
        <v>55</v>
      </c>
      <c r="K335" s="1">
        <v>41</v>
      </c>
    </row>
    <row r="336" spans="1:11" x14ac:dyDescent="0.35">
      <c r="A336" s="1" t="s">
        <v>11</v>
      </c>
      <c r="B336" s="1" t="s">
        <v>280</v>
      </c>
      <c r="C336" s="1" t="s">
        <v>334</v>
      </c>
      <c r="D336" s="1" t="s">
        <v>337</v>
      </c>
      <c r="E336" s="1" t="s">
        <v>15</v>
      </c>
      <c r="F336" s="1">
        <v>21.143383</v>
      </c>
      <c r="G336" s="1">
        <v>79.048912000000001</v>
      </c>
      <c r="H336" s="1" t="s">
        <v>22</v>
      </c>
      <c r="I336" s="1">
        <v>67</v>
      </c>
      <c r="J336" s="1">
        <v>118</v>
      </c>
      <c r="K336" s="1">
        <v>101</v>
      </c>
    </row>
    <row r="337" spans="1:11" x14ac:dyDescent="0.35">
      <c r="A337" s="1" t="s">
        <v>11</v>
      </c>
      <c r="B337" s="1" t="s">
        <v>280</v>
      </c>
      <c r="C337" s="1" t="s">
        <v>334</v>
      </c>
      <c r="D337" s="1" t="s">
        <v>337</v>
      </c>
      <c r="E337" s="1" t="s">
        <v>15</v>
      </c>
      <c r="F337" s="1">
        <v>21.143383</v>
      </c>
      <c r="G337" s="1">
        <v>79.048912000000001</v>
      </c>
      <c r="H337" s="1" t="s">
        <v>25</v>
      </c>
      <c r="I337" s="1">
        <v>12</v>
      </c>
      <c r="J337" s="1">
        <v>26</v>
      </c>
      <c r="K337" s="1">
        <v>19</v>
      </c>
    </row>
    <row r="338" spans="1:11" x14ac:dyDescent="0.35">
      <c r="A338" s="1" t="s">
        <v>11</v>
      </c>
      <c r="B338" s="1" t="s">
        <v>280</v>
      </c>
      <c r="C338" s="1" t="s">
        <v>311</v>
      </c>
      <c r="D338" s="1" t="s">
        <v>338</v>
      </c>
      <c r="E338" s="1" t="s">
        <v>15</v>
      </c>
      <c r="F338" s="1">
        <v>19.383199999999999</v>
      </c>
      <c r="G338" s="1">
        <v>72.820400000000006</v>
      </c>
      <c r="H338" s="1" t="s">
        <v>22</v>
      </c>
      <c r="I338" s="1">
        <v>81</v>
      </c>
      <c r="J338" s="1">
        <v>132</v>
      </c>
      <c r="K338" s="1">
        <v>109</v>
      </c>
    </row>
    <row r="339" spans="1:11" x14ac:dyDescent="0.35">
      <c r="A339" s="1" t="s">
        <v>11</v>
      </c>
      <c r="B339" s="1" t="s">
        <v>280</v>
      </c>
      <c r="C339" s="1" t="s">
        <v>311</v>
      </c>
      <c r="D339" s="1" t="s">
        <v>339</v>
      </c>
      <c r="E339" s="1" t="s">
        <v>15</v>
      </c>
      <c r="F339" s="1">
        <v>19.108609999999999</v>
      </c>
      <c r="G339" s="1">
        <v>72.836219999999997</v>
      </c>
      <c r="H339" s="1" t="s">
        <v>28</v>
      </c>
      <c r="I339" s="1">
        <v>6</v>
      </c>
      <c r="J339" s="1">
        <v>9</v>
      </c>
      <c r="K339" s="1">
        <v>8</v>
      </c>
    </row>
    <row r="340" spans="1:11" x14ac:dyDescent="0.35">
      <c r="A340" s="1" t="s">
        <v>11</v>
      </c>
      <c r="B340" s="1" t="s">
        <v>280</v>
      </c>
      <c r="C340" s="1" t="s">
        <v>334</v>
      </c>
      <c r="D340" s="1" t="s">
        <v>340</v>
      </c>
      <c r="E340" s="1" t="s">
        <v>15</v>
      </c>
      <c r="F340" s="1">
        <v>21.121801000000001</v>
      </c>
      <c r="G340" s="1">
        <v>79.049520000000001</v>
      </c>
      <c r="H340" s="1" t="s">
        <v>16</v>
      </c>
      <c r="I340" s="1">
        <v>5</v>
      </c>
      <c r="J340" s="1">
        <v>25</v>
      </c>
      <c r="K340" s="1">
        <v>11</v>
      </c>
    </row>
    <row r="341" spans="1:11" x14ac:dyDescent="0.35">
      <c r="A341" s="1" t="s">
        <v>11</v>
      </c>
      <c r="B341" s="1" t="s">
        <v>280</v>
      </c>
      <c r="C341" s="1" t="s">
        <v>334</v>
      </c>
      <c r="D341" s="1" t="s">
        <v>340</v>
      </c>
      <c r="E341" s="1" t="s">
        <v>15</v>
      </c>
      <c r="F341" s="1">
        <v>21.121801000000001</v>
      </c>
      <c r="G341" s="1">
        <v>79.049520000000001</v>
      </c>
      <c r="H341" s="1" t="s">
        <v>35</v>
      </c>
      <c r="I341" s="1">
        <v>10</v>
      </c>
      <c r="J341" s="1">
        <v>20</v>
      </c>
      <c r="K341" s="1">
        <v>11</v>
      </c>
    </row>
    <row r="342" spans="1:11" x14ac:dyDescent="0.35">
      <c r="A342" s="1" t="s">
        <v>11</v>
      </c>
      <c r="B342" s="1" t="s">
        <v>280</v>
      </c>
      <c r="C342" s="1" t="s">
        <v>341</v>
      </c>
      <c r="D342" s="1" t="s">
        <v>342</v>
      </c>
      <c r="E342" s="1" t="s">
        <v>15</v>
      </c>
      <c r="F342" s="1">
        <v>19.959134599999999</v>
      </c>
      <c r="G342" s="1">
        <v>73.778800799999999</v>
      </c>
      <c r="H342" s="1" t="s">
        <v>22</v>
      </c>
      <c r="I342" s="1">
        <v>79</v>
      </c>
      <c r="J342" s="1">
        <v>150</v>
      </c>
      <c r="K342" s="1">
        <v>101</v>
      </c>
    </row>
    <row r="343" spans="1:11" x14ac:dyDescent="0.35">
      <c r="A343" s="1" t="s">
        <v>11</v>
      </c>
      <c r="B343" s="1" t="s">
        <v>280</v>
      </c>
      <c r="C343" s="1" t="s">
        <v>341</v>
      </c>
      <c r="D343" s="1" t="s">
        <v>342</v>
      </c>
      <c r="E343" s="1" t="s">
        <v>15</v>
      </c>
      <c r="F343" s="1">
        <v>19.959134599999999</v>
      </c>
      <c r="G343" s="1">
        <v>73.778800799999999</v>
      </c>
      <c r="H343" s="1" t="s">
        <v>16</v>
      </c>
      <c r="I343" s="1">
        <v>7</v>
      </c>
      <c r="J343" s="1">
        <v>24</v>
      </c>
      <c r="K343" s="1">
        <v>12</v>
      </c>
    </row>
    <row r="344" spans="1:11" x14ac:dyDescent="0.35">
      <c r="A344" s="1" t="s">
        <v>11</v>
      </c>
      <c r="B344" s="1" t="s">
        <v>280</v>
      </c>
      <c r="C344" s="1" t="s">
        <v>341</v>
      </c>
      <c r="D344" s="1" t="s">
        <v>342</v>
      </c>
      <c r="E344" s="1" t="s">
        <v>15</v>
      </c>
      <c r="F344" s="1">
        <v>19.959134599999999</v>
      </c>
      <c r="G344" s="1">
        <v>73.778800799999999</v>
      </c>
      <c r="H344" s="1" t="s">
        <v>17</v>
      </c>
      <c r="I344" s="1">
        <v>2</v>
      </c>
      <c r="J344" s="1">
        <v>4</v>
      </c>
      <c r="K344" s="1">
        <v>2</v>
      </c>
    </row>
    <row r="345" spans="1:11" x14ac:dyDescent="0.35">
      <c r="A345" s="1" t="s">
        <v>11</v>
      </c>
      <c r="B345" s="1" t="s">
        <v>280</v>
      </c>
      <c r="C345" s="1" t="s">
        <v>343</v>
      </c>
      <c r="D345" s="1" t="s">
        <v>344</v>
      </c>
      <c r="E345" s="1" t="s">
        <v>15</v>
      </c>
      <c r="F345" s="1">
        <v>19.113505100000001</v>
      </c>
      <c r="G345" s="1">
        <v>73.008977999999999</v>
      </c>
      <c r="H345" s="1" t="s">
        <v>22</v>
      </c>
      <c r="I345" s="1">
        <v>98</v>
      </c>
      <c r="J345" s="1">
        <v>292</v>
      </c>
      <c r="K345" s="1">
        <v>127</v>
      </c>
    </row>
    <row r="346" spans="1:11" x14ac:dyDescent="0.35">
      <c r="A346" s="1" t="s">
        <v>11</v>
      </c>
      <c r="B346" s="1" t="s">
        <v>280</v>
      </c>
      <c r="C346" s="1" t="s">
        <v>341</v>
      </c>
      <c r="D346" s="1" t="s">
        <v>345</v>
      </c>
      <c r="E346" s="1" t="s">
        <v>15</v>
      </c>
      <c r="F346" s="1">
        <v>20.0073285</v>
      </c>
      <c r="G346" s="1">
        <v>73.776242699999997</v>
      </c>
      <c r="H346" s="1" t="s">
        <v>21</v>
      </c>
      <c r="I346" s="1">
        <v>52</v>
      </c>
      <c r="J346" s="1">
        <v>329</v>
      </c>
      <c r="K346" s="1">
        <v>86</v>
      </c>
    </row>
    <row r="347" spans="1:11" x14ac:dyDescent="0.35">
      <c r="A347" s="1" t="s">
        <v>11</v>
      </c>
      <c r="B347" s="1" t="s">
        <v>280</v>
      </c>
      <c r="C347" s="1" t="s">
        <v>341</v>
      </c>
      <c r="D347" s="1" t="s">
        <v>345</v>
      </c>
      <c r="E347" s="1" t="s">
        <v>15</v>
      </c>
      <c r="F347" s="1">
        <v>20.0073285</v>
      </c>
      <c r="G347" s="1">
        <v>73.776242699999997</v>
      </c>
      <c r="H347" s="1" t="s">
        <v>22</v>
      </c>
      <c r="I347" s="1">
        <v>60</v>
      </c>
      <c r="J347" s="1">
        <v>162</v>
      </c>
      <c r="K347" s="1">
        <v>96</v>
      </c>
    </row>
    <row r="348" spans="1:11" x14ac:dyDescent="0.35">
      <c r="A348" s="1" t="s">
        <v>11</v>
      </c>
      <c r="B348" s="1" t="s">
        <v>280</v>
      </c>
      <c r="C348" s="1" t="s">
        <v>341</v>
      </c>
      <c r="D348" s="1" t="s">
        <v>346</v>
      </c>
      <c r="E348" s="1" t="s">
        <v>15</v>
      </c>
      <c r="F348" s="1">
        <v>20.021502999999999</v>
      </c>
      <c r="G348" s="1">
        <v>73.813844000000003</v>
      </c>
      <c r="H348" s="1" t="s">
        <v>35</v>
      </c>
      <c r="I348" s="1">
        <v>14</v>
      </c>
      <c r="J348" s="1">
        <v>38</v>
      </c>
      <c r="K348" s="1">
        <v>23</v>
      </c>
    </row>
    <row r="349" spans="1:11" x14ac:dyDescent="0.35">
      <c r="A349" s="1" t="s">
        <v>11</v>
      </c>
      <c r="B349" s="1" t="s">
        <v>280</v>
      </c>
      <c r="C349" s="1" t="s">
        <v>347</v>
      </c>
      <c r="D349" s="1" t="s">
        <v>348</v>
      </c>
      <c r="E349" s="1" t="s">
        <v>15</v>
      </c>
      <c r="F349" s="1">
        <v>18.459883000000001</v>
      </c>
      <c r="G349" s="1">
        <v>73.852193</v>
      </c>
      <c r="H349" s="1" t="s">
        <v>21</v>
      </c>
      <c r="I349" s="1">
        <v>35</v>
      </c>
      <c r="J349" s="1">
        <v>82</v>
      </c>
      <c r="K349" s="1">
        <v>65</v>
      </c>
    </row>
    <row r="350" spans="1:11" x14ac:dyDescent="0.35">
      <c r="A350" s="1" t="s">
        <v>11</v>
      </c>
      <c r="B350" s="1" t="s">
        <v>280</v>
      </c>
      <c r="C350" s="1" t="s">
        <v>347</v>
      </c>
      <c r="D350" s="1" t="s">
        <v>348</v>
      </c>
      <c r="E350" s="1" t="s">
        <v>15</v>
      </c>
      <c r="F350" s="1">
        <v>18.459883000000001</v>
      </c>
      <c r="G350" s="1">
        <v>73.852193</v>
      </c>
      <c r="H350" s="1" t="s">
        <v>35</v>
      </c>
      <c r="I350" s="1">
        <v>2</v>
      </c>
      <c r="J350" s="1">
        <v>196</v>
      </c>
      <c r="K350" s="1">
        <v>1</v>
      </c>
    </row>
    <row r="351" spans="1:11" hidden="1" x14ac:dyDescent="0.35">
      <c r="A351" s="1" t="s">
        <v>11</v>
      </c>
      <c r="B351" s="1" t="s">
        <v>280</v>
      </c>
      <c r="C351" s="1" t="s">
        <v>347</v>
      </c>
      <c r="D351" s="1" t="s">
        <v>349</v>
      </c>
      <c r="E351" s="1" t="s">
        <v>15</v>
      </c>
      <c r="F351" s="1">
        <v>18.501792999999999</v>
      </c>
      <c r="G351" s="1">
        <v>73.927531999999999</v>
      </c>
      <c r="H351" s="1" t="s">
        <v>21</v>
      </c>
      <c r="I351" s="1" t="s">
        <v>30</v>
      </c>
      <c r="J351" s="1" t="s">
        <v>30</v>
      </c>
      <c r="K351" s="1" t="s">
        <v>30</v>
      </c>
    </row>
    <row r="352" spans="1:11" x14ac:dyDescent="0.35">
      <c r="A352" s="1" t="s">
        <v>11</v>
      </c>
      <c r="B352" s="1" t="s">
        <v>280</v>
      </c>
      <c r="C352" s="1" t="s">
        <v>347</v>
      </c>
      <c r="D352" s="1" t="s">
        <v>350</v>
      </c>
      <c r="E352" s="1" t="s">
        <v>15</v>
      </c>
      <c r="F352" s="1">
        <v>18.501174299999999</v>
      </c>
      <c r="G352" s="1">
        <v>73.816552700000003</v>
      </c>
      <c r="H352" s="1" t="s">
        <v>25</v>
      </c>
      <c r="I352" s="1">
        <v>10</v>
      </c>
      <c r="J352" s="1">
        <v>16</v>
      </c>
      <c r="K352" s="1">
        <v>15</v>
      </c>
    </row>
    <row r="353" spans="1:11" x14ac:dyDescent="0.35">
      <c r="A353" s="1" t="s">
        <v>11</v>
      </c>
      <c r="B353" s="1" t="s">
        <v>280</v>
      </c>
      <c r="C353" s="1" t="s">
        <v>347</v>
      </c>
      <c r="D353" s="1" t="s">
        <v>351</v>
      </c>
      <c r="E353" s="1" t="s">
        <v>15</v>
      </c>
      <c r="F353" s="1">
        <v>18.573039999999999</v>
      </c>
      <c r="G353" s="1">
        <v>73.927715000000006</v>
      </c>
      <c r="H353" s="1" t="s">
        <v>21</v>
      </c>
      <c r="I353" s="1">
        <v>56</v>
      </c>
      <c r="J353" s="1">
        <v>141</v>
      </c>
      <c r="K353" s="1">
        <v>89</v>
      </c>
    </row>
    <row r="354" spans="1:11" x14ac:dyDescent="0.35">
      <c r="A354" s="1" t="s">
        <v>11</v>
      </c>
      <c r="B354" s="1" t="s">
        <v>280</v>
      </c>
      <c r="C354" s="1" t="s">
        <v>347</v>
      </c>
      <c r="D354" s="1" t="s">
        <v>351</v>
      </c>
      <c r="E354" s="1" t="s">
        <v>15</v>
      </c>
      <c r="F354" s="1">
        <v>18.573039999999999</v>
      </c>
      <c r="G354" s="1">
        <v>73.927715000000006</v>
      </c>
      <c r="H354" s="1" t="s">
        <v>22</v>
      </c>
      <c r="I354" s="1">
        <v>122</v>
      </c>
      <c r="J354" s="1">
        <v>178</v>
      </c>
      <c r="K354" s="1">
        <v>151</v>
      </c>
    </row>
    <row r="355" spans="1:11" x14ac:dyDescent="0.35">
      <c r="A355" s="1" t="s">
        <v>11</v>
      </c>
      <c r="B355" s="1" t="s">
        <v>280</v>
      </c>
      <c r="C355" s="1" t="s">
        <v>347</v>
      </c>
      <c r="D355" s="1" t="s">
        <v>352</v>
      </c>
      <c r="E355" s="1" t="s">
        <v>15</v>
      </c>
      <c r="F355" s="1">
        <v>18.530085</v>
      </c>
      <c r="G355" s="1">
        <v>73.849598</v>
      </c>
      <c r="H355" s="1" t="s">
        <v>22</v>
      </c>
      <c r="I355" s="1">
        <v>115</v>
      </c>
      <c r="J355" s="1">
        <v>215</v>
      </c>
      <c r="K355" s="1">
        <v>167</v>
      </c>
    </row>
    <row r="356" spans="1:11" x14ac:dyDescent="0.35">
      <c r="A356" s="1" t="s">
        <v>11</v>
      </c>
      <c r="B356" s="1" t="s">
        <v>280</v>
      </c>
      <c r="C356" s="1" t="s">
        <v>347</v>
      </c>
      <c r="D356" s="1" t="s">
        <v>352</v>
      </c>
      <c r="E356" s="1" t="s">
        <v>15</v>
      </c>
      <c r="F356" s="1">
        <v>18.530085</v>
      </c>
      <c r="G356" s="1">
        <v>73.849598</v>
      </c>
      <c r="H356" s="1" t="s">
        <v>28</v>
      </c>
      <c r="I356" s="1">
        <v>3</v>
      </c>
      <c r="J356" s="1">
        <v>72</v>
      </c>
      <c r="K356" s="1">
        <v>20</v>
      </c>
    </row>
    <row r="357" spans="1:11" x14ac:dyDescent="0.35">
      <c r="A357" s="1" t="s">
        <v>11</v>
      </c>
      <c r="B357" s="1" t="s">
        <v>280</v>
      </c>
      <c r="C357" s="1" t="s">
        <v>347</v>
      </c>
      <c r="D357" s="1" t="s">
        <v>353</v>
      </c>
      <c r="E357" s="1" t="s">
        <v>15</v>
      </c>
      <c r="F357" s="1">
        <v>18.547056000000001</v>
      </c>
      <c r="G357" s="1">
        <v>73.826908000000003</v>
      </c>
      <c r="H357" s="1" t="s">
        <v>22</v>
      </c>
      <c r="I357" s="1">
        <v>38</v>
      </c>
      <c r="J357" s="1">
        <v>169</v>
      </c>
      <c r="K357" s="1">
        <v>78</v>
      </c>
    </row>
    <row r="358" spans="1:11" x14ac:dyDescent="0.35">
      <c r="A358" s="1" t="s">
        <v>11</v>
      </c>
      <c r="B358" s="1" t="s">
        <v>280</v>
      </c>
      <c r="C358" s="1" t="s">
        <v>347</v>
      </c>
      <c r="D358" s="1" t="s">
        <v>353</v>
      </c>
      <c r="E358" s="1" t="s">
        <v>15</v>
      </c>
      <c r="F358" s="1">
        <v>18.547056000000001</v>
      </c>
      <c r="G358" s="1">
        <v>73.826908000000003</v>
      </c>
      <c r="H358" s="1" t="s">
        <v>35</v>
      </c>
      <c r="I358" s="1">
        <v>18</v>
      </c>
      <c r="J358" s="1">
        <v>111</v>
      </c>
      <c r="K358" s="1">
        <v>37</v>
      </c>
    </row>
    <row r="359" spans="1:11" x14ac:dyDescent="0.35">
      <c r="A359" s="1" t="s">
        <v>11</v>
      </c>
      <c r="B359" s="1" t="s">
        <v>280</v>
      </c>
      <c r="C359" s="1" t="s">
        <v>347</v>
      </c>
      <c r="D359" s="1" t="s">
        <v>354</v>
      </c>
      <c r="E359" s="1" t="s">
        <v>15</v>
      </c>
      <c r="F359" s="1">
        <v>18.664282</v>
      </c>
      <c r="G359" s="1">
        <v>73.763965999999996</v>
      </c>
      <c r="H359" s="1" t="s">
        <v>22</v>
      </c>
      <c r="I359" s="1">
        <v>81</v>
      </c>
      <c r="J359" s="1">
        <v>137</v>
      </c>
      <c r="K359" s="1">
        <v>116</v>
      </c>
    </row>
    <row r="360" spans="1:11" x14ac:dyDescent="0.35">
      <c r="A360" s="1" t="s">
        <v>11</v>
      </c>
      <c r="B360" s="1" t="s">
        <v>280</v>
      </c>
      <c r="C360" s="1" t="s">
        <v>347</v>
      </c>
      <c r="D360" s="1" t="s">
        <v>354</v>
      </c>
      <c r="E360" s="1" t="s">
        <v>15</v>
      </c>
      <c r="F360" s="1">
        <v>18.664282</v>
      </c>
      <c r="G360" s="1">
        <v>73.763965999999996</v>
      </c>
      <c r="H360" s="1" t="s">
        <v>35</v>
      </c>
      <c r="I360" s="1">
        <v>74</v>
      </c>
      <c r="J360" s="1">
        <v>90</v>
      </c>
      <c r="K360" s="1">
        <v>80</v>
      </c>
    </row>
    <row r="361" spans="1:11" x14ac:dyDescent="0.35">
      <c r="A361" s="1" t="s">
        <v>11</v>
      </c>
      <c r="B361" s="1" t="s">
        <v>280</v>
      </c>
      <c r="C361" s="1" t="s">
        <v>355</v>
      </c>
      <c r="D361" s="1" t="s">
        <v>356</v>
      </c>
      <c r="E361" s="1" t="s">
        <v>15</v>
      </c>
      <c r="F361" s="1" t="s">
        <v>357</v>
      </c>
      <c r="G361" s="1">
        <v>74.362300000000005</v>
      </c>
      <c r="H361" s="1" t="s">
        <v>25</v>
      </c>
      <c r="I361" s="1">
        <v>9</v>
      </c>
      <c r="J361" s="1">
        <v>44</v>
      </c>
      <c r="K361" s="1">
        <v>29</v>
      </c>
    </row>
    <row r="362" spans="1:11" x14ac:dyDescent="0.35">
      <c r="A362" s="1" t="s">
        <v>11</v>
      </c>
      <c r="B362" s="1" t="s">
        <v>280</v>
      </c>
      <c r="C362" s="1" t="s">
        <v>343</v>
      </c>
      <c r="D362" s="1" t="s">
        <v>344</v>
      </c>
      <c r="E362" s="1" t="s">
        <v>15</v>
      </c>
      <c r="F362" s="1">
        <v>19.113505100000001</v>
      </c>
      <c r="G362" s="1">
        <v>73.008977999999999</v>
      </c>
      <c r="H362" s="1" t="s">
        <v>35</v>
      </c>
      <c r="I362" s="1">
        <v>28</v>
      </c>
      <c r="J362" s="1">
        <v>32</v>
      </c>
      <c r="K362" s="1">
        <v>29</v>
      </c>
    </row>
    <row r="363" spans="1:11" x14ac:dyDescent="0.35">
      <c r="A363" s="1" t="s">
        <v>11</v>
      </c>
      <c r="B363" s="1" t="s">
        <v>280</v>
      </c>
      <c r="C363" s="1" t="s">
        <v>343</v>
      </c>
      <c r="D363" s="1" t="s">
        <v>358</v>
      </c>
      <c r="E363" s="1" t="s">
        <v>15</v>
      </c>
      <c r="F363" s="1">
        <v>19.057575199999999</v>
      </c>
      <c r="G363" s="1">
        <v>73.015136699999999</v>
      </c>
      <c r="H363" s="1" t="s">
        <v>25</v>
      </c>
      <c r="I363" s="1">
        <v>9</v>
      </c>
      <c r="J363" s="1">
        <v>69</v>
      </c>
      <c r="K363" s="1">
        <v>24</v>
      </c>
    </row>
    <row r="364" spans="1:11" x14ac:dyDescent="0.35">
      <c r="A364" s="1" t="s">
        <v>11</v>
      </c>
      <c r="B364" s="1" t="s">
        <v>280</v>
      </c>
      <c r="C364" s="1" t="s">
        <v>343</v>
      </c>
      <c r="D364" s="1" t="s">
        <v>358</v>
      </c>
      <c r="E364" s="1" t="s">
        <v>15</v>
      </c>
      <c r="F364" s="1">
        <v>19.057575199999999</v>
      </c>
      <c r="G364" s="1">
        <v>73.015136699999999</v>
      </c>
      <c r="H364" s="1" t="s">
        <v>28</v>
      </c>
      <c r="I364" s="1">
        <v>24</v>
      </c>
      <c r="J364" s="1">
        <v>75</v>
      </c>
      <c r="K364" s="1">
        <v>44</v>
      </c>
    </row>
    <row r="365" spans="1:11" x14ac:dyDescent="0.35">
      <c r="A365" s="1" t="s">
        <v>11</v>
      </c>
      <c r="B365" s="1" t="s">
        <v>280</v>
      </c>
      <c r="C365" s="1" t="s">
        <v>343</v>
      </c>
      <c r="D365" s="1" t="s">
        <v>359</v>
      </c>
      <c r="E365" s="1" t="s">
        <v>15</v>
      </c>
      <c r="F365" s="1">
        <v>19.062999999999999</v>
      </c>
      <c r="G365" s="1">
        <v>73.120900000000006</v>
      </c>
      <c r="H365" s="1" t="s">
        <v>21</v>
      </c>
      <c r="I365" s="1">
        <v>30</v>
      </c>
      <c r="J365" s="1">
        <v>74</v>
      </c>
      <c r="K365" s="1">
        <v>54</v>
      </c>
    </row>
    <row r="366" spans="1:11" x14ac:dyDescent="0.35">
      <c r="A366" s="1" t="s">
        <v>11</v>
      </c>
      <c r="B366" s="1" t="s">
        <v>280</v>
      </c>
      <c r="C366" s="1" t="s">
        <v>343</v>
      </c>
      <c r="D366" s="1" t="s">
        <v>359</v>
      </c>
      <c r="E366" s="1" t="s">
        <v>15</v>
      </c>
      <c r="F366" s="1">
        <v>19.062999999999999</v>
      </c>
      <c r="G366" s="1">
        <v>73.120900000000006</v>
      </c>
      <c r="H366" s="1" t="s">
        <v>17</v>
      </c>
      <c r="I366" s="1">
        <v>3</v>
      </c>
      <c r="J366" s="1">
        <v>8</v>
      </c>
      <c r="K366" s="1">
        <v>5</v>
      </c>
    </row>
    <row r="367" spans="1:11" x14ac:dyDescent="0.35">
      <c r="A367" s="1" t="s">
        <v>11</v>
      </c>
      <c r="B367" s="1" t="s">
        <v>280</v>
      </c>
      <c r="C367" s="1" t="s">
        <v>360</v>
      </c>
      <c r="D367" s="1" t="s">
        <v>361</v>
      </c>
      <c r="E367" s="1" t="s">
        <v>15</v>
      </c>
      <c r="F367" s="1">
        <v>18.590509999999998</v>
      </c>
      <c r="G367" s="1">
        <v>73.77946</v>
      </c>
      <c r="H367" s="1" t="s">
        <v>21</v>
      </c>
      <c r="I367" s="1">
        <v>61</v>
      </c>
      <c r="J367" s="1">
        <v>350</v>
      </c>
      <c r="K367" s="1">
        <v>266</v>
      </c>
    </row>
    <row r="368" spans="1:11" x14ac:dyDescent="0.35">
      <c r="A368" s="1" t="s">
        <v>11</v>
      </c>
      <c r="B368" s="1" t="s">
        <v>280</v>
      </c>
      <c r="C368" s="1" t="s">
        <v>360</v>
      </c>
      <c r="D368" s="1" t="s">
        <v>362</v>
      </c>
      <c r="E368" s="1" t="s">
        <v>15</v>
      </c>
      <c r="F368" s="1">
        <v>18.614767000000001</v>
      </c>
      <c r="G368" s="1">
        <v>73.799515999999997</v>
      </c>
      <c r="H368" s="1" t="s">
        <v>22</v>
      </c>
      <c r="I368" s="1">
        <v>102</v>
      </c>
      <c r="J368" s="1">
        <v>164</v>
      </c>
      <c r="K368" s="1">
        <v>142</v>
      </c>
    </row>
    <row r="369" spans="1:11" x14ac:dyDescent="0.35">
      <c r="A369" s="1" t="s">
        <v>11</v>
      </c>
      <c r="B369" s="1" t="s">
        <v>280</v>
      </c>
      <c r="C369" s="1" t="s">
        <v>360</v>
      </c>
      <c r="D369" s="1" t="s">
        <v>362</v>
      </c>
      <c r="E369" s="1" t="s">
        <v>15</v>
      </c>
      <c r="F369" s="1">
        <v>18.614767000000001</v>
      </c>
      <c r="G369" s="1">
        <v>73.799515999999997</v>
      </c>
      <c r="H369" s="1" t="s">
        <v>35</v>
      </c>
      <c r="I369" s="1">
        <v>40</v>
      </c>
      <c r="J369" s="1">
        <v>158</v>
      </c>
      <c r="K369" s="1">
        <v>61</v>
      </c>
    </row>
    <row r="370" spans="1:11" x14ac:dyDescent="0.35">
      <c r="A370" s="1" t="s">
        <v>11</v>
      </c>
      <c r="B370" s="1" t="s">
        <v>280</v>
      </c>
      <c r="C370" s="1" t="s">
        <v>363</v>
      </c>
      <c r="D370" s="1" t="s">
        <v>364</v>
      </c>
      <c r="E370" s="1" t="s">
        <v>15</v>
      </c>
      <c r="F370" s="1">
        <v>19.265594</v>
      </c>
      <c r="G370" s="1">
        <v>76.761463000000006</v>
      </c>
      <c r="H370" s="1" t="s">
        <v>25</v>
      </c>
      <c r="I370" s="1">
        <v>18</v>
      </c>
      <c r="J370" s="1">
        <v>35</v>
      </c>
      <c r="K370" s="1">
        <v>22</v>
      </c>
    </row>
    <row r="371" spans="1:11" x14ac:dyDescent="0.35">
      <c r="A371" s="1" t="s">
        <v>11</v>
      </c>
      <c r="B371" s="1" t="s">
        <v>280</v>
      </c>
      <c r="C371" s="1" t="s">
        <v>360</v>
      </c>
      <c r="D371" s="1" t="s">
        <v>365</v>
      </c>
      <c r="E371" s="1" t="s">
        <v>15</v>
      </c>
      <c r="F371" s="1">
        <v>18.63673</v>
      </c>
      <c r="G371" s="1">
        <v>73.824870000000004</v>
      </c>
      <c r="H371" s="1" t="s">
        <v>21</v>
      </c>
      <c r="I371" s="1">
        <v>55</v>
      </c>
      <c r="J371" s="1">
        <v>93</v>
      </c>
      <c r="K371" s="1">
        <v>79</v>
      </c>
    </row>
    <row r="372" spans="1:11" x14ac:dyDescent="0.35">
      <c r="A372" s="1" t="s">
        <v>11</v>
      </c>
      <c r="B372" s="1" t="s">
        <v>280</v>
      </c>
      <c r="C372" s="1" t="s">
        <v>360</v>
      </c>
      <c r="D372" s="1" t="s">
        <v>365</v>
      </c>
      <c r="E372" s="1" t="s">
        <v>15</v>
      </c>
      <c r="F372" s="1">
        <v>18.63673</v>
      </c>
      <c r="G372" s="1">
        <v>73.824870000000004</v>
      </c>
      <c r="H372" s="1" t="s">
        <v>17</v>
      </c>
      <c r="I372" s="1">
        <v>7</v>
      </c>
      <c r="J372" s="1">
        <v>9</v>
      </c>
      <c r="K372" s="1">
        <v>8</v>
      </c>
    </row>
    <row r="373" spans="1:11" x14ac:dyDescent="0.35">
      <c r="A373" s="1" t="s">
        <v>11</v>
      </c>
      <c r="B373" s="1" t="s">
        <v>280</v>
      </c>
      <c r="C373" s="1" t="s">
        <v>347</v>
      </c>
      <c r="D373" s="1" t="s">
        <v>366</v>
      </c>
      <c r="E373" s="1" t="s">
        <v>15</v>
      </c>
      <c r="F373" s="1">
        <v>18.640051</v>
      </c>
      <c r="G373" s="1">
        <v>73.848956000000001</v>
      </c>
      <c r="H373" s="1" t="s">
        <v>21</v>
      </c>
      <c r="I373" s="1">
        <v>33</v>
      </c>
      <c r="J373" s="1">
        <v>180</v>
      </c>
      <c r="K373" s="1">
        <v>95</v>
      </c>
    </row>
    <row r="374" spans="1:11" hidden="1" x14ac:dyDescent="0.35">
      <c r="A374" s="1" t="s">
        <v>11</v>
      </c>
      <c r="B374" s="1" t="s">
        <v>280</v>
      </c>
      <c r="C374" s="1" t="s">
        <v>347</v>
      </c>
      <c r="D374" s="1" t="s">
        <v>366</v>
      </c>
      <c r="E374" s="1" t="s">
        <v>15</v>
      </c>
      <c r="F374" s="1">
        <v>18.640051</v>
      </c>
      <c r="G374" s="1">
        <v>73.848956000000001</v>
      </c>
      <c r="H374" s="1" t="s">
        <v>16</v>
      </c>
      <c r="I374" s="1" t="s">
        <v>30</v>
      </c>
      <c r="J374" s="1" t="s">
        <v>30</v>
      </c>
      <c r="K374" s="1" t="s">
        <v>30</v>
      </c>
    </row>
    <row r="375" spans="1:11" x14ac:dyDescent="0.35">
      <c r="A375" s="1" t="s">
        <v>11</v>
      </c>
      <c r="B375" s="1" t="s">
        <v>280</v>
      </c>
      <c r="C375" s="1" t="s">
        <v>347</v>
      </c>
      <c r="D375" s="1" t="s">
        <v>367</v>
      </c>
      <c r="E375" s="1" t="s">
        <v>15</v>
      </c>
      <c r="F375" s="1">
        <v>18.60577</v>
      </c>
      <c r="G375" s="1">
        <v>73.749976000000004</v>
      </c>
      <c r="H375" s="1" t="s">
        <v>28</v>
      </c>
      <c r="I375" s="1">
        <v>2</v>
      </c>
      <c r="J375" s="1">
        <v>143</v>
      </c>
      <c r="K375" s="1">
        <v>40</v>
      </c>
    </row>
    <row r="376" spans="1:11" x14ac:dyDescent="0.35">
      <c r="A376" s="1" t="s">
        <v>11</v>
      </c>
      <c r="B376" s="1" t="s">
        <v>280</v>
      </c>
      <c r="C376" s="1" t="s">
        <v>368</v>
      </c>
      <c r="D376" s="1" t="s">
        <v>369</v>
      </c>
      <c r="E376" s="1" t="s">
        <v>15</v>
      </c>
      <c r="F376" s="1">
        <v>17.633626400000001</v>
      </c>
      <c r="G376" s="1">
        <v>75.913249500000006</v>
      </c>
      <c r="H376" s="1" t="s">
        <v>16</v>
      </c>
      <c r="I376" s="1">
        <v>8</v>
      </c>
      <c r="J376" s="1">
        <v>95</v>
      </c>
      <c r="K376" s="1">
        <v>30</v>
      </c>
    </row>
    <row r="377" spans="1:11" x14ac:dyDescent="0.35">
      <c r="A377" s="1" t="s">
        <v>11</v>
      </c>
      <c r="B377" s="1" t="s">
        <v>280</v>
      </c>
      <c r="C377" s="1" t="s">
        <v>368</v>
      </c>
      <c r="D377" s="1" t="s">
        <v>370</v>
      </c>
      <c r="E377" s="1" t="s">
        <v>15</v>
      </c>
      <c r="F377" s="1">
        <v>17.654389999999999</v>
      </c>
      <c r="G377" s="1">
        <v>75.906490000000005</v>
      </c>
      <c r="H377" s="1" t="s">
        <v>35</v>
      </c>
      <c r="I377" s="1">
        <v>10</v>
      </c>
      <c r="J377" s="1">
        <v>90</v>
      </c>
      <c r="K377" s="1">
        <v>27</v>
      </c>
    </row>
    <row r="378" spans="1:11" x14ac:dyDescent="0.35">
      <c r="A378" s="1" t="s">
        <v>11</v>
      </c>
      <c r="B378" s="1" t="s">
        <v>280</v>
      </c>
      <c r="C378" s="1" t="s">
        <v>371</v>
      </c>
      <c r="D378" s="1" t="s">
        <v>372</v>
      </c>
      <c r="E378" s="1" t="s">
        <v>15</v>
      </c>
      <c r="F378" s="1">
        <v>19.267769999999999</v>
      </c>
      <c r="G378" s="1">
        <v>72.971819999999994</v>
      </c>
      <c r="H378" s="1" t="s">
        <v>21</v>
      </c>
      <c r="I378" s="1">
        <v>20</v>
      </c>
      <c r="J378" s="1">
        <v>80</v>
      </c>
      <c r="K378" s="1">
        <v>51</v>
      </c>
    </row>
    <row r="379" spans="1:11" x14ac:dyDescent="0.35">
      <c r="A379" s="1" t="s">
        <v>11</v>
      </c>
      <c r="B379" s="1" t="s">
        <v>280</v>
      </c>
      <c r="C379" s="1" t="s">
        <v>343</v>
      </c>
      <c r="D379" s="1" t="s">
        <v>344</v>
      </c>
      <c r="E379" s="1" t="s">
        <v>15</v>
      </c>
      <c r="F379" s="1">
        <v>19.113505100000001</v>
      </c>
      <c r="G379" s="1">
        <v>73.008977999999999</v>
      </c>
      <c r="H379" s="1" t="s">
        <v>17</v>
      </c>
      <c r="I379" s="1">
        <v>1</v>
      </c>
      <c r="J379" s="1">
        <v>1</v>
      </c>
      <c r="K379" s="1">
        <v>1</v>
      </c>
    </row>
    <row r="380" spans="1:11" x14ac:dyDescent="0.35">
      <c r="A380" s="1" t="s">
        <v>11</v>
      </c>
      <c r="B380" s="1" t="s">
        <v>280</v>
      </c>
      <c r="C380" s="1" t="s">
        <v>373</v>
      </c>
      <c r="D380" s="1" t="s">
        <v>374</v>
      </c>
      <c r="E380" s="1" t="s">
        <v>15</v>
      </c>
      <c r="F380" s="1">
        <v>19.235581</v>
      </c>
      <c r="G380" s="1">
        <v>73.159120999999999</v>
      </c>
      <c r="H380" s="1" t="s">
        <v>28</v>
      </c>
      <c r="I380" s="1">
        <v>15</v>
      </c>
      <c r="J380" s="1">
        <v>106</v>
      </c>
      <c r="K380" s="1">
        <v>38</v>
      </c>
    </row>
    <row r="381" spans="1:11" x14ac:dyDescent="0.35">
      <c r="A381" s="1" t="s">
        <v>11</v>
      </c>
      <c r="B381" s="1" t="s">
        <v>280</v>
      </c>
      <c r="C381" s="1" t="s">
        <v>375</v>
      </c>
      <c r="D381" s="1" t="s">
        <v>376</v>
      </c>
      <c r="E381" s="1" t="s">
        <v>15</v>
      </c>
      <c r="F381" s="1">
        <v>19.445820999999999</v>
      </c>
      <c r="G381" s="1">
        <v>72.798823100000007</v>
      </c>
      <c r="H381" s="1" t="s">
        <v>25</v>
      </c>
      <c r="I381" s="1">
        <v>8</v>
      </c>
      <c r="J381" s="1">
        <v>37</v>
      </c>
      <c r="K381" s="1">
        <v>19</v>
      </c>
    </row>
    <row r="382" spans="1:11" x14ac:dyDescent="0.35">
      <c r="A382" s="1" t="s">
        <v>11</v>
      </c>
      <c r="B382" s="1" t="s">
        <v>377</v>
      </c>
      <c r="C382" s="1" t="s">
        <v>378</v>
      </c>
      <c r="D382" s="1" t="s">
        <v>379</v>
      </c>
      <c r="E382" s="1" t="s">
        <v>15</v>
      </c>
      <c r="F382" s="1">
        <v>24.820738899999998</v>
      </c>
      <c r="G382" s="1">
        <v>93.942308499999996</v>
      </c>
      <c r="H382" s="1" t="s">
        <v>17</v>
      </c>
      <c r="I382" s="1">
        <v>2</v>
      </c>
      <c r="J382" s="1">
        <v>2</v>
      </c>
      <c r="K382" s="1">
        <v>2</v>
      </c>
    </row>
    <row r="383" spans="1:11" x14ac:dyDescent="0.35">
      <c r="A383" s="1" t="s">
        <v>11</v>
      </c>
      <c r="B383" s="1" t="s">
        <v>380</v>
      </c>
      <c r="C383" s="1" t="s">
        <v>381</v>
      </c>
      <c r="D383" s="1" t="s">
        <v>382</v>
      </c>
      <c r="E383" s="1" t="s">
        <v>15</v>
      </c>
      <c r="F383" s="1">
        <v>25.558599999999998</v>
      </c>
      <c r="G383" s="1">
        <v>91.898499999999999</v>
      </c>
      <c r="H383" s="1" t="s">
        <v>21</v>
      </c>
      <c r="I383" s="1">
        <v>8</v>
      </c>
      <c r="J383" s="1">
        <v>250</v>
      </c>
      <c r="K383" s="1">
        <v>49</v>
      </c>
    </row>
    <row r="384" spans="1:11" x14ac:dyDescent="0.35">
      <c r="A384" s="1" t="s">
        <v>11</v>
      </c>
      <c r="B384" s="1" t="s">
        <v>380</v>
      </c>
      <c r="C384" s="1" t="s">
        <v>381</v>
      </c>
      <c r="D384" s="1" t="s">
        <v>382</v>
      </c>
      <c r="E384" s="1" t="s">
        <v>15</v>
      </c>
      <c r="F384" s="1">
        <v>25.558599999999998</v>
      </c>
      <c r="G384" s="1">
        <v>91.898499999999999</v>
      </c>
      <c r="H384" s="1" t="s">
        <v>25</v>
      </c>
      <c r="I384" s="1">
        <v>5</v>
      </c>
      <c r="J384" s="1">
        <v>15</v>
      </c>
      <c r="K384" s="1">
        <v>7</v>
      </c>
    </row>
    <row r="385" spans="1:11" x14ac:dyDescent="0.35">
      <c r="A385" s="1" t="s">
        <v>11</v>
      </c>
      <c r="B385" s="1" t="s">
        <v>383</v>
      </c>
      <c r="C385" s="1" t="s">
        <v>384</v>
      </c>
      <c r="D385" s="1" t="s">
        <v>385</v>
      </c>
      <c r="E385" s="1" t="s">
        <v>15</v>
      </c>
      <c r="F385" s="1">
        <v>25.663541299999999</v>
      </c>
      <c r="G385" s="1">
        <v>94.098987800000003</v>
      </c>
      <c r="H385" s="1" t="s">
        <v>17</v>
      </c>
      <c r="I385" s="1">
        <v>1</v>
      </c>
      <c r="J385" s="1">
        <v>1</v>
      </c>
      <c r="K385" s="1">
        <v>1</v>
      </c>
    </row>
    <row r="386" spans="1:11" x14ac:dyDescent="0.35">
      <c r="A386" s="1" t="s">
        <v>11</v>
      </c>
      <c r="B386" s="1" t="s">
        <v>386</v>
      </c>
      <c r="C386" s="1" t="s">
        <v>387</v>
      </c>
      <c r="D386" s="1" t="s">
        <v>388</v>
      </c>
      <c r="E386" s="1" t="s">
        <v>15</v>
      </c>
      <c r="F386" s="1">
        <v>21.643899999999999</v>
      </c>
      <c r="G386" s="1">
        <v>85.599355000000003</v>
      </c>
      <c r="H386" s="1" t="s">
        <v>21</v>
      </c>
      <c r="I386" s="1">
        <v>61</v>
      </c>
      <c r="J386" s="1">
        <v>97</v>
      </c>
      <c r="K386" s="1">
        <v>81</v>
      </c>
    </row>
    <row r="387" spans="1:11" x14ac:dyDescent="0.35">
      <c r="A387" s="1" t="s">
        <v>11</v>
      </c>
      <c r="B387" s="1" t="s">
        <v>386</v>
      </c>
      <c r="C387" s="1" t="s">
        <v>387</v>
      </c>
      <c r="D387" s="1" t="s">
        <v>388</v>
      </c>
      <c r="E387" s="1" t="s">
        <v>15</v>
      </c>
      <c r="F387" s="1">
        <v>21.643899999999999</v>
      </c>
      <c r="G387" s="1">
        <v>85.599355000000003</v>
      </c>
      <c r="H387" s="1" t="s">
        <v>22</v>
      </c>
      <c r="I387" s="1">
        <v>80</v>
      </c>
      <c r="J387" s="1">
        <v>136</v>
      </c>
      <c r="K387" s="1">
        <v>109</v>
      </c>
    </row>
    <row r="388" spans="1:11" x14ac:dyDescent="0.35">
      <c r="A388" s="1" t="s">
        <v>11</v>
      </c>
      <c r="B388" s="1" t="s">
        <v>386</v>
      </c>
      <c r="C388" s="1" t="s">
        <v>389</v>
      </c>
      <c r="D388" s="1" t="s">
        <v>390</v>
      </c>
      <c r="E388" s="1" t="s">
        <v>15</v>
      </c>
      <c r="F388" s="1">
        <v>21.847279</v>
      </c>
      <c r="G388" s="1">
        <v>85.416905</v>
      </c>
      <c r="H388" s="1" t="s">
        <v>21</v>
      </c>
      <c r="I388" s="1">
        <v>68</v>
      </c>
      <c r="J388" s="1">
        <v>121</v>
      </c>
      <c r="K388" s="1">
        <v>92</v>
      </c>
    </row>
    <row r="389" spans="1:11" x14ac:dyDescent="0.35">
      <c r="A389" s="1" t="s">
        <v>11</v>
      </c>
      <c r="B389" s="1" t="s">
        <v>386</v>
      </c>
      <c r="C389" s="1" t="s">
        <v>389</v>
      </c>
      <c r="D389" s="1" t="s">
        <v>390</v>
      </c>
      <c r="E389" s="1" t="s">
        <v>15</v>
      </c>
      <c r="F389" s="1">
        <v>21.847279</v>
      </c>
      <c r="G389" s="1">
        <v>85.416905</v>
      </c>
      <c r="H389" s="1" t="s">
        <v>22</v>
      </c>
      <c r="I389" s="1">
        <v>100</v>
      </c>
      <c r="J389" s="1">
        <v>237</v>
      </c>
      <c r="K389" s="1">
        <v>150</v>
      </c>
    </row>
    <row r="390" spans="1:11" x14ac:dyDescent="0.35">
      <c r="A390" s="1" t="s">
        <v>11</v>
      </c>
      <c r="B390" s="1" t="s">
        <v>386</v>
      </c>
      <c r="C390" s="1" t="s">
        <v>391</v>
      </c>
      <c r="D390" s="1" t="s">
        <v>392</v>
      </c>
      <c r="E390" s="1" t="s">
        <v>15</v>
      </c>
      <c r="F390" s="1">
        <v>22.265816000000001</v>
      </c>
      <c r="G390" s="1">
        <v>86.174829000000003</v>
      </c>
      <c r="H390" s="1" t="s">
        <v>16</v>
      </c>
      <c r="I390" s="1">
        <v>8</v>
      </c>
      <c r="J390" s="1">
        <v>13</v>
      </c>
      <c r="K390" s="1">
        <v>12</v>
      </c>
    </row>
    <row r="391" spans="1:11" x14ac:dyDescent="0.35">
      <c r="A391" s="1" t="s">
        <v>11</v>
      </c>
      <c r="B391" s="1" t="s">
        <v>386</v>
      </c>
      <c r="C391" s="1" t="s">
        <v>393</v>
      </c>
      <c r="D391" s="1" t="s">
        <v>394</v>
      </c>
      <c r="E391" s="1" t="s">
        <v>15</v>
      </c>
      <c r="F391" s="1">
        <v>21.511610000000001</v>
      </c>
      <c r="G391" s="1">
        <v>86.890879999999996</v>
      </c>
      <c r="H391" s="1" t="s">
        <v>25</v>
      </c>
      <c r="I391" s="1">
        <v>9</v>
      </c>
      <c r="J391" s="1">
        <v>21</v>
      </c>
      <c r="K391" s="1">
        <v>14</v>
      </c>
    </row>
    <row r="392" spans="1:11" x14ac:dyDescent="0.35">
      <c r="A392" s="1" t="s">
        <v>11</v>
      </c>
      <c r="B392" s="1" t="s">
        <v>386</v>
      </c>
      <c r="C392" s="1" t="s">
        <v>393</v>
      </c>
      <c r="D392" s="1" t="s">
        <v>394</v>
      </c>
      <c r="E392" s="1" t="s">
        <v>15</v>
      </c>
      <c r="F392" s="1">
        <v>21.511610000000001</v>
      </c>
      <c r="G392" s="1">
        <v>86.890879999999996</v>
      </c>
      <c r="H392" s="1" t="s">
        <v>35</v>
      </c>
      <c r="I392" s="1">
        <v>19</v>
      </c>
      <c r="J392" s="1">
        <v>50</v>
      </c>
      <c r="K392" s="1">
        <v>34</v>
      </c>
    </row>
    <row r="393" spans="1:11" x14ac:dyDescent="0.35">
      <c r="A393" s="1" t="s">
        <v>11</v>
      </c>
      <c r="B393" s="1" t="s">
        <v>386</v>
      </c>
      <c r="C393" s="1" t="s">
        <v>395</v>
      </c>
      <c r="D393" s="1" t="s">
        <v>396</v>
      </c>
      <c r="E393" s="1" t="s">
        <v>15</v>
      </c>
      <c r="F393" s="1">
        <v>22.116605400000001</v>
      </c>
      <c r="G393" s="1">
        <v>85.394554600000006</v>
      </c>
      <c r="H393" s="1" t="s">
        <v>25</v>
      </c>
      <c r="I393" s="1">
        <v>5</v>
      </c>
      <c r="J393" s="1">
        <v>28</v>
      </c>
      <c r="K393" s="1">
        <v>15</v>
      </c>
    </row>
    <row r="394" spans="1:11" x14ac:dyDescent="0.35">
      <c r="A394" s="1" t="s">
        <v>11</v>
      </c>
      <c r="B394" s="1" t="s">
        <v>386</v>
      </c>
      <c r="C394" s="1" t="s">
        <v>397</v>
      </c>
      <c r="D394" s="1" t="s">
        <v>398</v>
      </c>
      <c r="E394" s="1" t="s">
        <v>15</v>
      </c>
      <c r="F394" s="1">
        <v>21.941841</v>
      </c>
      <c r="G394" s="1">
        <v>86.728318000000002</v>
      </c>
      <c r="H394" s="1" t="s">
        <v>28</v>
      </c>
      <c r="I394" s="1">
        <v>10</v>
      </c>
      <c r="J394" s="1">
        <v>123</v>
      </c>
      <c r="K394" s="1">
        <v>62</v>
      </c>
    </row>
    <row r="395" spans="1:11" x14ac:dyDescent="0.35">
      <c r="A395" s="1" t="s">
        <v>11</v>
      </c>
      <c r="B395" s="1" t="s">
        <v>386</v>
      </c>
      <c r="C395" s="1" t="s">
        <v>399</v>
      </c>
      <c r="D395" s="1" t="s">
        <v>400</v>
      </c>
      <c r="E395" s="1" t="s">
        <v>15</v>
      </c>
      <c r="F395" s="1">
        <v>21.800499599999998</v>
      </c>
      <c r="G395" s="1">
        <v>83.839697700000002</v>
      </c>
      <c r="H395" s="1" t="s">
        <v>25</v>
      </c>
      <c r="I395" s="1">
        <v>6</v>
      </c>
      <c r="J395" s="1">
        <v>6</v>
      </c>
      <c r="K395" s="1">
        <v>6</v>
      </c>
    </row>
    <row r="396" spans="1:11" x14ac:dyDescent="0.35">
      <c r="A396" s="1" t="s">
        <v>11</v>
      </c>
      <c r="B396" s="1" t="s">
        <v>386</v>
      </c>
      <c r="C396" s="1" t="s">
        <v>401</v>
      </c>
      <c r="D396" s="1" t="s">
        <v>402</v>
      </c>
      <c r="E396" s="1" t="s">
        <v>15</v>
      </c>
      <c r="F396" s="1">
        <v>20.941849999999999</v>
      </c>
      <c r="G396" s="1">
        <v>86.115099999999998</v>
      </c>
      <c r="H396" s="1" t="s">
        <v>22</v>
      </c>
      <c r="I396" s="1">
        <v>60</v>
      </c>
      <c r="J396" s="1">
        <v>141</v>
      </c>
      <c r="K396" s="1">
        <v>112</v>
      </c>
    </row>
    <row r="397" spans="1:11" x14ac:dyDescent="0.35">
      <c r="A397" s="1" t="s">
        <v>11</v>
      </c>
      <c r="B397" s="1" t="s">
        <v>386</v>
      </c>
      <c r="C397" s="1" t="s">
        <v>401</v>
      </c>
      <c r="D397" s="1" t="s">
        <v>402</v>
      </c>
      <c r="E397" s="1" t="s">
        <v>15</v>
      </c>
      <c r="F397" s="1">
        <v>20.941849999999999</v>
      </c>
      <c r="G397" s="1">
        <v>86.115099999999998</v>
      </c>
      <c r="H397" s="1" t="s">
        <v>17</v>
      </c>
      <c r="I397" s="1">
        <v>2</v>
      </c>
      <c r="J397" s="1">
        <v>4</v>
      </c>
      <c r="K397" s="1">
        <v>3</v>
      </c>
    </row>
    <row r="398" spans="1:11" x14ac:dyDescent="0.35">
      <c r="A398" s="1" t="s">
        <v>11</v>
      </c>
      <c r="B398" s="1" t="s">
        <v>280</v>
      </c>
      <c r="C398" s="1" t="s">
        <v>371</v>
      </c>
      <c r="D398" s="1" t="s">
        <v>403</v>
      </c>
      <c r="E398" s="1" t="s">
        <v>15</v>
      </c>
      <c r="F398" s="1">
        <v>19.222279</v>
      </c>
      <c r="G398" s="1">
        <v>72.957978999999995</v>
      </c>
      <c r="H398" s="1" t="s">
        <v>16</v>
      </c>
      <c r="I398" s="1">
        <v>13</v>
      </c>
      <c r="J398" s="1">
        <v>61</v>
      </c>
      <c r="K398" s="1">
        <v>27</v>
      </c>
    </row>
    <row r="399" spans="1:11" x14ac:dyDescent="0.35">
      <c r="A399" s="1" t="s">
        <v>11</v>
      </c>
      <c r="B399" s="1" t="s">
        <v>280</v>
      </c>
      <c r="C399" s="1" t="s">
        <v>371</v>
      </c>
      <c r="D399" s="1" t="s">
        <v>403</v>
      </c>
      <c r="E399" s="1" t="s">
        <v>15</v>
      </c>
      <c r="F399" s="1">
        <v>19.222279</v>
      </c>
      <c r="G399" s="1">
        <v>72.957978999999995</v>
      </c>
      <c r="H399" s="1" t="s">
        <v>28</v>
      </c>
      <c r="I399" s="1">
        <v>15</v>
      </c>
      <c r="J399" s="1">
        <v>82</v>
      </c>
      <c r="K399" s="1">
        <v>39</v>
      </c>
    </row>
    <row r="400" spans="1:11" x14ac:dyDescent="0.35">
      <c r="A400" s="1" t="s">
        <v>11</v>
      </c>
      <c r="B400" s="1" t="s">
        <v>280</v>
      </c>
      <c r="C400" s="1" t="s">
        <v>373</v>
      </c>
      <c r="D400" s="1" t="s">
        <v>374</v>
      </c>
      <c r="E400" s="1" t="s">
        <v>15</v>
      </c>
      <c r="F400" s="1">
        <v>19.235581</v>
      </c>
      <c r="G400" s="1">
        <v>73.159120999999999</v>
      </c>
      <c r="H400" s="1" t="s">
        <v>21</v>
      </c>
      <c r="I400" s="1">
        <v>22</v>
      </c>
      <c r="J400" s="1">
        <v>91</v>
      </c>
      <c r="K400" s="1">
        <v>63</v>
      </c>
    </row>
    <row r="401" spans="1:11" x14ac:dyDescent="0.35">
      <c r="A401" s="1" t="s">
        <v>11</v>
      </c>
      <c r="B401" s="1" t="s">
        <v>386</v>
      </c>
      <c r="C401" s="1" t="s">
        <v>404</v>
      </c>
      <c r="D401" s="1" t="s">
        <v>405</v>
      </c>
      <c r="E401" s="1" t="s">
        <v>15</v>
      </c>
      <c r="F401" s="1">
        <v>20.832874</v>
      </c>
      <c r="G401" s="1">
        <v>85.104082000000005</v>
      </c>
      <c r="H401" s="1" t="s">
        <v>21</v>
      </c>
      <c r="I401" s="1">
        <v>62</v>
      </c>
      <c r="J401" s="1">
        <v>353</v>
      </c>
      <c r="K401" s="1">
        <v>173</v>
      </c>
    </row>
    <row r="402" spans="1:11" x14ac:dyDescent="0.35">
      <c r="A402" s="1" t="s">
        <v>11</v>
      </c>
      <c r="B402" s="1" t="s">
        <v>386</v>
      </c>
      <c r="C402" s="1" t="s">
        <v>404</v>
      </c>
      <c r="D402" s="1" t="s">
        <v>405</v>
      </c>
      <c r="E402" s="1" t="s">
        <v>15</v>
      </c>
      <c r="F402" s="1">
        <v>20.832874</v>
      </c>
      <c r="G402" s="1">
        <v>85.104082000000005</v>
      </c>
      <c r="H402" s="1" t="s">
        <v>35</v>
      </c>
      <c r="I402" s="1">
        <v>29</v>
      </c>
      <c r="J402" s="1">
        <v>111</v>
      </c>
      <c r="K402" s="1">
        <v>98</v>
      </c>
    </row>
    <row r="403" spans="1:11" x14ac:dyDescent="0.35">
      <c r="A403" s="1" t="s">
        <v>11</v>
      </c>
      <c r="B403" s="1" t="s">
        <v>386</v>
      </c>
      <c r="C403" s="1" t="s">
        <v>406</v>
      </c>
      <c r="D403" s="1" t="s">
        <v>407</v>
      </c>
      <c r="E403" s="1" t="s">
        <v>15</v>
      </c>
      <c r="F403" s="1">
        <v>20.240790000000001</v>
      </c>
      <c r="G403" s="1">
        <v>85.836783999999994</v>
      </c>
      <c r="H403" s="1" t="s">
        <v>16</v>
      </c>
      <c r="I403" s="1">
        <v>7</v>
      </c>
      <c r="J403" s="1">
        <v>33</v>
      </c>
      <c r="K403" s="1">
        <v>17</v>
      </c>
    </row>
    <row r="404" spans="1:11" x14ac:dyDescent="0.35">
      <c r="A404" s="1" t="s">
        <v>11</v>
      </c>
      <c r="B404" s="1" t="s">
        <v>386</v>
      </c>
      <c r="C404" s="1" t="s">
        <v>406</v>
      </c>
      <c r="D404" s="1" t="s">
        <v>407</v>
      </c>
      <c r="E404" s="1" t="s">
        <v>15</v>
      </c>
      <c r="F404" s="1">
        <v>20.240790000000001</v>
      </c>
      <c r="G404" s="1">
        <v>85.836783999999994</v>
      </c>
      <c r="H404" s="1" t="s">
        <v>25</v>
      </c>
      <c r="I404" s="1">
        <v>6</v>
      </c>
      <c r="J404" s="1">
        <v>60</v>
      </c>
      <c r="K404" s="1">
        <v>16</v>
      </c>
    </row>
    <row r="405" spans="1:11" x14ac:dyDescent="0.35">
      <c r="A405" s="1" t="s">
        <v>11</v>
      </c>
      <c r="B405" s="1" t="s">
        <v>386</v>
      </c>
      <c r="C405" s="1" t="s">
        <v>399</v>
      </c>
      <c r="D405" s="1" t="s">
        <v>400</v>
      </c>
      <c r="E405" s="1" t="s">
        <v>15</v>
      </c>
      <c r="F405" s="1">
        <v>21.800499599999998</v>
      </c>
      <c r="G405" s="1">
        <v>83.839697700000002</v>
      </c>
      <c r="H405" s="1" t="s">
        <v>22</v>
      </c>
      <c r="I405" s="1">
        <v>98</v>
      </c>
      <c r="J405" s="1">
        <v>214</v>
      </c>
      <c r="K405" s="1">
        <v>125</v>
      </c>
    </row>
    <row r="406" spans="1:11" x14ac:dyDescent="0.35">
      <c r="A406" s="1" t="s">
        <v>11</v>
      </c>
      <c r="B406" s="1" t="s">
        <v>386</v>
      </c>
      <c r="C406" s="1" t="s">
        <v>408</v>
      </c>
      <c r="D406" s="1" t="s">
        <v>409</v>
      </c>
      <c r="E406" s="1" t="s">
        <v>15</v>
      </c>
      <c r="F406" s="1" t="s">
        <v>410</v>
      </c>
      <c r="G406" s="1" t="s">
        <v>411</v>
      </c>
      <c r="H406" s="1" t="s">
        <v>28</v>
      </c>
      <c r="I406" s="1">
        <v>18</v>
      </c>
      <c r="J406" s="1">
        <v>169</v>
      </c>
      <c r="K406" s="1">
        <v>169</v>
      </c>
    </row>
    <row r="407" spans="1:11" hidden="1" x14ac:dyDescent="0.35">
      <c r="A407" s="1" t="s">
        <v>11</v>
      </c>
      <c r="B407" s="1" t="s">
        <v>386</v>
      </c>
      <c r="C407" s="1" t="s">
        <v>412</v>
      </c>
      <c r="D407" s="1" t="s">
        <v>413</v>
      </c>
      <c r="E407" s="1" t="s">
        <v>15</v>
      </c>
      <c r="F407" s="1">
        <v>21.606864999999999</v>
      </c>
      <c r="G407" s="1">
        <v>85.510537999999997</v>
      </c>
      <c r="H407" s="1" t="s">
        <v>16</v>
      </c>
      <c r="I407" s="1" t="s">
        <v>30</v>
      </c>
      <c r="J407" s="1" t="s">
        <v>30</v>
      </c>
      <c r="K407" s="1" t="s">
        <v>30</v>
      </c>
    </row>
    <row r="408" spans="1:11" hidden="1" x14ac:dyDescent="0.35">
      <c r="A408" s="1" t="s">
        <v>11</v>
      </c>
      <c r="B408" s="1" t="s">
        <v>386</v>
      </c>
      <c r="C408" s="1" t="s">
        <v>412</v>
      </c>
      <c r="D408" s="1" t="s">
        <v>413</v>
      </c>
      <c r="E408" s="1" t="s">
        <v>15</v>
      </c>
      <c r="F408" s="1">
        <v>21.606864999999999</v>
      </c>
      <c r="G408" s="1">
        <v>85.510537999999997</v>
      </c>
      <c r="H408" s="1" t="s">
        <v>17</v>
      </c>
      <c r="I408" s="1" t="s">
        <v>30</v>
      </c>
      <c r="J408" s="1" t="s">
        <v>30</v>
      </c>
      <c r="K408" s="1" t="s">
        <v>30</v>
      </c>
    </row>
    <row r="409" spans="1:11" x14ac:dyDescent="0.35">
      <c r="A409" s="1" t="s">
        <v>11</v>
      </c>
      <c r="B409" s="1" t="s">
        <v>386</v>
      </c>
      <c r="C409" s="1" t="s">
        <v>414</v>
      </c>
      <c r="D409" s="1" t="s">
        <v>415</v>
      </c>
      <c r="E409" s="1" t="s">
        <v>15</v>
      </c>
      <c r="F409" s="1">
        <v>20.936071099999999</v>
      </c>
      <c r="G409" s="1">
        <v>85.1707021</v>
      </c>
      <c r="H409" s="1" t="s">
        <v>16</v>
      </c>
      <c r="I409" s="1">
        <v>23</v>
      </c>
      <c r="J409" s="1">
        <v>38</v>
      </c>
      <c r="K409" s="1">
        <v>30</v>
      </c>
    </row>
    <row r="410" spans="1:11" x14ac:dyDescent="0.35">
      <c r="A410" s="1" t="s">
        <v>11</v>
      </c>
      <c r="B410" s="1" t="s">
        <v>386</v>
      </c>
      <c r="C410" s="1" t="s">
        <v>414</v>
      </c>
      <c r="D410" s="1" t="s">
        <v>415</v>
      </c>
      <c r="E410" s="1" t="s">
        <v>15</v>
      </c>
      <c r="F410" s="1">
        <v>20.936071099999999</v>
      </c>
      <c r="G410" s="1">
        <v>85.1707021</v>
      </c>
      <c r="H410" s="1" t="s">
        <v>17</v>
      </c>
      <c r="I410" s="1">
        <v>3</v>
      </c>
      <c r="J410" s="1">
        <v>4</v>
      </c>
      <c r="K410" s="1">
        <v>3</v>
      </c>
    </row>
    <row r="411" spans="1:11" x14ac:dyDescent="0.35">
      <c r="A411" s="1" t="s">
        <v>11</v>
      </c>
      <c r="B411" s="1" t="s">
        <v>386</v>
      </c>
      <c r="C411" s="1" t="s">
        <v>414</v>
      </c>
      <c r="D411" s="1" t="s">
        <v>415</v>
      </c>
      <c r="E411" s="1" t="s">
        <v>15</v>
      </c>
      <c r="F411" s="1">
        <v>20.936071099999999</v>
      </c>
      <c r="G411" s="1">
        <v>85.1707021</v>
      </c>
      <c r="H411" s="1" t="s">
        <v>35</v>
      </c>
      <c r="I411" s="1">
        <v>12</v>
      </c>
      <c r="J411" s="1">
        <v>97</v>
      </c>
      <c r="K411" s="1">
        <v>73</v>
      </c>
    </row>
    <row r="412" spans="1:11" x14ac:dyDescent="0.35">
      <c r="A412" s="1" t="s">
        <v>11</v>
      </c>
      <c r="B412" s="1" t="s">
        <v>416</v>
      </c>
      <c r="C412" s="1" t="s">
        <v>416</v>
      </c>
      <c r="D412" s="1" t="s">
        <v>417</v>
      </c>
      <c r="E412" s="1" t="s">
        <v>15</v>
      </c>
      <c r="F412" s="1">
        <v>11.930899999999999</v>
      </c>
      <c r="G412" s="1">
        <v>79.802700000000002</v>
      </c>
      <c r="H412" s="1" t="s">
        <v>16</v>
      </c>
      <c r="I412" s="1">
        <v>4</v>
      </c>
      <c r="J412" s="1">
        <v>31</v>
      </c>
      <c r="K412" s="1">
        <v>12</v>
      </c>
    </row>
    <row r="413" spans="1:11" x14ac:dyDescent="0.35">
      <c r="A413" s="1" t="s">
        <v>11</v>
      </c>
      <c r="B413" s="1" t="s">
        <v>416</v>
      </c>
      <c r="C413" s="1" t="s">
        <v>416</v>
      </c>
      <c r="D413" s="1" t="s">
        <v>417</v>
      </c>
      <c r="E413" s="1" t="s">
        <v>15</v>
      </c>
      <c r="F413" s="1">
        <v>11.930899999999999</v>
      </c>
      <c r="G413" s="1">
        <v>79.802700000000002</v>
      </c>
      <c r="H413" s="1" t="s">
        <v>17</v>
      </c>
      <c r="I413" s="1">
        <v>2</v>
      </c>
      <c r="J413" s="1">
        <v>6</v>
      </c>
      <c r="K413" s="1">
        <v>3</v>
      </c>
    </row>
    <row r="414" spans="1:11" x14ac:dyDescent="0.35">
      <c r="A414" s="1" t="s">
        <v>11</v>
      </c>
      <c r="B414" s="1" t="s">
        <v>418</v>
      </c>
      <c r="C414" s="1" t="s">
        <v>419</v>
      </c>
      <c r="D414" s="1" t="s">
        <v>420</v>
      </c>
      <c r="E414" s="1" t="s">
        <v>15</v>
      </c>
      <c r="F414" s="1">
        <v>31.62</v>
      </c>
      <c r="G414" s="1">
        <v>74.876512000000005</v>
      </c>
      <c r="H414" s="1" t="s">
        <v>16</v>
      </c>
      <c r="I414" s="1">
        <v>16</v>
      </c>
      <c r="J414" s="1">
        <v>47</v>
      </c>
      <c r="K414" s="1">
        <v>22</v>
      </c>
    </row>
    <row r="415" spans="1:11" x14ac:dyDescent="0.35">
      <c r="A415" s="1" t="s">
        <v>11</v>
      </c>
      <c r="B415" s="1" t="s">
        <v>418</v>
      </c>
      <c r="C415" s="1" t="s">
        <v>419</v>
      </c>
      <c r="D415" s="1" t="s">
        <v>420</v>
      </c>
      <c r="E415" s="1" t="s">
        <v>15</v>
      </c>
      <c r="F415" s="1">
        <v>31.62</v>
      </c>
      <c r="G415" s="1">
        <v>74.876512000000005</v>
      </c>
      <c r="H415" s="1" t="s">
        <v>17</v>
      </c>
      <c r="I415" s="1">
        <v>6</v>
      </c>
      <c r="J415" s="1">
        <v>9</v>
      </c>
      <c r="K415" s="1">
        <v>7</v>
      </c>
    </row>
    <row r="416" spans="1:11" x14ac:dyDescent="0.35">
      <c r="A416" s="1" t="s">
        <v>11</v>
      </c>
      <c r="B416" s="1" t="s">
        <v>418</v>
      </c>
      <c r="C416" s="1" t="s">
        <v>419</v>
      </c>
      <c r="D416" s="1" t="s">
        <v>420</v>
      </c>
      <c r="E416" s="1" t="s">
        <v>15</v>
      </c>
      <c r="F416" s="1">
        <v>31.62</v>
      </c>
      <c r="G416" s="1">
        <v>74.876512000000005</v>
      </c>
      <c r="H416" s="1" t="s">
        <v>25</v>
      </c>
      <c r="I416" s="1">
        <v>5</v>
      </c>
      <c r="J416" s="1">
        <v>31</v>
      </c>
      <c r="K416" s="1">
        <v>16</v>
      </c>
    </row>
    <row r="417" spans="1:11" x14ac:dyDescent="0.35">
      <c r="A417" s="1" t="s">
        <v>11</v>
      </c>
      <c r="B417" s="1" t="s">
        <v>418</v>
      </c>
      <c r="C417" s="1" t="s">
        <v>419</v>
      </c>
      <c r="D417" s="1" t="s">
        <v>420</v>
      </c>
      <c r="E417" s="1" t="s">
        <v>15</v>
      </c>
      <c r="F417" s="1">
        <v>31.62</v>
      </c>
      <c r="G417" s="1">
        <v>74.876512000000005</v>
      </c>
      <c r="H417" s="1" t="s">
        <v>28</v>
      </c>
      <c r="I417" s="1">
        <v>22</v>
      </c>
      <c r="J417" s="1">
        <v>33</v>
      </c>
      <c r="K417" s="1">
        <v>28</v>
      </c>
    </row>
    <row r="418" spans="1:11" x14ac:dyDescent="0.35">
      <c r="A418" s="1" t="s">
        <v>11</v>
      </c>
      <c r="B418" s="1" t="s">
        <v>418</v>
      </c>
      <c r="C418" s="1" t="s">
        <v>421</v>
      </c>
      <c r="D418" s="1" t="s">
        <v>422</v>
      </c>
      <c r="E418" s="1" t="s">
        <v>15</v>
      </c>
      <c r="F418" s="1">
        <v>30.233011000000001</v>
      </c>
      <c r="G418" s="1">
        <v>74.907758000000001</v>
      </c>
      <c r="H418" s="1" t="s">
        <v>21</v>
      </c>
      <c r="I418" s="1">
        <v>9</v>
      </c>
      <c r="J418" s="1">
        <v>55</v>
      </c>
      <c r="K418" s="1">
        <v>24</v>
      </c>
    </row>
    <row r="419" spans="1:11" x14ac:dyDescent="0.35">
      <c r="A419" s="1" t="s">
        <v>11</v>
      </c>
      <c r="B419" s="1" t="s">
        <v>418</v>
      </c>
      <c r="C419" s="1" t="s">
        <v>421</v>
      </c>
      <c r="D419" s="1" t="s">
        <v>422</v>
      </c>
      <c r="E419" s="1" t="s">
        <v>15</v>
      </c>
      <c r="F419" s="1">
        <v>30.233011000000001</v>
      </c>
      <c r="G419" s="1">
        <v>74.907758000000001</v>
      </c>
      <c r="H419" s="1" t="s">
        <v>16</v>
      </c>
      <c r="I419" s="1">
        <v>21</v>
      </c>
      <c r="J419" s="1">
        <v>24</v>
      </c>
      <c r="K419" s="1">
        <v>23</v>
      </c>
    </row>
    <row r="420" spans="1:11" x14ac:dyDescent="0.35">
      <c r="A420" s="1" t="s">
        <v>11</v>
      </c>
      <c r="B420" s="1" t="s">
        <v>418</v>
      </c>
      <c r="C420" s="1" t="s">
        <v>423</v>
      </c>
      <c r="D420" s="1" t="s">
        <v>424</v>
      </c>
      <c r="E420" s="1" t="s">
        <v>15</v>
      </c>
      <c r="F420" s="1">
        <v>31.321906999999999</v>
      </c>
      <c r="G420" s="1">
        <v>75.578913999999997</v>
      </c>
      <c r="H420" s="1" t="s">
        <v>16</v>
      </c>
      <c r="I420" s="1">
        <v>23</v>
      </c>
      <c r="J420" s="1">
        <v>30</v>
      </c>
      <c r="K420" s="1">
        <v>27</v>
      </c>
    </row>
    <row r="421" spans="1:11" x14ac:dyDescent="0.35">
      <c r="A421" s="1" t="s">
        <v>11</v>
      </c>
      <c r="B421" s="1" t="s">
        <v>418</v>
      </c>
      <c r="C421" s="1" t="s">
        <v>425</v>
      </c>
      <c r="D421" s="1" t="s">
        <v>426</v>
      </c>
      <c r="E421" s="1" t="s">
        <v>15</v>
      </c>
      <c r="F421" s="1" t="s">
        <v>427</v>
      </c>
      <c r="G421" s="1">
        <v>76.209693999999999</v>
      </c>
      <c r="H421" s="1" t="s">
        <v>22</v>
      </c>
      <c r="I421" s="1">
        <v>15</v>
      </c>
      <c r="J421" s="1">
        <v>66</v>
      </c>
      <c r="K421" s="1">
        <v>41</v>
      </c>
    </row>
    <row r="422" spans="1:11" x14ac:dyDescent="0.35">
      <c r="A422" s="1" t="s">
        <v>11</v>
      </c>
      <c r="B422" s="1" t="s">
        <v>418</v>
      </c>
      <c r="C422" s="1" t="s">
        <v>428</v>
      </c>
      <c r="D422" s="1" t="s">
        <v>429</v>
      </c>
      <c r="E422" s="1" t="s">
        <v>15</v>
      </c>
      <c r="F422" s="1">
        <v>30.902799999999999</v>
      </c>
      <c r="G422" s="1">
        <v>75.808599999999998</v>
      </c>
      <c r="H422" s="1" t="s">
        <v>25</v>
      </c>
      <c r="I422" s="1">
        <v>3</v>
      </c>
      <c r="J422" s="1">
        <v>26</v>
      </c>
      <c r="K422" s="1">
        <v>13</v>
      </c>
    </row>
    <row r="423" spans="1:11" x14ac:dyDescent="0.35">
      <c r="A423" s="1" t="s">
        <v>11</v>
      </c>
      <c r="B423" s="1" t="s">
        <v>418</v>
      </c>
      <c r="C423" s="1" t="s">
        <v>430</v>
      </c>
      <c r="D423" s="1" t="s">
        <v>431</v>
      </c>
      <c r="E423" s="1" t="s">
        <v>15</v>
      </c>
      <c r="F423" s="1">
        <v>30.649961000000001</v>
      </c>
      <c r="G423" s="1">
        <v>76.331441999999996</v>
      </c>
      <c r="H423" s="1" t="s">
        <v>17</v>
      </c>
      <c r="I423" s="1">
        <v>7</v>
      </c>
      <c r="J423" s="1">
        <v>7</v>
      </c>
      <c r="K423" s="1">
        <v>7</v>
      </c>
    </row>
    <row r="424" spans="1:11" x14ac:dyDescent="0.35">
      <c r="A424" s="1" t="s">
        <v>11</v>
      </c>
      <c r="B424" s="1" t="s">
        <v>418</v>
      </c>
      <c r="C424" s="1" t="s">
        <v>432</v>
      </c>
      <c r="D424" s="1" t="s">
        <v>433</v>
      </c>
      <c r="E424" s="1" t="s">
        <v>15</v>
      </c>
      <c r="F424" s="1">
        <v>30.349388000000001</v>
      </c>
      <c r="G424" s="1">
        <v>76.366641999999999</v>
      </c>
      <c r="H424" s="1" t="s">
        <v>17</v>
      </c>
      <c r="I424" s="1">
        <v>3</v>
      </c>
      <c r="J424" s="1">
        <v>4</v>
      </c>
      <c r="K424" s="1">
        <v>4</v>
      </c>
    </row>
    <row r="425" spans="1:11" x14ac:dyDescent="0.35">
      <c r="A425" s="1" t="s">
        <v>11</v>
      </c>
      <c r="B425" s="1" t="s">
        <v>434</v>
      </c>
      <c r="C425" s="1" t="s">
        <v>435</v>
      </c>
      <c r="D425" s="1" t="s">
        <v>436</v>
      </c>
      <c r="E425" s="1" t="s">
        <v>15</v>
      </c>
      <c r="F425" s="1">
        <v>25.106006000000001</v>
      </c>
      <c r="G425" s="1">
        <v>76.469948000000002</v>
      </c>
      <c r="H425" s="1" t="s">
        <v>28</v>
      </c>
      <c r="I425" s="1">
        <v>28</v>
      </c>
      <c r="J425" s="1">
        <v>91</v>
      </c>
      <c r="K425" s="1">
        <v>67</v>
      </c>
    </row>
    <row r="426" spans="1:11" x14ac:dyDescent="0.35">
      <c r="A426" s="1" t="s">
        <v>11</v>
      </c>
      <c r="B426" s="1" t="s">
        <v>434</v>
      </c>
      <c r="C426" s="1" t="s">
        <v>437</v>
      </c>
      <c r="D426" s="1" t="s">
        <v>438</v>
      </c>
      <c r="E426" s="1" t="s">
        <v>15</v>
      </c>
      <c r="F426" s="1">
        <v>25.747299000000002</v>
      </c>
      <c r="G426" s="1">
        <v>71.393989000000005</v>
      </c>
      <c r="H426" s="1" t="s">
        <v>17</v>
      </c>
      <c r="I426" s="1">
        <v>1</v>
      </c>
      <c r="J426" s="1">
        <v>2</v>
      </c>
      <c r="K426" s="1">
        <v>1</v>
      </c>
    </row>
    <row r="427" spans="1:11" x14ac:dyDescent="0.35">
      <c r="A427" s="1" t="s">
        <v>11</v>
      </c>
      <c r="B427" s="1" t="s">
        <v>434</v>
      </c>
      <c r="C427" s="1" t="s">
        <v>439</v>
      </c>
      <c r="D427" s="1" t="s">
        <v>440</v>
      </c>
      <c r="E427" s="1" t="s">
        <v>15</v>
      </c>
      <c r="F427" s="1">
        <v>27.215415</v>
      </c>
      <c r="G427" s="1">
        <v>77.50873</v>
      </c>
      <c r="H427" s="1" t="s">
        <v>17</v>
      </c>
      <c r="I427" s="1">
        <v>1</v>
      </c>
      <c r="J427" s="1">
        <v>4</v>
      </c>
      <c r="K427" s="1">
        <v>2</v>
      </c>
    </row>
    <row r="428" spans="1:11" x14ac:dyDescent="0.35">
      <c r="A428" s="1" t="s">
        <v>11</v>
      </c>
      <c r="B428" s="1" t="s">
        <v>434</v>
      </c>
      <c r="C428" s="1" t="s">
        <v>439</v>
      </c>
      <c r="D428" s="1" t="s">
        <v>440</v>
      </c>
      <c r="E428" s="1" t="s">
        <v>15</v>
      </c>
      <c r="F428" s="1">
        <v>27.215415</v>
      </c>
      <c r="G428" s="1">
        <v>77.50873</v>
      </c>
      <c r="H428" s="1" t="s">
        <v>35</v>
      </c>
      <c r="I428" s="1">
        <v>5</v>
      </c>
      <c r="J428" s="1">
        <v>22</v>
      </c>
      <c r="K428" s="1">
        <v>13</v>
      </c>
    </row>
    <row r="429" spans="1:11" x14ac:dyDescent="0.35">
      <c r="A429" s="1" t="s">
        <v>11</v>
      </c>
      <c r="B429" s="1" t="s">
        <v>434</v>
      </c>
      <c r="C429" s="1" t="s">
        <v>441</v>
      </c>
      <c r="D429" s="1" t="s">
        <v>442</v>
      </c>
      <c r="E429" s="1" t="s">
        <v>15</v>
      </c>
      <c r="F429" s="1">
        <v>26.470859000000001</v>
      </c>
      <c r="G429" s="1">
        <v>74.646593999999993</v>
      </c>
      <c r="H429" s="1" t="s">
        <v>22</v>
      </c>
      <c r="I429" s="1">
        <v>39</v>
      </c>
      <c r="J429" s="1">
        <v>156</v>
      </c>
      <c r="K429" s="1">
        <v>104</v>
      </c>
    </row>
    <row r="430" spans="1:11" x14ac:dyDescent="0.35">
      <c r="A430" s="1" t="s">
        <v>11</v>
      </c>
      <c r="B430" s="1" t="s">
        <v>434</v>
      </c>
      <c r="C430" s="1" t="s">
        <v>441</v>
      </c>
      <c r="D430" s="1" t="s">
        <v>442</v>
      </c>
      <c r="E430" s="1" t="s">
        <v>15</v>
      </c>
      <c r="F430" s="1">
        <v>26.470859000000001</v>
      </c>
      <c r="G430" s="1">
        <v>74.646593999999993</v>
      </c>
      <c r="H430" s="1" t="s">
        <v>17</v>
      </c>
      <c r="I430" s="1">
        <v>15</v>
      </c>
      <c r="J430" s="1">
        <v>28</v>
      </c>
      <c r="K430" s="1">
        <v>19</v>
      </c>
    </row>
    <row r="431" spans="1:11" x14ac:dyDescent="0.35">
      <c r="A431" s="1" t="s">
        <v>11</v>
      </c>
      <c r="B431" s="1" t="s">
        <v>434</v>
      </c>
      <c r="C431" s="1" t="s">
        <v>441</v>
      </c>
      <c r="D431" s="1" t="s">
        <v>442</v>
      </c>
      <c r="E431" s="1" t="s">
        <v>15</v>
      </c>
      <c r="F431" s="1">
        <v>26.470859000000001</v>
      </c>
      <c r="G431" s="1">
        <v>74.646593999999993</v>
      </c>
      <c r="H431" s="1" t="s">
        <v>35</v>
      </c>
      <c r="I431" s="1">
        <v>5</v>
      </c>
      <c r="J431" s="1">
        <v>46</v>
      </c>
      <c r="K431" s="1">
        <v>33</v>
      </c>
    </row>
    <row r="432" spans="1:11" x14ac:dyDescent="0.35">
      <c r="A432" s="1" t="s">
        <v>11</v>
      </c>
      <c r="B432" s="1" t="s">
        <v>386</v>
      </c>
      <c r="C432" s="1" t="s">
        <v>443</v>
      </c>
      <c r="D432" s="1" t="s">
        <v>444</v>
      </c>
      <c r="E432" s="1" t="s">
        <v>15</v>
      </c>
      <c r="F432" s="1">
        <v>22.220832999999999</v>
      </c>
      <c r="G432" s="1">
        <v>84.809443999999999</v>
      </c>
      <c r="H432" s="1" t="s">
        <v>35</v>
      </c>
      <c r="I432" s="1">
        <v>56</v>
      </c>
      <c r="J432" s="1">
        <v>108</v>
      </c>
      <c r="K432" s="1">
        <v>86</v>
      </c>
    </row>
    <row r="433" spans="1:11" hidden="1" x14ac:dyDescent="0.35">
      <c r="A433" s="1" t="s">
        <v>11</v>
      </c>
      <c r="B433" s="1" t="s">
        <v>386</v>
      </c>
      <c r="C433" s="1" t="s">
        <v>443</v>
      </c>
      <c r="D433" s="1" t="s">
        <v>445</v>
      </c>
      <c r="E433" s="1" t="s">
        <v>15</v>
      </c>
      <c r="F433" s="1">
        <v>22.245000000000001</v>
      </c>
      <c r="G433" s="1">
        <v>84.881111110000006</v>
      </c>
      <c r="H433" s="1" t="s">
        <v>16</v>
      </c>
      <c r="I433" s="1" t="s">
        <v>30</v>
      </c>
      <c r="J433" s="1" t="s">
        <v>30</v>
      </c>
      <c r="K433" s="1" t="s">
        <v>30</v>
      </c>
    </row>
    <row r="434" spans="1:11" x14ac:dyDescent="0.35">
      <c r="A434" s="1" t="s">
        <v>11</v>
      </c>
      <c r="B434" s="1" t="s">
        <v>418</v>
      </c>
      <c r="C434" s="1" t="s">
        <v>446</v>
      </c>
      <c r="D434" s="1" t="s">
        <v>447</v>
      </c>
      <c r="E434" s="1" t="s">
        <v>15</v>
      </c>
      <c r="F434" s="1">
        <v>31.0325454</v>
      </c>
      <c r="G434" s="1">
        <v>76.562304600000004</v>
      </c>
      <c r="H434" s="1" t="s">
        <v>22</v>
      </c>
      <c r="I434" s="1">
        <v>18</v>
      </c>
      <c r="J434" s="1">
        <v>60</v>
      </c>
      <c r="K434" s="1">
        <v>32</v>
      </c>
    </row>
    <row r="435" spans="1:11" x14ac:dyDescent="0.35">
      <c r="A435" s="1" t="s">
        <v>11</v>
      </c>
      <c r="B435" s="1" t="s">
        <v>418</v>
      </c>
      <c r="C435" s="1" t="s">
        <v>446</v>
      </c>
      <c r="D435" s="1" t="s">
        <v>447</v>
      </c>
      <c r="E435" s="1" t="s">
        <v>15</v>
      </c>
      <c r="F435" s="1">
        <v>31.0325454</v>
      </c>
      <c r="G435" s="1">
        <v>76.562304600000004</v>
      </c>
      <c r="H435" s="1" t="s">
        <v>16</v>
      </c>
      <c r="I435" s="1">
        <v>16</v>
      </c>
      <c r="J435" s="1">
        <v>22</v>
      </c>
      <c r="K435" s="1">
        <v>19</v>
      </c>
    </row>
    <row r="436" spans="1:11" x14ac:dyDescent="0.35">
      <c r="A436" s="1" t="s">
        <v>11</v>
      </c>
      <c r="B436" s="1" t="s">
        <v>434</v>
      </c>
      <c r="C436" s="1" t="s">
        <v>448</v>
      </c>
      <c r="D436" s="1" t="s">
        <v>449</v>
      </c>
      <c r="E436" s="1" t="s">
        <v>15</v>
      </c>
      <c r="F436" s="1">
        <v>28.207266000000001</v>
      </c>
      <c r="G436" s="1">
        <v>76.829265000000007</v>
      </c>
      <c r="H436" s="1" t="s">
        <v>21</v>
      </c>
      <c r="I436" s="1">
        <v>20</v>
      </c>
      <c r="J436" s="1">
        <v>47</v>
      </c>
      <c r="K436" s="1">
        <v>32</v>
      </c>
    </row>
    <row r="437" spans="1:11" x14ac:dyDescent="0.35">
      <c r="A437" s="1" t="s">
        <v>11</v>
      </c>
      <c r="B437" s="1" t="s">
        <v>434</v>
      </c>
      <c r="C437" s="1" t="s">
        <v>448</v>
      </c>
      <c r="D437" s="1" t="s">
        <v>449</v>
      </c>
      <c r="E437" s="1" t="s">
        <v>15</v>
      </c>
      <c r="F437" s="1">
        <v>28.207266000000001</v>
      </c>
      <c r="G437" s="1">
        <v>76.829265000000007</v>
      </c>
      <c r="H437" s="1" t="s">
        <v>25</v>
      </c>
      <c r="I437" s="1">
        <v>8</v>
      </c>
      <c r="J437" s="1">
        <v>31</v>
      </c>
      <c r="K437" s="1">
        <v>16</v>
      </c>
    </row>
    <row r="438" spans="1:11" x14ac:dyDescent="0.35">
      <c r="A438" s="1" t="s">
        <v>11</v>
      </c>
      <c r="B438" s="1" t="s">
        <v>434</v>
      </c>
      <c r="C438" s="1" t="s">
        <v>450</v>
      </c>
      <c r="D438" s="1" t="s">
        <v>451</v>
      </c>
      <c r="E438" s="1" t="s">
        <v>15</v>
      </c>
      <c r="F438" s="1">
        <v>26.9164092</v>
      </c>
      <c r="G438" s="1">
        <v>75.7994901</v>
      </c>
      <c r="H438" s="1" t="s">
        <v>16</v>
      </c>
      <c r="I438" s="1">
        <v>28</v>
      </c>
      <c r="J438" s="1">
        <v>95</v>
      </c>
      <c r="K438" s="1">
        <v>48</v>
      </c>
    </row>
    <row r="439" spans="1:11" x14ac:dyDescent="0.35">
      <c r="A439" s="1" t="s">
        <v>11</v>
      </c>
      <c r="B439" s="1" t="s">
        <v>434</v>
      </c>
      <c r="C439" s="1" t="s">
        <v>450</v>
      </c>
      <c r="D439" s="1" t="s">
        <v>452</v>
      </c>
      <c r="E439" s="1" t="s">
        <v>15</v>
      </c>
      <c r="F439" s="1">
        <v>26.786681999999999</v>
      </c>
      <c r="G439" s="1">
        <v>75.827928</v>
      </c>
      <c r="H439" s="1" t="s">
        <v>28</v>
      </c>
      <c r="I439" s="1">
        <v>90</v>
      </c>
      <c r="J439" s="1">
        <v>166</v>
      </c>
      <c r="K439" s="1">
        <v>153</v>
      </c>
    </row>
    <row r="440" spans="1:11" x14ac:dyDescent="0.35">
      <c r="A440" s="1" t="s">
        <v>11</v>
      </c>
      <c r="B440" s="1" t="s">
        <v>434</v>
      </c>
      <c r="C440" s="1" t="s">
        <v>450</v>
      </c>
      <c r="D440" s="1" t="s">
        <v>453</v>
      </c>
      <c r="E440" s="1" t="s">
        <v>15</v>
      </c>
      <c r="F440" s="1">
        <v>26.960668999999999</v>
      </c>
      <c r="G440" s="1">
        <v>75.771816999999999</v>
      </c>
      <c r="H440" s="1" t="s">
        <v>17</v>
      </c>
      <c r="I440" s="1">
        <v>2</v>
      </c>
      <c r="J440" s="1">
        <v>4</v>
      </c>
      <c r="K440" s="1">
        <v>3</v>
      </c>
    </row>
    <row r="441" spans="1:11" x14ac:dyDescent="0.35">
      <c r="A441" s="1" t="s">
        <v>11</v>
      </c>
      <c r="B441" s="1" t="s">
        <v>434</v>
      </c>
      <c r="C441" s="1" t="s">
        <v>454</v>
      </c>
      <c r="D441" s="1" t="s">
        <v>455</v>
      </c>
      <c r="E441" s="1" t="s">
        <v>15</v>
      </c>
      <c r="F441" s="1">
        <v>25.344694</v>
      </c>
      <c r="G441" s="1">
        <v>72.626208000000005</v>
      </c>
      <c r="H441" s="1" t="s">
        <v>35</v>
      </c>
      <c r="I441" s="1">
        <v>8</v>
      </c>
      <c r="J441" s="1">
        <v>20</v>
      </c>
      <c r="K441" s="1">
        <v>16</v>
      </c>
    </row>
    <row r="442" spans="1:11" x14ac:dyDescent="0.35">
      <c r="A442" s="1" t="s">
        <v>11</v>
      </c>
      <c r="B442" s="1" t="s">
        <v>434</v>
      </c>
      <c r="C442" s="1" t="s">
        <v>456</v>
      </c>
      <c r="D442" s="1" t="s">
        <v>457</v>
      </c>
      <c r="E442" s="1" t="s">
        <v>15</v>
      </c>
      <c r="F442" s="1">
        <v>24.588397000000001</v>
      </c>
      <c r="G442" s="1">
        <v>76.172781999999998</v>
      </c>
      <c r="H442" s="1" t="s">
        <v>16</v>
      </c>
      <c r="I442" s="1">
        <v>10</v>
      </c>
      <c r="J442" s="1">
        <v>21</v>
      </c>
      <c r="K442" s="1">
        <v>14</v>
      </c>
    </row>
    <row r="443" spans="1:11" x14ac:dyDescent="0.35">
      <c r="A443" s="1" t="s">
        <v>11</v>
      </c>
      <c r="B443" s="1" t="s">
        <v>434</v>
      </c>
      <c r="C443" s="1" t="s">
        <v>456</v>
      </c>
      <c r="D443" s="1" t="s">
        <v>457</v>
      </c>
      <c r="E443" s="1" t="s">
        <v>15</v>
      </c>
      <c r="F443" s="1">
        <v>24.588397000000001</v>
      </c>
      <c r="G443" s="1">
        <v>76.172781999999998</v>
      </c>
      <c r="H443" s="1" t="s">
        <v>17</v>
      </c>
      <c r="I443" s="1">
        <v>2</v>
      </c>
      <c r="J443" s="1">
        <v>3</v>
      </c>
      <c r="K443" s="1">
        <v>3</v>
      </c>
    </row>
    <row r="444" spans="1:11" x14ac:dyDescent="0.35">
      <c r="A444" s="1" t="s">
        <v>11</v>
      </c>
      <c r="B444" s="1" t="s">
        <v>434</v>
      </c>
      <c r="C444" s="1" t="s">
        <v>456</v>
      </c>
      <c r="D444" s="1" t="s">
        <v>457</v>
      </c>
      <c r="E444" s="1" t="s">
        <v>15</v>
      </c>
      <c r="F444" s="1">
        <v>24.588397000000001</v>
      </c>
      <c r="G444" s="1">
        <v>76.172781999999998</v>
      </c>
      <c r="H444" s="1" t="s">
        <v>25</v>
      </c>
      <c r="I444" s="1">
        <v>3</v>
      </c>
      <c r="J444" s="1">
        <v>23</v>
      </c>
      <c r="K444" s="1">
        <v>9</v>
      </c>
    </row>
    <row r="445" spans="1:11" x14ac:dyDescent="0.35">
      <c r="A445" s="1" t="s">
        <v>11</v>
      </c>
      <c r="B445" s="1" t="s">
        <v>434</v>
      </c>
      <c r="C445" s="1" t="s">
        <v>458</v>
      </c>
      <c r="D445" s="1" t="s">
        <v>459</v>
      </c>
      <c r="E445" s="1" t="s">
        <v>15</v>
      </c>
      <c r="F445" s="1">
        <v>24.892047000000002</v>
      </c>
      <c r="G445" s="1">
        <v>74.623526999999996</v>
      </c>
      <c r="H445" s="1" t="s">
        <v>16</v>
      </c>
      <c r="I445" s="1">
        <v>7</v>
      </c>
      <c r="J445" s="1">
        <v>67</v>
      </c>
      <c r="K445" s="1">
        <v>36</v>
      </c>
    </row>
    <row r="446" spans="1:11" x14ac:dyDescent="0.35">
      <c r="A446" s="1" t="s">
        <v>11</v>
      </c>
      <c r="B446" s="1" t="s">
        <v>434</v>
      </c>
      <c r="C446" s="1" t="s">
        <v>458</v>
      </c>
      <c r="D446" s="1" t="s">
        <v>459</v>
      </c>
      <c r="E446" s="1" t="s">
        <v>15</v>
      </c>
      <c r="F446" s="1">
        <v>24.892047000000002</v>
      </c>
      <c r="G446" s="1">
        <v>74.623526999999996</v>
      </c>
      <c r="H446" s="1" t="s">
        <v>17</v>
      </c>
      <c r="I446" s="1">
        <v>2</v>
      </c>
      <c r="J446" s="1">
        <v>20</v>
      </c>
      <c r="K446" s="1">
        <v>8</v>
      </c>
    </row>
    <row r="447" spans="1:11" x14ac:dyDescent="0.35">
      <c r="A447" s="1" t="s">
        <v>11</v>
      </c>
      <c r="B447" s="1" t="s">
        <v>434</v>
      </c>
      <c r="C447" s="1" t="s">
        <v>460</v>
      </c>
      <c r="D447" s="1" t="s">
        <v>461</v>
      </c>
      <c r="E447" s="1" t="s">
        <v>15</v>
      </c>
      <c r="F447" s="1">
        <v>28.296139</v>
      </c>
      <c r="G447" s="1">
        <v>74.961696000000003</v>
      </c>
      <c r="H447" s="1" t="s">
        <v>22</v>
      </c>
      <c r="I447" s="1">
        <v>29</v>
      </c>
      <c r="J447" s="1">
        <v>134</v>
      </c>
      <c r="K447" s="1">
        <v>76</v>
      </c>
    </row>
    <row r="448" spans="1:11" x14ac:dyDescent="0.35">
      <c r="A448" s="1" t="s">
        <v>11</v>
      </c>
      <c r="B448" s="1" t="s">
        <v>434</v>
      </c>
      <c r="C448" s="1" t="s">
        <v>462</v>
      </c>
      <c r="D448" s="1" t="s">
        <v>463</v>
      </c>
      <c r="E448" s="1" t="s">
        <v>15</v>
      </c>
      <c r="F448" s="1">
        <v>28.018792000000001</v>
      </c>
      <c r="G448" s="1">
        <v>73.292658000000003</v>
      </c>
      <c r="H448" s="1" t="s">
        <v>28</v>
      </c>
      <c r="I448" s="1">
        <v>64</v>
      </c>
      <c r="J448" s="1">
        <v>102</v>
      </c>
      <c r="K448" s="1">
        <v>65</v>
      </c>
    </row>
    <row r="449" spans="1:11" x14ac:dyDescent="0.35">
      <c r="A449" s="1" t="s">
        <v>11</v>
      </c>
      <c r="B449" s="1" t="s">
        <v>434</v>
      </c>
      <c r="C449" s="1" t="s">
        <v>464</v>
      </c>
      <c r="D449" s="1" t="s">
        <v>465</v>
      </c>
      <c r="E449" s="1" t="s">
        <v>15</v>
      </c>
      <c r="F449" s="1">
        <v>25.435773999999999</v>
      </c>
      <c r="G449" s="1">
        <v>75.644272000000001</v>
      </c>
      <c r="H449" s="1" t="s">
        <v>17</v>
      </c>
      <c r="I449" s="1">
        <v>3</v>
      </c>
      <c r="J449" s="1">
        <v>9</v>
      </c>
      <c r="K449" s="1">
        <v>5</v>
      </c>
    </row>
    <row r="450" spans="1:11" x14ac:dyDescent="0.35">
      <c r="A450" s="1" t="s">
        <v>11</v>
      </c>
      <c r="B450" s="1" t="s">
        <v>434</v>
      </c>
      <c r="C450" s="1" t="s">
        <v>464</v>
      </c>
      <c r="D450" s="1" t="s">
        <v>465</v>
      </c>
      <c r="E450" s="1" t="s">
        <v>15</v>
      </c>
      <c r="F450" s="1">
        <v>25.435773999999999</v>
      </c>
      <c r="G450" s="1">
        <v>75.644272000000001</v>
      </c>
      <c r="H450" s="1" t="s">
        <v>35</v>
      </c>
      <c r="I450" s="1">
        <v>17</v>
      </c>
      <c r="J450" s="1">
        <v>32</v>
      </c>
      <c r="K450" s="1">
        <v>26</v>
      </c>
    </row>
    <row r="451" spans="1:11" x14ac:dyDescent="0.35">
      <c r="A451" s="1" t="s">
        <v>11</v>
      </c>
      <c r="B451" s="1" t="s">
        <v>434</v>
      </c>
      <c r="C451" s="1" t="s">
        <v>466</v>
      </c>
      <c r="D451" s="1" t="s">
        <v>467</v>
      </c>
      <c r="E451" s="1" t="s">
        <v>15</v>
      </c>
      <c r="F451" s="1">
        <v>23.837789000000001</v>
      </c>
      <c r="G451" s="1">
        <v>73.714926000000006</v>
      </c>
      <c r="H451" s="1" t="s">
        <v>17</v>
      </c>
      <c r="I451" s="1">
        <v>2</v>
      </c>
      <c r="J451" s="1">
        <v>5</v>
      </c>
      <c r="K451" s="1">
        <v>3</v>
      </c>
    </row>
    <row r="452" spans="1:11" x14ac:dyDescent="0.35">
      <c r="A452" s="1" t="s">
        <v>11</v>
      </c>
      <c r="B452" s="1" t="s">
        <v>434</v>
      </c>
      <c r="C452" s="1" t="s">
        <v>468</v>
      </c>
      <c r="D452" s="1" t="s">
        <v>469</v>
      </c>
      <c r="E452" s="1" t="s">
        <v>15</v>
      </c>
      <c r="F452" s="1">
        <v>29.610749999999999</v>
      </c>
      <c r="G452" s="1">
        <v>74.283608000000001</v>
      </c>
      <c r="H452" s="1" t="s">
        <v>21</v>
      </c>
      <c r="I452" s="1">
        <v>15</v>
      </c>
      <c r="J452" s="1">
        <v>283</v>
      </c>
      <c r="K452" s="1">
        <v>87</v>
      </c>
    </row>
    <row r="453" spans="1:11" x14ac:dyDescent="0.35">
      <c r="A453" s="1" t="s">
        <v>11</v>
      </c>
      <c r="B453" s="1" t="s">
        <v>434</v>
      </c>
      <c r="C453" s="1" t="s">
        <v>450</v>
      </c>
      <c r="D453" s="1" t="s">
        <v>470</v>
      </c>
      <c r="E453" s="1" t="s">
        <v>15</v>
      </c>
      <c r="F453" s="1">
        <v>26.902909000000001</v>
      </c>
      <c r="G453" s="1">
        <v>75.836858000000007</v>
      </c>
      <c r="H453" s="1" t="s">
        <v>21</v>
      </c>
      <c r="I453" s="1">
        <v>40</v>
      </c>
      <c r="J453" s="1">
        <v>103</v>
      </c>
      <c r="K453" s="1">
        <v>70</v>
      </c>
    </row>
    <row r="454" spans="1:11" x14ac:dyDescent="0.35">
      <c r="A454" s="1" t="s">
        <v>11</v>
      </c>
      <c r="B454" s="1" t="s">
        <v>434</v>
      </c>
      <c r="C454" s="1" t="s">
        <v>450</v>
      </c>
      <c r="D454" s="1" t="s">
        <v>471</v>
      </c>
      <c r="E454" s="1" t="s">
        <v>15</v>
      </c>
      <c r="F454" s="1">
        <v>26.843698</v>
      </c>
      <c r="G454" s="1">
        <v>75.766893999999994</v>
      </c>
      <c r="H454" s="1" t="s">
        <v>22</v>
      </c>
      <c r="I454" s="1">
        <v>55</v>
      </c>
      <c r="J454" s="1">
        <v>258</v>
      </c>
      <c r="K454" s="1">
        <v>116</v>
      </c>
    </row>
    <row r="455" spans="1:11" x14ac:dyDescent="0.35">
      <c r="A455" s="1" t="s">
        <v>11</v>
      </c>
      <c r="B455" s="1" t="s">
        <v>434</v>
      </c>
      <c r="C455" s="1" t="s">
        <v>472</v>
      </c>
      <c r="D455" s="1" t="s">
        <v>473</v>
      </c>
      <c r="E455" s="1" t="s">
        <v>15</v>
      </c>
      <c r="F455" s="1">
        <v>26.895551999999999</v>
      </c>
      <c r="G455" s="1">
        <v>76.334753000000006</v>
      </c>
      <c r="H455" s="1" t="s">
        <v>35</v>
      </c>
      <c r="I455" s="1">
        <v>18</v>
      </c>
      <c r="J455" s="1">
        <v>62</v>
      </c>
      <c r="K455" s="1">
        <v>30</v>
      </c>
    </row>
    <row r="456" spans="1:11" x14ac:dyDescent="0.35">
      <c r="A456" s="1" t="s">
        <v>11</v>
      </c>
      <c r="B456" s="1" t="s">
        <v>434</v>
      </c>
      <c r="C456" s="1" t="s">
        <v>474</v>
      </c>
      <c r="D456" s="1" t="s">
        <v>475</v>
      </c>
      <c r="E456" s="1" t="s">
        <v>15</v>
      </c>
      <c r="F456" s="1">
        <v>26.699556999999999</v>
      </c>
      <c r="G456" s="1">
        <v>77.898881000000003</v>
      </c>
      <c r="H456" s="1" t="s">
        <v>16</v>
      </c>
      <c r="I456" s="1">
        <v>11</v>
      </c>
      <c r="J456" s="1">
        <v>29</v>
      </c>
      <c r="K456" s="1">
        <v>16</v>
      </c>
    </row>
    <row r="457" spans="1:11" x14ac:dyDescent="0.35">
      <c r="A457" s="1" t="s">
        <v>11</v>
      </c>
      <c r="B457" s="1" t="s">
        <v>434</v>
      </c>
      <c r="C457" s="1" t="s">
        <v>468</v>
      </c>
      <c r="D457" s="1" t="s">
        <v>469</v>
      </c>
      <c r="E457" s="1" t="s">
        <v>15</v>
      </c>
      <c r="F457" s="1">
        <v>29.610749999999999</v>
      </c>
      <c r="G457" s="1">
        <v>74.283608000000001</v>
      </c>
      <c r="H457" s="1" t="s">
        <v>16</v>
      </c>
      <c r="I457" s="1">
        <v>8</v>
      </c>
      <c r="J457" s="1">
        <v>42</v>
      </c>
      <c r="K457" s="1">
        <v>20</v>
      </c>
    </row>
    <row r="458" spans="1:11" x14ac:dyDescent="0.35">
      <c r="A458" s="1" t="s">
        <v>11</v>
      </c>
      <c r="B458" s="1" t="s">
        <v>434</v>
      </c>
      <c r="C458" s="1" t="s">
        <v>460</v>
      </c>
      <c r="D458" s="1" t="s">
        <v>461</v>
      </c>
      <c r="E458" s="1" t="s">
        <v>15</v>
      </c>
      <c r="F458" s="1">
        <v>28.296139</v>
      </c>
      <c r="G458" s="1">
        <v>74.961696000000003</v>
      </c>
      <c r="H458" s="1" t="s">
        <v>35</v>
      </c>
      <c r="I458" s="1">
        <v>8</v>
      </c>
      <c r="J458" s="1">
        <v>20</v>
      </c>
      <c r="K458" s="1">
        <v>11</v>
      </c>
    </row>
    <row r="459" spans="1:11" x14ac:dyDescent="0.35">
      <c r="A459" s="1" t="s">
        <v>11</v>
      </c>
      <c r="B459" s="1" t="s">
        <v>476</v>
      </c>
      <c r="C459" s="1" t="s">
        <v>477</v>
      </c>
      <c r="D459" s="1" t="s">
        <v>478</v>
      </c>
      <c r="E459" s="1" t="s">
        <v>15</v>
      </c>
      <c r="F459" s="1">
        <v>13.0664</v>
      </c>
      <c r="G459" s="1" t="s">
        <v>479</v>
      </c>
      <c r="H459" s="1" t="s">
        <v>25</v>
      </c>
      <c r="I459" s="1">
        <v>2</v>
      </c>
      <c r="J459" s="1">
        <v>7</v>
      </c>
      <c r="K459" s="1">
        <v>5</v>
      </c>
    </row>
    <row r="460" spans="1:11" x14ac:dyDescent="0.35">
      <c r="A460" s="1" t="s">
        <v>11</v>
      </c>
      <c r="B460" s="1" t="s">
        <v>476</v>
      </c>
      <c r="C460" s="1" t="s">
        <v>477</v>
      </c>
      <c r="D460" s="1" t="s">
        <v>480</v>
      </c>
      <c r="E460" s="1" t="s">
        <v>15</v>
      </c>
      <c r="F460" s="1">
        <v>13.127800000000001</v>
      </c>
      <c r="G460" s="1">
        <v>80.264200000000002</v>
      </c>
      <c r="H460" s="1" t="s">
        <v>22</v>
      </c>
      <c r="I460" s="1">
        <v>1</v>
      </c>
      <c r="J460" s="1">
        <v>2</v>
      </c>
      <c r="K460" s="1">
        <v>1</v>
      </c>
    </row>
    <row r="461" spans="1:11" x14ac:dyDescent="0.35">
      <c r="A461" s="1" t="s">
        <v>11</v>
      </c>
      <c r="B461" s="1" t="s">
        <v>476</v>
      </c>
      <c r="C461" s="1" t="s">
        <v>477</v>
      </c>
      <c r="D461" s="1" t="s">
        <v>480</v>
      </c>
      <c r="E461" s="1" t="s">
        <v>15</v>
      </c>
      <c r="F461" s="1">
        <v>13.127800000000001</v>
      </c>
      <c r="G461" s="1">
        <v>80.264200000000002</v>
      </c>
      <c r="H461" s="1" t="s">
        <v>16</v>
      </c>
      <c r="I461" s="1">
        <v>13</v>
      </c>
      <c r="J461" s="1">
        <v>43</v>
      </c>
      <c r="K461" s="1">
        <v>22</v>
      </c>
    </row>
    <row r="462" spans="1:11" x14ac:dyDescent="0.35">
      <c r="A462" s="1" t="s">
        <v>11</v>
      </c>
      <c r="B462" s="1" t="s">
        <v>476</v>
      </c>
      <c r="C462" s="1" t="s">
        <v>477</v>
      </c>
      <c r="D462" s="1" t="s">
        <v>481</v>
      </c>
      <c r="E462" s="1" t="s">
        <v>15</v>
      </c>
      <c r="F462" s="1">
        <v>13.1662</v>
      </c>
      <c r="G462" s="1">
        <v>80.258399999999995</v>
      </c>
      <c r="H462" s="1" t="s">
        <v>16</v>
      </c>
      <c r="I462" s="1">
        <v>1</v>
      </c>
      <c r="J462" s="1">
        <v>23</v>
      </c>
      <c r="K462" s="1">
        <v>9</v>
      </c>
    </row>
    <row r="463" spans="1:11" x14ac:dyDescent="0.35">
      <c r="A463" s="1" t="s">
        <v>11</v>
      </c>
      <c r="B463" s="1" t="s">
        <v>476</v>
      </c>
      <c r="C463" s="1" t="s">
        <v>477</v>
      </c>
      <c r="D463" s="1" t="s">
        <v>482</v>
      </c>
      <c r="E463" s="1" t="s">
        <v>15</v>
      </c>
      <c r="F463" s="1">
        <v>12.9533</v>
      </c>
      <c r="G463" s="1">
        <v>80.235699999999994</v>
      </c>
      <c r="H463" s="1" t="s">
        <v>21</v>
      </c>
      <c r="I463" s="1">
        <v>13</v>
      </c>
      <c r="J463" s="1">
        <v>60</v>
      </c>
      <c r="K463" s="1">
        <v>31</v>
      </c>
    </row>
    <row r="464" spans="1:11" x14ac:dyDescent="0.35">
      <c r="A464" s="1" t="s">
        <v>11</v>
      </c>
      <c r="B464" s="1" t="s">
        <v>476</v>
      </c>
      <c r="C464" s="1" t="s">
        <v>477</v>
      </c>
      <c r="D464" s="1" t="s">
        <v>482</v>
      </c>
      <c r="E464" s="1" t="s">
        <v>15</v>
      </c>
      <c r="F464" s="1">
        <v>12.9533</v>
      </c>
      <c r="G464" s="1">
        <v>80.235699999999994</v>
      </c>
      <c r="H464" s="1" t="s">
        <v>16</v>
      </c>
      <c r="I464" s="1">
        <v>4</v>
      </c>
      <c r="J464" s="1">
        <v>10</v>
      </c>
      <c r="K464" s="1">
        <v>7</v>
      </c>
    </row>
    <row r="465" spans="1:11" x14ac:dyDescent="0.35">
      <c r="A465" s="1" t="s">
        <v>11</v>
      </c>
      <c r="B465" s="1" t="s">
        <v>476</v>
      </c>
      <c r="C465" s="1" t="s">
        <v>477</v>
      </c>
      <c r="D465" s="1" t="s">
        <v>482</v>
      </c>
      <c r="E465" s="1" t="s">
        <v>15</v>
      </c>
      <c r="F465" s="1">
        <v>12.9533</v>
      </c>
      <c r="G465" s="1">
        <v>80.235699999999994</v>
      </c>
      <c r="H465" s="1" t="s">
        <v>17</v>
      </c>
      <c r="I465" s="1">
        <v>2</v>
      </c>
      <c r="J465" s="1">
        <v>3</v>
      </c>
      <c r="K465" s="1">
        <v>3</v>
      </c>
    </row>
    <row r="466" spans="1:11" x14ac:dyDescent="0.35">
      <c r="A466" s="1" t="s">
        <v>11</v>
      </c>
      <c r="B466" s="1" t="s">
        <v>434</v>
      </c>
      <c r="C466" s="1" t="s">
        <v>483</v>
      </c>
      <c r="D466" s="1" t="s">
        <v>484</v>
      </c>
      <c r="E466" s="1" t="s">
        <v>15</v>
      </c>
      <c r="F466" s="1">
        <v>25.164090000000002</v>
      </c>
      <c r="G466" s="1">
        <v>75.858136999999999</v>
      </c>
      <c r="H466" s="1" t="s">
        <v>35</v>
      </c>
      <c r="I466" s="1">
        <v>14</v>
      </c>
      <c r="J466" s="1">
        <v>32</v>
      </c>
      <c r="K466" s="1">
        <v>20</v>
      </c>
    </row>
    <row r="467" spans="1:11" x14ac:dyDescent="0.35">
      <c r="A467" s="1" t="s">
        <v>11</v>
      </c>
      <c r="B467" s="1" t="s">
        <v>434</v>
      </c>
      <c r="C467" s="1" t="s">
        <v>483</v>
      </c>
      <c r="D467" s="1" t="s">
        <v>485</v>
      </c>
      <c r="E467" s="1" t="s">
        <v>15</v>
      </c>
      <c r="F467" s="1">
        <v>25.196024000000001</v>
      </c>
      <c r="G467" s="1">
        <v>75.855667999999994</v>
      </c>
      <c r="H467" s="1" t="s">
        <v>17</v>
      </c>
      <c r="I467" s="1">
        <v>6</v>
      </c>
      <c r="J467" s="1">
        <v>10</v>
      </c>
      <c r="K467" s="1">
        <v>8</v>
      </c>
    </row>
    <row r="468" spans="1:11" x14ac:dyDescent="0.35">
      <c r="A468" s="1" t="s">
        <v>11</v>
      </c>
      <c r="B468" s="1" t="s">
        <v>434</v>
      </c>
      <c r="C468" s="1" t="s">
        <v>483</v>
      </c>
      <c r="D468" s="1" t="s">
        <v>486</v>
      </c>
      <c r="E468" s="1" t="s">
        <v>15</v>
      </c>
      <c r="F468" s="1">
        <v>25.143889999999999</v>
      </c>
      <c r="G468" s="1">
        <v>75.821256000000005</v>
      </c>
      <c r="H468" s="1" t="s">
        <v>16</v>
      </c>
      <c r="I468" s="1">
        <v>5</v>
      </c>
      <c r="J468" s="1">
        <v>34</v>
      </c>
      <c r="K468" s="1">
        <v>9</v>
      </c>
    </row>
    <row r="469" spans="1:11" x14ac:dyDescent="0.35">
      <c r="A469" s="1" t="s">
        <v>11</v>
      </c>
      <c r="B469" s="1" t="s">
        <v>434</v>
      </c>
      <c r="C469" s="1" t="s">
        <v>483</v>
      </c>
      <c r="D469" s="1" t="s">
        <v>486</v>
      </c>
      <c r="E469" s="1" t="s">
        <v>15</v>
      </c>
      <c r="F469" s="1">
        <v>25.143889999999999</v>
      </c>
      <c r="G469" s="1">
        <v>75.821256000000005</v>
      </c>
      <c r="H469" s="1" t="s">
        <v>35</v>
      </c>
      <c r="I469" s="1">
        <v>6</v>
      </c>
      <c r="J469" s="1">
        <v>70</v>
      </c>
      <c r="K469" s="1">
        <v>39</v>
      </c>
    </row>
    <row r="470" spans="1:11" x14ac:dyDescent="0.35">
      <c r="A470" s="1" t="s">
        <v>11</v>
      </c>
      <c r="B470" s="1" t="s">
        <v>434</v>
      </c>
      <c r="C470" s="1" t="s">
        <v>487</v>
      </c>
      <c r="D470" s="1" t="s">
        <v>488</v>
      </c>
      <c r="E470" s="1" t="s">
        <v>15</v>
      </c>
      <c r="F470" s="1">
        <v>27.213494000000001</v>
      </c>
      <c r="G470" s="1">
        <v>73.734443999999996</v>
      </c>
      <c r="H470" s="1" t="s">
        <v>21</v>
      </c>
      <c r="I470" s="1">
        <v>17</v>
      </c>
      <c r="J470" s="1">
        <v>77</v>
      </c>
      <c r="K470" s="1">
        <v>40</v>
      </c>
    </row>
    <row r="471" spans="1:11" x14ac:dyDescent="0.35">
      <c r="A471" s="1" t="s">
        <v>11</v>
      </c>
      <c r="B471" s="1" t="s">
        <v>434</v>
      </c>
      <c r="C471" s="1" t="s">
        <v>487</v>
      </c>
      <c r="D471" s="1" t="s">
        <v>488</v>
      </c>
      <c r="E471" s="1" t="s">
        <v>15</v>
      </c>
      <c r="F471" s="1">
        <v>27.213494000000001</v>
      </c>
      <c r="G471" s="1">
        <v>73.734443999999996</v>
      </c>
      <c r="H471" s="1" t="s">
        <v>16</v>
      </c>
      <c r="I471" s="1">
        <v>14</v>
      </c>
      <c r="J471" s="1">
        <v>34</v>
      </c>
      <c r="K471" s="1">
        <v>21</v>
      </c>
    </row>
    <row r="472" spans="1:11" x14ac:dyDescent="0.35">
      <c r="A472" s="1" t="s">
        <v>11</v>
      </c>
      <c r="B472" s="1" t="s">
        <v>434</v>
      </c>
      <c r="C472" s="1" t="s">
        <v>489</v>
      </c>
      <c r="D472" s="1" t="s">
        <v>490</v>
      </c>
      <c r="E472" s="1" t="s">
        <v>15</v>
      </c>
      <c r="F472" s="1">
        <v>24.885261</v>
      </c>
      <c r="G472" s="1">
        <v>72.857549000000006</v>
      </c>
      <c r="H472" s="1" t="s">
        <v>17</v>
      </c>
      <c r="I472" s="1">
        <v>1</v>
      </c>
      <c r="J472" s="1">
        <v>3</v>
      </c>
      <c r="K472" s="1">
        <v>2</v>
      </c>
    </row>
    <row r="473" spans="1:11" x14ac:dyDescent="0.35">
      <c r="A473" s="1" t="s">
        <v>11</v>
      </c>
      <c r="B473" s="1" t="s">
        <v>434</v>
      </c>
      <c r="C473" s="1" t="s">
        <v>489</v>
      </c>
      <c r="D473" s="1" t="s">
        <v>490</v>
      </c>
      <c r="E473" s="1" t="s">
        <v>15</v>
      </c>
      <c r="F473" s="1">
        <v>24.885261</v>
      </c>
      <c r="G473" s="1">
        <v>72.857549000000006</v>
      </c>
      <c r="H473" s="1" t="s">
        <v>28</v>
      </c>
      <c r="I473" s="1">
        <v>10</v>
      </c>
      <c r="J473" s="1">
        <v>55</v>
      </c>
      <c r="K473" s="1">
        <v>34</v>
      </c>
    </row>
    <row r="474" spans="1:11" x14ac:dyDescent="0.35">
      <c r="A474" s="1" t="s">
        <v>11</v>
      </c>
      <c r="B474" s="1" t="s">
        <v>434</v>
      </c>
      <c r="C474" s="1" t="s">
        <v>491</v>
      </c>
      <c r="D474" s="1" t="s">
        <v>492</v>
      </c>
      <c r="E474" s="1" t="s">
        <v>15</v>
      </c>
      <c r="F474" s="1">
        <v>26.159932999999999</v>
      </c>
      <c r="G474" s="1">
        <v>75.780517000000003</v>
      </c>
      <c r="H474" s="1" t="s">
        <v>16</v>
      </c>
      <c r="I474" s="1">
        <v>13</v>
      </c>
      <c r="J474" s="1">
        <v>26</v>
      </c>
      <c r="K474" s="1">
        <v>17</v>
      </c>
    </row>
    <row r="475" spans="1:11" x14ac:dyDescent="0.35">
      <c r="A475" s="1" t="s">
        <v>11</v>
      </c>
      <c r="B475" s="1" t="s">
        <v>476</v>
      </c>
      <c r="C475" s="1" t="s">
        <v>493</v>
      </c>
      <c r="D475" s="1" t="s">
        <v>494</v>
      </c>
      <c r="E475" s="1" t="s">
        <v>15</v>
      </c>
      <c r="F475" s="1">
        <v>11.068250000000001</v>
      </c>
      <c r="G475" s="1">
        <v>79.070329999999998</v>
      </c>
      <c r="H475" s="1" t="s">
        <v>21</v>
      </c>
      <c r="I475" s="1">
        <v>20</v>
      </c>
      <c r="J475" s="1">
        <v>40</v>
      </c>
      <c r="K475" s="1">
        <v>30</v>
      </c>
    </row>
    <row r="476" spans="1:11" x14ac:dyDescent="0.35">
      <c r="A476" s="1" t="s">
        <v>11</v>
      </c>
      <c r="B476" s="1" t="s">
        <v>476</v>
      </c>
      <c r="C476" s="1" t="s">
        <v>493</v>
      </c>
      <c r="D476" s="1" t="s">
        <v>494</v>
      </c>
      <c r="E476" s="1" t="s">
        <v>15</v>
      </c>
      <c r="F476" s="1">
        <v>11.068250000000001</v>
      </c>
      <c r="G476" s="1">
        <v>79.070329999999998</v>
      </c>
      <c r="H476" s="1" t="s">
        <v>22</v>
      </c>
      <c r="I476" s="1">
        <v>22</v>
      </c>
      <c r="J476" s="1">
        <v>47</v>
      </c>
      <c r="K476" s="1">
        <v>34</v>
      </c>
    </row>
    <row r="477" spans="1:11" x14ac:dyDescent="0.35">
      <c r="A477" s="1" t="s">
        <v>11</v>
      </c>
      <c r="B477" s="1" t="s">
        <v>476</v>
      </c>
      <c r="C477" s="1" t="s">
        <v>493</v>
      </c>
      <c r="D477" s="1" t="s">
        <v>494</v>
      </c>
      <c r="E477" s="1" t="s">
        <v>15</v>
      </c>
      <c r="F477" s="1">
        <v>11.068250000000001</v>
      </c>
      <c r="G477" s="1">
        <v>79.070329999999998</v>
      </c>
      <c r="H477" s="1" t="s">
        <v>16</v>
      </c>
      <c r="I477" s="1">
        <v>10</v>
      </c>
      <c r="J477" s="1">
        <v>10</v>
      </c>
      <c r="K477" s="1">
        <v>10</v>
      </c>
    </row>
    <row r="478" spans="1:11" x14ac:dyDescent="0.35">
      <c r="A478" s="1" t="s">
        <v>11</v>
      </c>
      <c r="B478" s="1" t="s">
        <v>476</v>
      </c>
      <c r="C478" s="1" t="s">
        <v>493</v>
      </c>
      <c r="D478" s="1" t="s">
        <v>494</v>
      </c>
      <c r="E478" s="1" t="s">
        <v>15</v>
      </c>
      <c r="F478" s="1">
        <v>11.068250000000001</v>
      </c>
      <c r="G478" s="1">
        <v>79.070329999999998</v>
      </c>
      <c r="H478" s="1" t="s">
        <v>17</v>
      </c>
      <c r="I478" s="1">
        <v>1</v>
      </c>
      <c r="J478" s="1">
        <v>1</v>
      </c>
      <c r="K478" s="1">
        <v>1</v>
      </c>
    </row>
    <row r="479" spans="1:11" x14ac:dyDescent="0.35">
      <c r="A479" s="1" t="s">
        <v>11</v>
      </c>
      <c r="B479" s="1" t="s">
        <v>476</v>
      </c>
      <c r="C479" s="1" t="s">
        <v>493</v>
      </c>
      <c r="D479" s="1" t="s">
        <v>494</v>
      </c>
      <c r="E479" s="1" t="s">
        <v>15</v>
      </c>
      <c r="F479" s="1">
        <v>11.068250000000001</v>
      </c>
      <c r="G479" s="1">
        <v>79.070329999999998</v>
      </c>
      <c r="H479" s="1" t="s">
        <v>28</v>
      </c>
      <c r="I479" s="1">
        <v>6</v>
      </c>
      <c r="J479" s="1">
        <v>28</v>
      </c>
      <c r="K479" s="1">
        <v>9</v>
      </c>
    </row>
    <row r="480" spans="1:11" x14ac:dyDescent="0.35">
      <c r="A480" s="1" t="s">
        <v>11</v>
      </c>
      <c r="B480" s="1" t="s">
        <v>476</v>
      </c>
      <c r="C480" s="1" t="s">
        <v>477</v>
      </c>
      <c r="D480" s="1" t="s">
        <v>495</v>
      </c>
      <c r="E480" s="1" t="s">
        <v>15</v>
      </c>
      <c r="F480" s="1">
        <v>12.9099161</v>
      </c>
      <c r="G480" s="1">
        <v>80.107653799999994</v>
      </c>
      <c r="H480" s="1" t="s">
        <v>22</v>
      </c>
      <c r="I480" s="1">
        <v>35</v>
      </c>
      <c r="J480" s="1">
        <v>75</v>
      </c>
      <c r="K480" s="1">
        <v>53</v>
      </c>
    </row>
    <row r="481" spans="1:11" x14ac:dyDescent="0.35">
      <c r="A481" s="1" t="s">
        <v>11</v>
      </c>
      <c r="B481" s="1" t="s">
        <v>434</v>
      </c>
      <c r="C481" s="1" t="s">
        <v>496</v>
      </c>
      <c r="D481" s="1" t="s">
        <v>497</v>
      </c>
      <c r="E481" s="1" t="s">
        <v>15</v>
      </c>
      <c r="F481" s="1">
        <v>26.253384</v>
      </c>
      <c r="G481" s="1">
        <v>72.976571000000007</v>
      </c>
      <c r="H481" s="1" t="s">
        <v>16</v>
      </c>
      <c r="I481" s="1">
        <v>4</v>
      </c>
      <c r="J481" s="1">
        <v>34</v>
      </c>
      <c r="K481" s="1">
        <v>13</v>
      </c>
    </row>
    <row r="482" spans="1:11" x14ac:dyDescent="0.35">
      <c r="A482" s="1" t="s">
        <v>11</v>
      </c>
      <c r="B482" s="1" t="s">
        <v>434</v>
      </c>
      <c r="C482" s="1" t="s">
        <v>496</v>
      </c>
      <c r="D482" s="1" t="s">
        <v>497</v>
      </c>
      <c r="E482" s="1" t="s">
        <v>15</v>
      </c>
      <c r="F482" s="1">
        <v>26.253384</v>
      </c>
      <c r="G482" s="1">
        <v>72.976571000000007</v>
      </c>
      <c r="H482" s="1" t="s">
        <v>35</v>
      </c>
      <c r="I482" s="1">
        <v>6</v>
      </c>
      <c r="J482" s="1">
        <v>36</v>
      </c>
      <c r="K482" s="1">
        <v>19</v>
      </c>
    </row>
    <row r="483" spans="1:11" x14ac:dyDescent="0.35">
      <c r="A483" s="1" t="s">
        <v>11</v>
      </c>
      <c r="B483" s="1" t="s">
        <v>434</v>
      </c>
      <c r="C483" s="1" t="s">
        <v>498</v>
      </c>
      <c r="D483" s="1" t="s">
        <v>499</v>
      </c>
      <c r="E483" s="1" t="s">
        <v>15</v>
      </c>
      <c r="F483" s="1">
        <v>26.506177000000001</v>
      </c>
      <c r="G483" s="1">
        <v>77.025988999999996</v>
      </c>
      <c r="H483" s="1" t="s">
        <v>35</v>
      </c>
      <c r="I483" s="1">
        <v>8</v>
      </c>
      <c r="J483" s="1">
        <v>24</v>
      </c>
      <c r="K483" s="1">
        <v>13</v>
      </c>
    </row>
    <row r="484" spans="1:11" x14ac:dyDescent="0.35">
      <c r="A484" s="1" t="s">
        <v>11</v>
      </c>
      <c r="B484" s="1" t="s">
        <v>434</v>
      </c>
      <c r="C484" s="1" t="s">
        <v>498</v>
      </c>
      <c r="D484" s="1" t="s">
        <v>499</v>
      </c>
      <c r="E484" s="1" t="s">
        <v>15</v>
      </c>
      <c r="F484" s="1">
        <v>26.506177000000001</v>
      </c>
      <c r="G484" s="1">
        <v>77.025988999999996</v>
      </c>
      <c r="H484" s="1" t="s">
        <v>28</v>
      </c>
      <c r="I484" s="1">
        <v>58</v>
      </c>
      <c r="J484" s="1">
        <v>112</v>
      </c>
      <c r="K484" s="1">
        <v>83</v>
      </c>
    </row>
    <row r="485" spans="1:11" x14ac:dyDescent="0.35">
      <c r="A485" s="1" t="s">
        <v>11</v>
      </c>
      <c r="B485" s="1" t="s">
        <v>434</v>
      </c>
      <c r="C485" s="1" t="s">
        <v>500</v>
      </c>
      <c r="D485" s="1" t="s">
        <v>501</v>
      </c>
      <c r="E485" s="1" t="s">
        <v>15</v>
      </c>
      <c r="F485" s="1">
        <v>28.108988</v>
      </c>
      <c r="G485" s="1">
        <v>75.386577000000003</v>
      </c>
      <c r="H485" s="1" t="s">
        <v>35</v>
      </c>
      <c r="I485" s="1">
        <v>12</v>
      </c>
      <c r="J485" s="1">
        <v>85</v>
      </c>
      <c r="K485" s="1">
        <v>34</v>
      </c>
    </row>
    <row r="486" spans="1:11" x14ac:dyDescent="0.35">
      <c r="A486" s="1" t="s">
        <v>11</v>
      </c>
      <c r="B486" s="1" t="s">
        <v>434</v>
      </c>
      <c r="C486" s="1" t="s">
        <v>496</v>
      </c>
      <c r="D486" s="1" t="s">
        <v>502</v>
      </c>
      <c r="E486" s="1" t="s">
        <v>15</v>
      </c>
      <c r="F486" s="1">
        <v>26.268249000000001</v>
      </c>
      <c r="G486" s="1">
        <v>73.019385299999996</v>
      </c>
      <c r="H486" s="1" t="s">
        <v>22</v>
      </c>
      <c r="I486" s="1">
        <v>24</v>
      </c>
      <c r="J486" s="1">
        <v>305</v>
      </c>
      <c r="K486" s="1">
        <v>150</v>
      </c>
    </row>
    <row r="487" spans="1:11" x14ac:dyDescent="0.35">
      <c r="A487" s="1" t="s">
        <v>11</v>
      </c>
      <c r="B487" s="1" t="s">
        <v>434</v>
      </c>
      <c r="C487" s="1" t="s">
        <v>503</v>
      </c>
      <c r="D487" s="1" t="s">
        <v>504</v>
      </c>
      <c r="E487" s="1" t="s">
        <v>15</v>
      </c>
      <c r="F487" s="1">
        <v>25.771061</v>
      </c>
      <c r="G487" s="1" t="s">
        <v>505</v>
      </c>
      <c r="H487" s="1" t="s">
        <v>35</v>
      </c>
      <c r="I487" s="1">
        <v>16</v>
      </c>
      <c r="J487" s="1">
        <v>76</v>
      </c>
      <c r="K487" s="1">
        <v>40</v>
      </c>
    </row>
    <row r="488" spans="1:11" x14ac:dyDescent="0.35">
      <c r="A488" s="1" t="s">
        <v>11</v>
      </c>
      <c r="B488" s="1" t="s">
        <v>434</v>
      </c>
      <c r="C488" s="1" t="s">
        <v>506</v>
      </c>
      <c r="D488" s="1" t="s">
        <v>507</v>
      </c>
      <c r="E488" s="1" t="s">
        <v>15</v>
      </c>
      <c r="F488" s="1">
        <v>25.036359999999998</v>
      </c>
      <c r="G488" s="1">
        <v>73.883501999999993</v>
      </c>
      <c r="H488" s="1" t="s">
        <v>17</v>
      </c>
      <c r="I488" s="1">
        <v>6</v>
      </c>
      <c r="J488" s="1">
        <v>17</v>
      </c>
      <c r="K488" s="1">
        <v>9</v>
      </c>
    </row>
    <row r="489" spans="1:11" x14ac:dyDescent="0.35">
      <c r="A489" s="1" t="s">
        <v>11</v>
      </c>
      <c r="B489" s="1" t="s">
        <v>434</v>
      </c>
      <c r="C489" s="1" t="s">
        <v>506</v>
      </c>
      <c r="D489" s="1" t="s">
        <v>507</v>
      </c>
      <c r="E489" s="1" t="s">
        <v>15</v>
      </c>
      <c r="F489" s="1">
        <v>25.036359999999998</v>
      </c>
      <c r="G489" s="1">
        <v>73.883501999999993</v>
      </c>
      <c r="H489" s="1" t="s">
        <v>28</v>
      </c>
      <c r="I489" s="1">
        <v>24</v>
      </c>
      <c r="J489" s="1">
        <v>91</v>
      </c>
      <c r="K489" s="1">
        <v>60</v>
      </c>
    </row>
    <row r="490" spans="1:11" x14ac:dyDescent="0.35">
      <c r="A490" s="1" t="s">
        <v>11</v>
      </c>
      <c r="B490" s="1" t="s">
        <v>434</v>
      </c>
      <c r="C490" s="1" t="s">
        <v>508</v>
      </c>
      <c r="D490" s="1" t="s">
        <v>509</v>
      </c>
      <c r="E490" s="1" t="s">
        <v>15</v>
      </c>
      <c r="F490" s="1">
        <v>26.031442999999999</v>
      </c>
      <c r="G490" s="1">
        <v>76.359326999999993</v>
      </c>
      <c r="H490" s="1" t="s">
        <v>21</v>
      </c>
      <c r="I490" s="1">
        <v>13</v>
      </c>
      <c r="J490" s="1">
        <v>64</v>
      </c>
      <c r="K490" s="1">
        <v>33</v>
      </c>
    </row>
    <row r="491" spans="1:11" x14ac:dyDescent="0.35">
      <c r="A491" s="1" t="s">
        <v>11</v>
      </c>
      <c r="B491" s="1" t="s">
        <v>434</v>
      </c>
      <c r="C491" s="1" t="s">
        <v>496</v>
      </c>
      <c r="D491" s="1" t="s">
        <v>510</v>
      </c>
      <c r="E491" s="1" t="s">
        <v>15</v>
      </c>
      <c r="F491" s="1">
        <v>26.358805</v>
      </c>
      <c r="G491" s="1">
        <v>73.047443999999999</v>
      </c>
      <c r="H491" s="1" t="s">
        <v>25</v>
      </c>
      <c r="I491" s="1">
        <v>2</v>
      </c>
      <c r="J491" s="1">
        <v>16</v>
      </c>
      <c r="K491" s="1">
        <v>5</v>
      </c>
    </row>
    <row r="492" spans="1:11" x14ac:dyDescent="0.35">
      <c r="A492" s="1" t="s">
        <v>11</v>
      </c>
      <c r="B492" s="1" t="s">
        <v>434</v>
      </c>
      <c r="C492" s="1" t="s">
        <v>496</v>
      </c>
      <c r="D492" s="1" t="s">
        <v>510</v>
      </c>
      <c r="E492" s="1" t="s">
        <v>15</v>
      </c>
      <c r="F492" s="1">
        <v>26.358805</v>
      </c>
      <c r="G492" s="1">
        <v>73.047443999999999</v>
      </c>
      <c r="H492" s="1" t="s">
        <v>28</v>
      </c>
      <c r="I492" s="1">
        <v>53</v>
      </c>
      <c r="J492" s="1">
        <v>99</v>
      </c>
      <c r="K492" s="1">
        <v>80</v>
      </c>
    </row>
    <row r="493" spans="1:11" x14ac:dyDescent="0.35">
      <c r="A493" s="1" t="s">
        <v>11</v>
      </c>
      <c r="B493" s="1" t="s">
        <v>476</v>
      </c>
      <c r="C493" s="1" t="s">
        <v>511</v>
      </c>
      <c r="D493" s="1" t="s">
        <v>512</v>
      </c>
      <c r="E493" s="1" t="s">
        <v>15</v>
      </c>
      <c r="F493" s="1">
        <v>13.412699999999999</v>
      </c>
      <c r="G493" s="1">
        <v>80.108099999999993</v>
      </c>
      <c r="H493" s="1" t="s">
        <v>16</v>
      </c>
      <c r="I493" s="1">
        <v>22</v>
      </c>
      <c r="J493" s="1">
        <v>49</v>
      </c>
      <c r="K493" s="1">
        <v>34</v>
      </c>
    </row>
    <row r="494" spans="1:11" x14ac:dyDescent="0.35">
      <c r="A494" s="1" t="s">
        <v>11</v>
      </c>
      <c r="B494" s="1" t="s">
        <v>476</v>
      </c>
      <c r="C494" s="1" t="s">
        <v>513</v>
      </c>
      <c r="D494" s="1" t="s">
        <v>514</v>
      </c>
      <c r="E494" s="1" t="s">
        <v>15</v>
      </c>
      <c r="F494" s="1">
        <v>12.864618</v>
      </c>
      <c r="G494" s="1">
        <v>79.659968000000006</v>
      </c>
      <c r="H494" s="1" t="s">
        <v>25</v>
      </c>
      <c r="I494" s="1">
        <v>15</v>
      </c>
      <c r="J494" s="1">
        <v>16</v>
      </c>
      <c r="K494" s="1">
        <v>16</v>
      </c>
    </row>
    <row r="495" spans="1:11" x14ac:dyDescent="0.35">
      <c r="A495" s="1" t="s">
        <v>11</v>
      </c>
      <c r="B495" s="1" t="s">
        <v>476</v>
      </c>
      <c r="C495" s="1" t="s">
        <v>513</v>
      </c>
      <c r="D495" s="1" t="s">
        <v>514</v>
      </c>
      <c r="E495" s="1" t="s">
        <v>15</v>
      </c>
      <c r="F495" s="1">
        <v>12.864618</v>
      </c>
      <c r="G495" s="1">
        <v>79.659968000000006</v>
      </c>
      <c r="H495" s="1" t="s">
        <v>28</v>
      </c>
      <c r="I495" s="1">
        <v>8</v>
      </c>
      <c r="J495" s="1">
        <v>9</v>
      </c>
      <c r="K495" s="1">
        <v>8</v>
      </c>
    </row>
    <row r="496" spans="1:11" x14ac:dyDescent="0.35">
      <c r="A496" s="1" t="s">
        <v>11</v>
      </c>
      <c r="B496" s="1" t="s">
        <v>476</v>
      </c>
      <c r="C496" s="1" t="s">
        <v>515</v>
      </c>
      <c r="D496" s="1" t="s">
        <v>516</v>
      </c>
      <c r="E496" s="1" t="s">
        <v>15</v>
      </c>
      <c r="F496" s="1">
        <v>10.96782</v>
      </c>
      <c r="G496" s="1">
        <v>78.080882000000003</v>
      </c>
      <c r="H496" s="1" t="s">
        <v>21</v>
      </c>
      <c r="I496" s="1">
        <v>17</v>
      </c>
      <c r="J496" s="1">
        <v>90</v>
      </c>
      <c r="K496" s="1">
        <v>41</v>
      </c>
    </row>
    <row r="497" spans="1:11" x14ac:dyDescent="0.35">
      <c r="A497" s="1" t="s">
        <v>11</v>
      </c>
      <c r="B497" s="1" t="s">
        <v>476</v>
      </c>
      <c r="C497" s="1" t="s">
        <v>517</v>
      </c>
      <c r="D497" s="1" t="s">
        <v>518</v>
      </c>
      <c r="E497" s="1" t="s">
        <v>15</v>
      </c>
      <c r="F497" s="1">
        <v>9.8659350000000003</v>
      </c>
      <c r="G497" s="1">
        <v>78.022668999999993</v>
      </c>
      <c r="H497" s="1" t="s">
        <v>16</v>
      </c>
      <c r="I497" s="1">
        <v>16</v>
      </c>
      <c r="J497" s="1">
        <v>16</v>
      </c>
      <c r="K497" s="1">
        <v>16</v>
      </c>
    </row>
    <row r="498" spans="1:11" x14ac:dyDescent="0.35">
      <c r="A498" s="1" t="s">
        <v>11</v>
      </c>
      <c r="B498" s="1" t="s">
        <v>476</v>
      </c>
      <c r="C498" s="1" t="s">
        <v>517</v>
      </c>
      <c r="D498" s="1" t="s">
        <v>518</v>
      </c>
      <c r="E498" s="1" t="s">
        <v>15</v>
      </c>
      <c r="F498" s="1">
        <v>9.8659350000000003</v>
      </c>
      <c r="G498" s="1">
        <v>78.022668999999993</v>
      </c>
      <c r="H498" s="1" t="s">
        <v>35</v>
      </c>
      <c r="I498" s="1">
        <v>12</v>
      </c>
      <c r="J498" s="1">
        <v>12</v>
      </c>
      <c r="K498" s="1">
        <v>12</v>
      </c>
    </row>
    <row r="499" spans="1:11" x14ac:dyDescent="0.35">
      <c r="A499" s="1" t="s">
        <v>11</v>
      </c>
      <c r="B499" s="1" t="s">
        <v>476</v>
      </c>
      <c r="C499" s="1" t="s">
        <v>519</v>
      </c>
      <c r="D499" s="1" t="s">
        <v>520</v>
      </c>
      <c r="E499" s="1" t="s">
        <v>15</v>
      </c>
      <c r="F499" s="1">
        <v>10.681158</v>
      </c>
      <c r="G499" s="1">
        <v>78.741746000000006</v>
      </c>
      <c r="H499" s="1" t="s">
        <v>35</v>
      </c>
      <c r="I499" s="1">
        <v>10</v>
      </c>
      <c r="J499" s="1">
        <v>12</v>
      </c>
      <c r="K499" s="1">
        <v>11</v>
      </c>
    </row>
    <row r="500" spans="1:11" x14ac:dyDescent="0.35">
      <c r="A500" s="1" t="s">
        <v>11</v>
      </c>
      <c r="B500" s="1" t="s">
        <v>476</v>
      </c>
      <c r="C500" s="1" t="s">
        <v>521</v>
      </c>
      <c r="D500" s="1" t="s">
        <v>522</v>
      </c>
      <c r="E500" s="1" t="s">
        <v>15</v>
      </c>
      <c r="F500" s="1">
        <v>11.258241999999999</v>
      </c>
      <c r="G500" s="1">
        <v>77.552761000000004</v>
      </c>
      <c r="H500" s="1" t="s">
        <v>17</v>
      </c>
      <c r="I500" s="1">
        <v>2</v>
      </c>
      <c r="J500" s="1">
        <v>5</v>
      </c>
      <c r="K500" s="1">
        <v>3</v>
      </c>
    </row>
    <row r="501" spans="1:11" x14ac:dyDescent="0.35">
      <c r="A501" s="1" t="s">
        <v>11</v>
      </c>
      <c r="B501" s="1" t="s">
        <v>476</v>
      </c>
      <c r="C501" s="1" t="s">
        <v>521</v>
      </c>
      <c r="D501" s="1" t="s">
        <v>522</v>
      </c>
      <c r="E501" s="1" t="s">
        <v>15</v>
      </c>
      <c r="F501" s="1">
        <v>11.258241999999999</v>
      </c>
      <c r="G501" s="1">
        <v>77.552761000000004</v>
      </c>
      <c r="H501" s="1" t="s">
        <v>25</v>
      </c>
      <c r="I501" s="1">
        <v>17</v>
      </c>
      <c r="J501" s="1">
        <v>18</v>
      </c>
      <c r="K501" s="1">
        <v>18</v>
      </c>
    </row>
    <row r="502" spans="1:11" x14ac:dyDescent="0.35">
      <c r="A502" s="1" t="s">
        <v>11</v>
      </c>
      <c r="B502" s="1" t="s">
        <v>476</v>
      </c>
      <c r="C502" s="1" t="s">
        <v>523</v>
      </c>
      <c r="D502" s="1" t="s">
        <v>524</v>
      </c>
      <c r="E502" s="1" t="s">
        <v>15</v>
      </c>
      <c r="F502" s="1">
        <v>9.3639899999999994</v>
      </c>
      <c r="G502" s="1">
        <v>78.831976999999995</v>
      </c>
      <c r="H502" s="1" t="s">
        <v>35</v>
      </c>
      <c r="I502" s="1">
        <v>2</v>
      </c>
      <c r="J502" s="1">
        <v>8</v>
      </c>
      <c r="K502" s="1">
        <v>5</v>
      </c>
    </row>
    <row r="503" spans="1:11" hidden="1" x14ac:dyDescent="0.35">
      <c r="A503" s="1" t="s">
        <v>11</v>
      </c>
      <c r="B503" s="1" t="s">
        <v>476</v>
      </c>
      <c r="C503" s="1" t="s">
        <v>525</v>
      </c>
      <c r="D503" s="1" t="s">
        <v>526</v>
      </c>
      <c r="E503" s="1" t="s">
        <v>15</v>
      </c>
      <c r="F503" s="1">
        <v>11.6829898</v>
      </c>
      <c r="G503" s="1">
        <v>79.753209900000002</v>
      </c>
      <c r="H503" s="1" t="s">
        <v>25</v>
      </c>
      <c r="I503" s="1" t="s">
        <v>30</v>
      </c>
      <c r="J503" s="1" t="s">
        <v>30</v>
      </c>
      <c r="K503" s="1" t="s">
        <v>30</v>
      </c>
    </row>
    <row r="504" spans="1:11" hidden="1" x14ac:dyDescent="0.35">
      <c r="A504" s="1" t="s">
        <v>11</v>
      </c>
      <c r="B504" s="1" t="s">
        <v>476</v>
      </c>
      <c r="C504" s="1" t="s">
        <v>525</v>
      </c>
      <c r="D504" s="1" t="s">
        <v>527</v>
      </c>
      <c r="E504" s="1" t="s">
        <v>15</v>
      </c>
      <c r="F504" s="1">
        <v>11.763768300000001</v>
      </c>
      <c r="G504" s="1">
        <v>79.749983499999999</v>
      </c>
      <c r="H504" s="1" t="s">
        <v>17</v>
      </c>
      <c r="I504" s="1" t="s">
        <v>30</v>
      </c>
      <c r="J504" s="1" t="s">
        <v>30</v>
      </c>
      <c r="K504" s="1" t="s">
        <v>30</v>
      </c>
    </row>
    <row r="505" spans="1:11" x14ac:dyDescent="0.35">
      <c r="A505" s="1" t="s">
        <v>11</v>
      </c>
      <c r="B505" s="1" t="s">
        <v>476</v>
      </c>
      <c r="C505" s="1" t="s">
        <v>528</v>
      </c>
      <c r="D505" s="1" t="s">
        <v>529</v>
      </c>
      <c r="E505" s="1" t="s">
        <v>15</v>
      </c>
      <c r="F505" s="1">
        <v>10.358535</v>
      </c>
      <c r="G505" s="1">
        <v>77.984320999999994</v>
      </c>
      <c r="H505" s="1" t="s">
        <v>35</v>
      </c>
      <c r="I505" s="1">
        <v>7</v>
      </c>
      <c r="J505" s="1">
        <v>19</v>
      </c>
      <c r="K505" s="1">
        <v>14</v>
      </c>
    </row>
    <row r="506" spans="1:11" x14ac:dyDescent="0.35">
      <c r="A506" s="1" t="s">
        <v>11</v>
      </c>
      <c r="B506" s="1" t="s">
        <v>476</v>
      </c>
      <c r="C506" s="1" t="s">
        <v>530</v>
      </c>
      <c r="D506" s="1" t="s">
        <v>531</v>
      </c>
      <c r="E506" s="1" t="s">
        <v>15</v>
      </c>
      <c r="F506" s="1">
        <v>10.942451</v>
      </c>
      <c r="G506" s="1">
        <v>76.978995999999995</v>
      </c>
      <c r="H506" s="1" t="s">
        <v>22</v>
      </c>
      <c r="I506" s="1">
        <v>26</v>
      </c>
      <c r="J506" s="1">
        <v>227</v>
      </c>
      <c r="K506" s="1">
        <v>101</v>
      </c>
    </row>
    <row r="507" spans="1:11" x14ac:dyDescent="0.35">
      <c r="A507" s="1" t="s">
        <v>11</v>
      </c>
      <c r="B507" s="1" t="s">
        <v>476</v>
      </c>
      <c r="C507" s="1" t="s">
        <v>530</v>
      </c>
      <c r="D507" s="1" t="s">
        <v>531</v>
      </c>
      <c r="E507" s="1" t="s">
        <v>15</v>
      </c>
      <c r="F507" s="1">
        <v>10.942451</v>
      </c>
      <c r="G507" s="1">
        <v>76.978995999999995</v>
      </c>
      <c r="H507" s="1" t="s">
        <v>17</v>
      </c>
      <c r="I507" s="1">
        <v>1</v>
      </c>
      <c r="J507" s="1">
        <v>1</v>
      </c>
      <c r="K507" s="1">
        <v>1</v>
      </c>
    </row>
    <row r="508" spans="1:11" x14ac:dyDescent="0.35">
      <c r="A508" s="1" t="s">
        <v>11</v>
      </c>
      <c r="B508" s="1" t="s">
        <v>476</v>
      </c>
      <c r="C508" s="1" t="s">
        <v>530</v>
      </c>
      <c r="D508" s="1" t="s">
        <v>532</v>
      </c>
      <c r="E508" s="1" t="s">
        <v>15</v>
      </c>
      <c r="F508" s="1">
        <v>11.0328</v>
      </c>
      <c r="G508" s="1">
        <v>77.034899999999993</v>
      </c>
      <c r="H508" s="1" t="s">
        <v>16</v>
      </c>
      <c r="I508" s="1">
        <v>9</v>
      </c>
      <c r="J508" s="1">
        <v>13</v>
      </c>
      <c r="K508" s="1">
        <v>11</v>
      </c>
    </row>
    <row r="509" spans="1:11" x14ac:dyDescent="0.35">
      <c r="A509" s="1" t="s">
        <v>11</v>
      </c>
      <c r="B509" s="1" t="s">
        <v>476</v>
      </c>
      <c r="C509" s="1" t="s">
        <v>533</v>
      </c>
      <c r="D509" s="1" t="s">
        <v>534</v>
      </c>
      <c r="E509" s="1" t="s">
        <v>15</v>
      </c>
      <c r="F509" s="1">
        <v>10.798548</v>
      </c>
      <c r="G509" s="1">
        <v>79.838211999999999</v>
      </c>
      <c r="H509" s="1" t="s">
        <v>28</v>
      </c>
      <c r="I509" s="1">
        <v>32</v>
      </c>
      <c r="J509" s="1">
        <v>42</v>
      </c>
      <c r="K509" s="1">
        <v>38</v>
      </c>
    </row>
    <row r="510" spans="1:11" x14ac:dyDescent="0.35">
      <c r="A510" s="1" t="s">
        <v>11</v>
      </c>
      <c r="B510" s="1" t="s">
        <v>476</v>
      </c>
      <c r="C510" s="1" t="s">
        <v>477</v>
      </c>
      <c r="D510" s="1" t="s">
        <v>535</v>
      </c>
      <c r="E510" s="1" t="s">
        <v>15</v>
      </c>
      <c r="F510" s="1">
        <v>13.005218899999999</v>
      </c>
      <c r="G510" s="1">
        <v>80.239812499999999</v>
      </c>
      <c r="H510" s="1" t="s">
        <v>17</v>
      </c>
      <c r="I510" s="1">
        <v>4</v>
      </c>
      <c r="J510" s="1">
        <v>5</v>
      </c>
      <c r="K510" s="1">
        <v>4</v>
      </c>
    </row>
    <row r="511" spans="1:11" hidden="1" x14ac:dyDescent="0.35">
      <c r="A511" s="1" t="s">
        <v>11</v>
      </c>
      <c r="B511" s="1" t="s">
        <v>476</v>
      </c>
      <c r="C511" s="1" t="s">
        <v>525</v>
      </c>
      <c r="D511" s="1" t="s">
        <v>526</v>
      </c>
      <c r="E511" s="1" t="s">
        <v>15</v>
      </c>
      <c r="F511" s="1">
        <v>11.6829898</v>
      </c>
      <c r="G511" s="1">
        <v>79.753209900000002</v>
      </c>
      <c r="H511" s="1" t="s">
        <v>16</v>
      </c>
      <c r="I511" s="1" t="s">
        <v>30</v>
      </c>
      <c r="J511" s="1" t="s">
        <v>30</v>
      </c>
      <c r="K511" s="1" t="s">
        <v>30</v>
      </c>
    </row>
    <row r="512" spans="1:11" x14ac:dyDescent="0.35">
      <c r="A512" s="1" t="s">
        <v>11</v>
      </c>
      <c r="B512" s="1" t="s">
        <v>476</v>
      </c>
      <c r="C512" s="1" t="s">
        <v>477</v>
      </c>
      <c r="D512" s="1" t="s">
        <v>482</v>
      </c>
      <c r="E512" s="1" t="s">
        <v>15</v>
      </c>
      <c r="F512" s="1">
        <v>12.9533</v>
      </c>
      <c r="G512" s="1">
        <v>80.235699999999994</v>
      </c>
      <c r="H512" s="1" t="s">
        <v>35</v>
      </c>
      <c r="I512" s="1">
        <v>27</v>
      </c>
      <c r="J512" s="1">
        <v>40</v>
      </c>
      <c r="K512" s="1">
        <v>36</v>
      </c>
    </row>
    <row r="513" spans="1:11" x14ac:dyDescent="0.35">
      <c r="A513" s="1" t="s">
        <v>11</v>
      </c>
      <c r="B513" s="1" t="s">
        <v>536</v>
      </c>
      <c r="C513" s="1" t="s">
        <v>537</v>
      </c>
      <c r="D513" s="1" t="s">
        <v>538</v>
      </c>
      <c r="E513" s="1" t="s">
        <v>15</v>
      </c>
      <c r="F513" s="1">
        <v>17.585705000000001</v>
      </c>
      <c r="G513" s="1">
        <v>78.126199</v>
      </c>
      <c r="H513" s="1" t="s">
        <v>21</v>
      </c>
      <c r="I513" s="1">
        <v>57</v>
      </c>
      <c r="J513" s="1">
        <v>71</v>
      </c>
      <c r="K513" s="1">
        <v>65</v>
      </c>
    </row>
    <row r="514" spans="1:11" x14ac:dyDescent="0.35">
      <c r="A514" s="1" t="s">
        <v>11</v>
      </c>
      <c r="B514" s="1" t="s">
        <v>536</v>
      </c>
      <c r="C514" s="1" t="s">
        <v>537</v>
      </c>
      <c r="D514" s="1" t="s">
        <v>538</v>
      </c>
      <c r="E514" s="1" t="s">
        <v>15</v>
      </c>
      <c r="F514" s="1">
        <v>17.585705000000001</v>
      </c>
      <c r="G514" s="1">
        <v>78.126199</v>
      </c>
      <c r="H514" s="1" t="s">
        <v>25</v>
      </c>
      <c r="I514" s="1">
        <v>7</v>
      </c>
      <c r="J514" s="1">
        <v>12</v>
      </c>
      <c r="K514" s="1">
        <v>11</v>
      </c>
    </row>
    <row r="515" spans="1:11" x14ac:dyDescent="0.35">
      <c r="A515" s="1" t="s">
        <v>11</v>
      </c>
      <c r="B515" s="1" t="s">
        <v>536</v>
      </c>
      <c r="C515" s="1" t="s">
        <v>537</v>
      </c>
      <c r="D515" s="1" t="s">
        <v>539</v>
      </c>
      <c r="E515" s="1" t="s">
        <v>15</v>
      </c>
      <c r="F515" s="1">
        <v>17.393559</v>
      </c>
      <c r="G515" s="1">
        <v>78.339194000000006</v>
      </c>
      <c r="H515" s="1" t="s">
        <v>17</v>
      </c>
      <c r="I515" s="1">
        <v>4</v>
      </c>
      <c r="J515" s="1">
        <v>4</v>
      </c>
      <c r="K515" s="1">
        <v>4</v>
      </c>
    </row>
    <row r="516" spans="1:11" x14ac:dyDescent="0.35">
      <c r="A516" s="1" t="s">
        <v>11</v>
      </c>
      <c r="B516" s="1" t="s">
        <v>536</v>
      </c>
      <c r="C516" s="1" t="s">
        <v>537</v>
      </c>
      <c r="D516" s="1" t="s">
        <v>540</v>
      </c>
      <c r="E516" s="1" t="s">
        <v>15</v>
      </c>
      <c r="F516" s="1">
        <v>17.544899000000001</v>
      </c>
      <c r="G516" s="1">
        <v>78.486948999999996</v>
      </c>
      <c r="H516" s="1" t="s">
        <v>17</v>
      </c>
      <c r="I516" s="1">
        <v>3</v>
      </c>
      <c r="J516" s="1">
        <v>5</v>
      </c>
      <c r="K516" s="1">
        <v>4</v>
      </c>
    </row>
    <row r="517" spans="1:11" x14ac:dyDescent="0.35">
      <c r="A517" s="1" t="s">
        <v>11</v>
      </c>
      <c r="B517" s="1" t="s">
        <v>536</v>
      </c>
      <c r="C517" s="1" t="s">
        <v>537</v>
      </c>
      <c r="D517" s="1" t="s">
        <v>541</v>
      </c>
      <c r="E517" s="1" t="s">
        <v>15</v>
      </c>
      <c r="F517" s="1">
        <v>17.429397999999999</v>
      </c>
      <c r="G517" s="1">
        <v>78.569354000000004</v>
      </c>
      <c r="H517" s="1" t="s">
        <v>21</v>
      </c>
      <c r="I517" s="1">
        <v>44</v>
      </c>
      <c r="J517" s="1">
        <v>58</v>
      </c>
      <c r="K517" s="1">
        <v>55</v>
      </c>
    </row>
    <row r="518" spans="1:11" x14ac:dyDescent="0.35">
      <c r="A518" s="1" t="s">
        <v>11</v>
      </c>
      <c r="B518" s="1" t="s">
        <v>536</v>
      </c>
      <c r="C518" s="1" t="s">
        <v>537</v>
      </c>
      <c r="D518" s="1" t="s">
        <v>541</v>
      </c>
      <c r="E518" s="1" t="s">
        <v>15</v>
      </c>
      <c r="F518" s="1">
        <v>17.429397999999999</v>
      </c>
      <c r="G518" s="1">
        <v>78.569354000000004</v>
      </c>
      <c r="H518" s="1" t="s">
        <v>25</v>
      </c>
      <c r="I518" s="1">
        <v>6</v>
      </c>
      <c r="J518" s="1">
        <v>17</v>
      </c>
      <c r="K518" s="1">
        <v>11</v>
      </c>
    </row>
    <row r="519" spans="1:11" x14ac:dyDescent="0.35">
      <c r="A519" s="1" t="s">
        <v>11</v>
      </c>
      <c r="B519" s="1" t="s">
        <v>536</v>
      </c>
      <c r="C519" s="1" t="s">
        <v>537</v>
      </c>
      <c r="D519" s="1" t="s">
        <v>541</v>
      </c>
      <c r="E519" s="1" t="s">
        <v>15</v>
      </c>
      <c r="F519" s="1">
        <v>17.429397999999999</v>
      </c>
      <c r="G519" s="1">
        <v>78.569354000000004</v>
      </c>
      <c r="H519" s="1" t="s">
        <v>35</v>
      </c>
      <c r="I519" s="1">
        <v>26</v>
      </c>
      <c r="J519" s="1">
        <v>34</v>
      </c>
      <c r="K519" s="1">
        <v>29</v>
      </c>
    </row>
    <row r="520" spans="1:11" x14ac:dyDescent="0.35">
      <c r="A520" s="1" t="s">
        <v>11</v>
      </c>
      <c r="B520" s="1" t="s">
        <v>536</v>
      </c>
      <c r="C520" s="1" t="s">
        <v>537</v>
      </c>
      <c r="D520" s="1" t="s">
        <v>542</v>
      </c>
      <c r="E520" s="1" t="s">
        <v>15</v>
      </c>
      <c r="F520" s="1">
        <v>17.460103</v>
      </c>
      <c r="G520" s="1">
        <v>78.334361000000001</v>
      </c>
      <c r="H520" s="1" t="s">
        <v>21</v>
      </c>
      <c r="I520" s="1">
        <v>28</v>
      </c>
      <c r="J520" s="1">
        <v>177</v>
      </c>
      <c r="K520" s="1">
        <v>71</v>
      </c>
    </row>
    <row r="521" spans="1:11" x14ac:dyDescent="0.35">
      <c r="A521" s="1" t="s">
        <v>11</v>
      </c>
      <c r="B521" s="1" t="s">
        <v>536</v>
      </c>
      <c r="C521" s="1" t="s">
        <v>537</v>
      </c>
      <c r="D521" s="1" t="s">
        <v>542</v>
      </c>
      <c r="E521" s="1" t="s">
        <v>15</v>
      </c>
      <c r="F521" s="1">
        <v>17.460103</v>
      </c>
      <c r="G521" s="1">
        <v>78.334361000000001</v>
      </c>
      <c r="H521" s="1" t="s">
        <v>35</v>
      </c>
      <c r="I521" s="1">
        <v>2</v>
      </c>
      <c r="J521" s="1">
        <v>59</v>
      </c>
      <c r="K521" s="1">
        <v>24</v>
      </c>
    </row>
    <row r="522" spans="1:11" x14ac:dyDescent="0.35">
      <c r="A522" s="1" t="s">
        <v>11</v>
      </c>
      <c r="B522" s="1" t="s">
        <v>536</v>
      </c>
      <c r="C522" s="1" t="s">
        <v>537</v>
      </c>
      <c r="D522" s="1" t="s">
        <v>542</v>
      </c>
      <c r="E522" s="1" t="s">
        <v>15</v>
      </c>
      <c r="F522" s="1">
        <v>17.460103</v>
      </c>
      <c r="G522" s="1">
        <v>78.334361000000001</v>
      </c>
      <c r="H522" s="1" t="s">
        <v>28</v>
      </c>
      <c r="I522" s="1">
        <v>12</v>
      </c>
      <c r="J522" s="1">
        <v>22</v>
      </c>
      <c r="K522" s="1">
        <v>15</v>
      </c>
    </row>
    <row r="523" spans="1:11" x14ac:dyDescent="0.35">
      <c r="A523" s="1" t="s">
        <v>11</v>
      </c>
      <c r="B523" s="1" t="s">
        <v>536</v>
      </c>
      <c r="C523" s="1" t="s">
        <v>537</v>
      </c>
      <c r="D523" s="1" t="s">
        <v>543</v>
      </c>
      <c r="E523" s="1" t="s">
        <v>15</v>
      </c>
      <c r="F523" s="1">
        <v>17.470431000000001</v>
      </c>
      <c r="G523" s="1">
        <v>78.566958999999997</v>
      </c>
      <c r="H523" s="1" t="s">
        <v>17</v>
      </c>
      <c r="I523" s="1">
        <v>1</v>
      </c>
      <c r="J523" s="1">
        <v>5</v>
      </c>
      <c r="K523" s="1">
        <v>4</v>
      </c>
    </row>
    <row r="524" spans="1:11" x14ac:dyDescent="0.35">
      <c r="A524" s="1" t="s">
        <v>11</v>
      </c>
      <c r="B524" s="1" t="s">
        <v>536</v>
      </c>
      <c r="C524" s="1" t="s">
        <v>537</v>
      </c>
      <c r="D524" s="1" t="s">
        <v>544</v>
      </c>
      <c r="E524" s="1" t="s">
        <v>15</v>
      </c>
      <c r="F524" s="1">
        <v>17.5184</v>
      </c>
      <c r="G524" s="1">
        <v>78.278777000000005</v>
      </c>
      <c r="H524" s="1" t="s">
        <v>25</v>
      </c>
      <c r="I524" s="1">
        <v>13</v>
      </c>
      <c r="J524" s="1">
        <v>48</v>
      </c>
      <c r="K524" s="1">
        <v>27</v>
      </c>
    </row>
    <row r="525" spans="1:11" x14ac:dyDescent="0.35">
      <c r="A525" s="1" t="s">
        <v>11</v>
      </c>
      <c r="B525" s="1" t="s">
        <v>536</v>
      </c>
      <c r="C525" s="1" t="s">
        <v>537</v>
      </c>
      <c r="D525" s="1" t="s">
        <v>545</v>
      </c>
      <c r="E525" s="1" t="s">
        <v>15</v>
      </c>
      <c r="F525" s="1">
        <v>17.531689499999999</v>
      </c>
      <c r="G525" s="1">
        <v>78.218939000000006</v>
      </c>
      <c r="H525" s="1" t="s">
        <v>16</v>
      </c>
      <c r="I525" s="1">
        <v>46</v>
      </c>
      <c r="J525" s="1">
        <v>98</v>
      </c>
      <c r="K525" s="1">
        <v>66</v>
      </c>
    </row>
    <row r="526" spans="1:11" x14ac:dyDescent="0.35">
      <c r="A526" s="1" t="s">
        <v>11</v>
      </c>
      <c r="B526" s="1" t="s">
        <v>476</v>
      </c>
      <c r="C526" s="1" t="s">
        <v>523</v>
      </c>
      <c r="D526" s="1" t="s">
        <v>524</v>
      </c>
      <c r="E526" s="1" t="s">
        <v>15</v>
      </c>
      <c r="F526" s="1">
        <v>9.3639899999999994</v>
      </c>
      <c r="G526" s="1">
        <v>78.831976999999995</v>
      </c>
      <c r="H526" s="1" t="s">
        <v>28</v>
      </c>
      <c r="I526" s="1">
        <v>13</v>
      </c>
      <c r="J526" s="1">
        <v>14</v>
      </c>
      <c r="K526" s="1">
        <v>14</v>
      </c>
    </row>
    <row r="527" spans="1:11" x14ac:dyDescent="0.35">
      <c r="A527" s="1" t="s">
        <v>11</v>
      </c>
      <c r="B527" s="1" t="s">
        <v>476</v>
      </c>
      <c r="C527" s="1" t="s">
        <v>546</v>
      </c>
      <c r="D527" s="1" t="s">
        <v>547</v>
      </c>
      <c r="E527" s="1" t="s">
        <v>15</v>
      </c>
      <c r="F527" s="1">
        <v>12.952707</v>
      </c>
      <c r="G527" s="1">
        <v>79.303939999999997</v>
      </c>
      <c r="H527" s="1" t="s">
        <v>16</v>
      </c>
      <c r="I527" s="1">
        <v>2</v>
      </c>
      <c r="J527" s="1">
        <v>7</v>
      </c>
      <c r="K527" s="1">
        <v>3</v>
      </c>
    </row>
    <row r="528" spans="1:11" x14ac:dyDescent="0.35">
      <c r="A528" s="1" t="s">
        <v>11</v>
      </c>
      <c r="B528" s="1" t="s">
        <v>476</v>
      </c>
      <c r="C528" s="1" t="s">
        <v>546</v>
      </c>
      <c r="D528" s="1" t="s">
        <v>547</v>
      </c>
      <c r="E528" s="1" t="s">
        <v>15</v>
      </c>
      <c r="F528" s="1">
        <v>12.952707</v>
      </c>
      <c r="G528" s="1">
        <v>79.303939999999997</v>
      </c>
      <c r="H528" s="1" t="s">
        <v>35</v>
      </c>
      <c r="I528" s="1">
        <v>14</v>
      </c>
      <c r="J528" s="1">
        <v>19</v>
      </c>
      <c r="K528" s="1">
        <v>18</v>
      </c>
    </row>
    <row r="529" spans="1:11" x14ac:dyDescent="0.35">
      <c r="A529" s="1" t="s">
        <v>11</v>
      </c>
      <c r="B529" s="1" t="s">
        <v>476</v>
      </c>
      <c r="C529" s="1" t="s">
        <v>548</v>
      </c>
      <c r="D529" s="1" t="s">
        <v>549</v>
      </c>
      <c r="E529" s="1" t="s">
        <v>15</v>
      </c>
      <c r="F529" s="1">
        <v>11.679111000000001</v>
      </c>
      <c r="G529" s="1">
        <v>78.125051999999997</v>
      </c>
      <c r="H529" s="1" t="s">
        <v>17</v>
      </c>
      <c r="I529" s="1">
        <v>3</v>
      </c>
      <c r="J529" s="1">
        <v>3</v>
      </c>
      <c r="K529" s="1">
        <v>3</v>
      </c>
    </row>
    <row r="530" spans="1:11" x14ac:dyDescent="0.35">
      <c r="A530" s="1" t="s">
        <v>11</v>
      </c>
      <c r="B530" s="1" t="s">
        <v>476</v>
      </c>
      <c r="C530" s="1" t="s">
        <v>550</v>
      </c>
      <c r="D530" s="1" t="s">
        <v>551</v>
      </c>
      <c r="E530" s="1" t="s">
        <v>15</v>
      </c>
      <c r="F530" s="1">
        <v>10.7654824</v>
      </c>
      <c r="G530" s="1">
        <v>79.138996800000001</v>
      </c>
      <c r="H530" s="1" t="s">
        <v>17</v>
      </c>
      <c r="I530" s="1">
        <v>2</v>
      </c>
      <c r="J530" s="1">
        <v>2</v>
      </c>
      <c r="K530" s="1">
        <v>2</v>
      </c>
    </row>
    <row r="531" spans="1:11" x14ac:dyDescent="0.35">
      <c r="A531" s="1" t="s">
        <v>11</v>
      </c>
      <c r="B531" s="1" t="s">
        <v>476</v>
      </c>
      <c r="C531" s="1" t="s">
        <v>552</v>
      </c>
      <c r="D531" s="1" t="s">
        <v>553</v>
      </c>
      <c r="E531" s="1" t="s">
        <v>15</v>
      </c>
      <c r="F531" s="1">
        <v>8.7284419999999994</v>
      </c>
      <c r="G531" s="1">
        <v>77.696200000000005</v>
      </c>
      <c r="H531" s="1" t="s">
        <v>16</v>
      </c>
      <c r="I531" s="1">
        <v>4</v>
      </c>
      <c r="J531" s="1">
        <v>12</v>
      </c>
      <c r="K531" s="1">
        <v>7</v>
      </c>
    </row>
    <row r="532" spans="1:11" x14ac:dyDescent="0.35">
      <c r="A532" s="1" t="s">
        <v>11</v>
      </c>
      <c r="B532" s="1" t="s">
        <v>476</v>
      </c>
      <c r="C532" s="1" t="s">
        <v>552</v>
      </c>
      <c r="D532" s="1" t="s">
        <v>553</v>
      </c>
      <c r="E532" s="1" t="s">
        <v>15</v>
      </c>
      <c r="F532" s="1">
        <v>8.7284419999999994</v>
      </c>
      <c r="G532" s="1">
        <v>77.696200000000005</v>
      </c>
      <c r="H532" s="1" t="s">
        <v>28</v>
      </c>
      <c r="I532" s="1">
        <v>6</v>
      </c>
      <c r="J532" s="1">
        <v>7</v>
      </c>
      <c r="K532" s="1">
        <v>6</v>
      </c>
    </row>
    <row r="533" spans="1:11" x14ac:dyDescent="0.35">
      <c r="A533" s="1" t="s">
        <v>11</v>
      </c>
      <c r="B533" s="1" t="s">
        <v>476</v>
      </c>
      <c r="C533" s="1" t="s">
        <v>554</v>
      </c>
      <c r="D533" s="1" t="s">
        <v>555</v>
      </c>
      <c r="E533" s="1" t="s">
        <v>15</v>
      </c>
      <c r="F533" s="1">
        <v>12.909494</v>
      </c>
      <c r="G533" s="1">
        <v>79.131861000000001</v>
      </c>
      <c r="H533" s="1" t="s">
        <v>35</v>
      </c>
      <c r="I533" s="1">
        <v>3</v>
      </c>
      <c r="J533" s="1">
        <v>4</v>
      </c>
      <c r="K533" s="1">
        <v>3</v>
      </c>
    </row>
    <row r="534" spans="1:11" x14ac:dyDescent="0.35">
      <c r="A534" s="1" t="s">
        <v>11</v>
      </c>
      <c r="B534" s="1" t="s">
        <v>476</v>
      </c>
      <c r="C534" s="1" t="s">
        <v>556</v>
      </c>
      <c r="D534" s="1" t="s">
        <v>557</v>
      </c>
      <c r="E534" s="1" t="s">
        <v>15</v>
      </c>
      <c r="F534" s="1">
        <v>9.5593819999999994</v>
      </c>
      <c r="G534" s="1">
        <v>77.948828000000006</v>
      </c>
      <c r="H534" s="1" t="s">
        <v>22</v>
      </c>
      <c r="I534" s="1">
        <v>32</v>
      </c>
      <c r="J534" s="1">
        <v>140</v>
      </c>
      <c r="K534" s="1">
        <v>56</v>
      </c>
    </row>
    <row r="535" spans="1:11" x14ac:dyDescent="0.35">
      <c r="A535" s="1" t="s">
        <v>11</v>
      </c>
      <c r="B535" s="1" t="s">
        <v>476</v>
      </c>
      <c r="C535" s="1" t="s">
        <v>556</v>
      </c>
      <c r="D535" s="1" t="s">
        <v>557</v>
      </c>
      <c r="E535" s="1" t="s">
        <v>15</v>
      </c>
      <c r="F535" s="1">
        <v>9.5593819999999994</v>
      </c>
      <c r="G535" s="1">
        <v>77.948828000000006</v>
      </c>
      <c r="H535" s="1" t="s">
        <v>35</v>
      </c>
      <c r="I535" s="1">
        <v>20</v>
      </c>
      <c r="J535" s="1">
        <v>22</v>
      </c>
      <c r="K535" s="1">
        <v>21</v>
      </c>
    </row>
    <row r="536" spans="1:11" x14ac:dyDescent="0.35">
      <c r="A536" s="1" t="s">
        <v>11</v>
      </c>
      <c r="B536" s="1" t="s">
        <v>476</v>
      </c>
      <c r="C536" s="1" t="s">
        <v>556</v>
      </c>
      <c r="D536" s="1" t="s">
        <v>557</v>
      </c>
      <c r="E536" s="1" t="s">
        <v>15</v>
      </c>
      <c r="F536" s="1">
        <v>9.5593819999999994</v>
      </c>
      <c r="G536" s="1">
        <v>77.948828000000006</v>
      </c>
      <c r="H536" s="1" t="s">
        <v>28</v>
      </c>
      <c r="I536" s="1">
        <v>1</v>
      </c>
      <c r="J536" s="1">
        <v>3</v>
      </c>
      <c r="K536" s="1">
        <v>1</v>
      </c>
    </row>
    <row r="537" spans="1:11" x14ac:dyDescent="0.35">
      <c r="A537" s="1" t="s">
        <v>11</v>
      </c>
      <c r="B537" s="1" t="s">
        <v>536</v>
      </c>
      <c r="C537" s="1" t="s">
        <v>537</v>
      </c>
      <c r="D537" s="1" t="s">
        <v>558</v>
      </c>
      <c r="E537" s="1" t="s">
        <v>15</v>
      </c>
      <c r="F537" s="1">
        <v>17.540890999999998</v>
      </c>
      <c r="G537" s="1">
        <v>78.358528000000007</v>
      </c>
      <c r="H537" s="1" t="s">
        <v>22</v>
      </c>
      <c r="I537" s="1">
        <v>91</v>
      </c>
      <c r="J537" s="1">
        <v>157</v>
      </c>
      <c r="K537" s="1">
        <v>128</v>
      </c>
    </row>
    <row r="538" spans="1:11" x14ac:dyDescent="0.35">
      <c r="A538" s="1" t="s">
        <v>11</v>
      </c>
      <c r="B538" s="1" t="s">
        <v>536</v>
      </c>
      <c r="C538" s="1" t="s">
        <v>537</v>
      </c>
      <c r="D538" s="1" t="s">
        <v>558</v>
      </c>
      <c r="E538" s="1" t="s">
        <v>15</v>
      </c>
      <c r="F538" s="1">
        <v>17.540890999999998</v>
      </c>
      <c r="G538" s="1">
        <v>78.358528000000007</v>
      </c>
      <c r="H538" s="1" t="s">
        <v>16</v>
      </c>
      <c r="I538" s="1">
        <v>5</v>
      </c>
      <c r="J538" s="1">
        <v>96</v>
      </c>
      <c r="K538" s="1">
        <v>42</v>
      </c>
    </row>
    <row r="539" spans="1:11" x14ac:dyDescent="0.35">
      <c r="A539" s="1" t="s">
        <v>11</v>
      </c>
      <c r="B539" s="1" t="s">
        <v>536</v>
      </c>
      <c r="C539" s="1" t="s">
        <v>537</v>
      </c>
      <c r="D539" s="1" t="s">
        <v>558</v>
      </c>
      <c r="E539" s="1" t="s">
        <v>15</v>
      </c>
      <c r="F539" s="1">
        <v>17.540890999999998</v>
      </c>
      <c r="G539" s="1">
        <v>78.358528000000007</v>
      </c>
      <c r="H539" s="1" t="s">
        <v>17</v>
      </c>
      <c r="I539" s="1">
        <v>1</v>
      </c>
      <c r="J539" s="1">
        <v>12</v>
      </c>
      <c r="K539" s="1">
        <v>5</v>
      </c>
    </row>
    <row r="540" spans="1:11" x14ac:dyDescent="0.35">
      <c r="A540" s="1" t="s">
        <v>11</v>
      </c>
      <c r="B540" s="1" t="s">
        <v>536</v>
      </c>
      <c r="C540" s="1" t="s">
        <v>537</v>
      </c>
      <c r="D540" s="1" t="s">
        <v>559</v>
      </c>
      <c r="E540" s="1" t="s">
        <v>15</v>
      </c>
      <c r="F540" s="1">
        <v>17.372060000000001</v>
      </c>
      <c r="G540" s="1">
        <v>78.50864</v>
      </c>
      <c r="H540" s="1" t="s">
        <v>16</v>
      </c>
      <c r="I540" s="1">
        <v>13</v>
      </c>
      <c r="J540" s="1">
        <v>14</v>
      </c>
      <c r="K540" s="1">
        <v>14</v>
      </c>
    </row>
    <row r="541" spans="1:11" x14ac:dyDescent="0.35">
      <c r="A541" s="1" t="s">
        <v>11</v>
      </c>
      <c r="B541" s="1" t="s">
        <v>536</v>
      </c>
      <c r="C541" s="1" t="s">
        <v>537</v>
      </c>
      <c r="D541" s="1" t="s">
        <v>560</v>
      </c>
      <c r="E541" s="1" t="s">
        <v>15</v>
      </c>
      <c r="F541" s="1">
        <v>17.528544</v>
      </c>
      <c r="G541" s="1">
        <v>78.286195000000006</v>
      </c>
      <c r="H541" s="1" t="s">
        <v>22</v>
      </c>
      <c r="I541" s="1">
        <v>81</v>
      </c>
      <c r="J541" s="1">
        <v>85</v>
      </c>
      <c r="K541" s="1">
        <v>83</v>
      </c>
    </row>
    <row r="542" spans="1:11" x14ac:dyDescent="0.35">
      <c r="A542" s="1" t="s">
        <v>11</v>
      </c>
      <c r="B542" s="1" t="s">
        <v>536</v>
      </c>
      <c r="C542" s="1" t="s">
        <v>537</v>
      </c>
      <c r="D542" s="1" t="s">
        <v>560</v>
      </c>
      <c r="E542" s="1" t="s">
        <v>15</v>
      </c>
      <c r="F542" s="1">
        <v>17.528544</v>
      </c>
      <c r="G542" s="1">
        <v>78.286195000000006</v>
      </c>
      <c r="H542" s="1" t="s">
        <v>16</v>
      </c>
      <c r="I542" s="1">
        <v>14</v>
      </c>
      <c r="J542" s="1">
        <v>14</v>
      </c>
      <c r="K542" s="1">
        <v>14</v>
      </c>
    </row>
    <row r="543" spans="1:11" x14ac:dyDescent="0.35">
      <c r="A543" s="1" t="s">
        <v>11</v>
      </c>
      <c r="B543" s="1" t="s">
        <v>476</v>
      </c>
      <c r="C543" s="1" t="s">
        <v>561</v>
      </c>
      <c r="D543" s="1" t="s">
        <v>562</v>
      </c>
      <c r="E543" s="1" t="s">
        <v>15</v>
      </c>
      <c r="F543" s="1">
        <v>10.830158000000001</v>
      </c>
      <c r="G543" s="1">
        <v>78.691849000000005</v>
      </c>
      <c r="H543" s="1" t="s">
        <v>21</v>
      </c>
      <c r="I543" s="1">
        <v>24</v>
      </c>
      <c r="J543" s="1">
        <v>88</v>
      </c>
      <c r="K543" s="1">
        <v>44</v>
      </c>
    </row>
    <row r="544" spans="1:11" x14ac:dyDescent="0.35">
      <c r="A544" s="1" t="s">
        <v>11</v>
      </c>
      <c r="B544" s="1" t="s">
        <v>476</v>
      </c>
      <c r="C544" s="1" t="s">
        <v>550</v>
      </c>
      <c r="D544" s="1" t="s">
        <v>551</v>
      </c>
      <c r="E544" s="1" t="s">
        <v>15</v>
      </c>
      <c r="F544" s="1">
        <v>10.7654824</v>
      </c>
      <c r="G544" s="1">
        <v>79.138996800000001</v>
      </c>
      <c r="H544" s="1" t="s">
        <v>28</v>
      </c>
      <c r="I544" s="1">
        <v>16</v>
      </c>
      <c r="J544" s="1">
        <v>34</v>
      </c>
      <c r="K544" s="1">
        <v>29</v>
      </c>
    </row>
    <row r="545" spans="1:11" x14ac:dyDescent="0.35">
      <c r="A545" s="1" t="s">
        <v>11</v>
      </c>
      <c r="B545" s="1" t="s">
        <v>476</v>
      </c>
      <c r="C545" s="1" t="s">
        <v>563</v>
      </c>
      <c r="D545" s="1" t="s">
        <v>564</v>
      </c>
      <c r="E545" s="1" t="s">
        <v>15</v>
      </c>
      <c r="F545" s="1" t="s">
        <v>565</v>
      </c>
      <c r="G545" s="1">
        <v>78.099039000000005</v>
      </c>
      <c r="H545" s="1" t="s">
        <v>28</v>
      </c>
      <c r="I545" s="1">
        <v>14</v>
      </c>
      <c r="J545" s="1">
        <v>23</v>
      </c>
      <c r="K545" s="1">
        <v>20</v>
      </c>
    </row>
    <row r="546" spans="1:11" x14ac:dyDescent="0.35">
      <c r="A546" s="1" t="s">
        <v>11</v>
      </c>
      <c r="B546" s="1" t="s">
        <v>566</v>
      </c>
      <c r="C546" s="1" t="s">
        <v>567</v>
      </c>
      <c r="D546" s="1" t="s">
        <v>568</v>
      </c>
      <c r="E546" s="1" t="s">
        <v>15</v>
      </c>
      <c r="F546" s="1">
        <v>23.817549700000001</v>
      </c>
      <c r="G546" s="1">
        <v>91.272697399999998</v>
      </c>
      <c r="H546" s="1" t="s">
        <v>21</v>
      </c>
      <c r="I546" s="1">
        <v>14</v>
      </c>
      <c r="J546" s="1">
        <v>44</v>
      </c>
      <c r="K546" s="1">
        <v>29</v>
      </c>
    </row>
    <row r="547" spans="1:11" x14ac:dyDescent="0.35">
      <c r="A547" s="1" t="s">
        <v>11</v>
      </c>
      <c r="B547" s="1" t="s">
        <v>566</v>
      </c>
      <c r="C547" s="1" t="s">
        <v>567</v>
      </c>
      <c r="D547" s="1" t="s">
        <v>568</v>
      </c>
      <c r="E547" s="1" t="s">
        <v>15</v>
      </c>
      <c r="F547" s="1">
        <v>23.817549700000001</v>
      </c>
      <c r="G547" s="1">
        <v>91.272697399999998</v>
      </c>
      <c r="H547" s="1" t="s">
        <v>16</v>
      </c>
      <c r="I547" s="1">
        <v>9</v>
      </c>
      <c r="J547" s="1">
        <v>58</v>
      </c>
      <c r="K547" s="1">
        <v>26</v>
      </c>
    </row>
    <row r="548" spans="1:11" x14ac:dyDescent="0.35">
      <c r="A548" s="1" t="s">
        <v>11</v>
      </c>
      <c r="B548" s="1" t="s">
        <v>566</v>
      </c>
      <c r="C548" s="1" t="s">
        <v>567</v>
      </c>
      <c r="D548" s="1" t="s">
        <v>568</v>
      </c>
      <c r="E548" s="1" t="s">
        <v>15</v>
      </c>
      <c r="F548" s="1">
        <v>23.817549700000001</v>
      </c>
      <c r="G548" s="1">
        <v>91.272697399999998</v>
      </c>
      <c r="H548" s="1" t="s">
        <v>25</v>
      </c>
      <c r="I548" s="1">
        <v>21</v>
      </c>
      <c r="J548" s="1">
        <v>37</v>
      </c>
      <c r="K548" s="1">
        <v>23</v>
      </c>
    </row>
    <row r="549" spans="1:11" x14ac:dyDescent="0.35">
      <c r="A549" s="1" t="s">
        <v>11</v>
      </c>
      <c r="B549" s="1" t="s">
        <v>566</v>
      </c>
      <c r="C549" s="1" t="s">
        <v>567</v>
      </c>
      <c r="D549" s="1" t="s">
        <v>568</v>
      </c>
      <c r="E549" s="1" t="s">
        <v>15</v>
      </c>
      <c r="F549" s="1">
        <v>23.817549700000001</v>
      </c>
      <c r="G549" s="1">
        <v>91.272697399999998</v>
      </c>
      <c r="H549" s="1" t="s">
        <v>28</v>
      </c>
      <c r="I549" s="1">
        <v>3</v>
      </c>
      <c r="J549" s="1">
        <v>143</v>
      </c>
      <c r="K549" s="1">
        <v>56</v>
      </c>
    </row>
    <row r="550" spans="1:11" x14ac:dyDescent="0.35">
      <c r="A550" s="1" t="s">
        <v>11</v>
      </c>
      <c r="B550" s="1" t="s">
        <v>569</v>
      </c>
      <c r="C550" s="1" t="s">
        <v>570</v>
      </c>
      <c r="D550" s="1" t="s">
        <v>571</v>
      </c>
      <c r="E550" s="1" t="s">
        <v>15</v>
      </c>
      <c r="F550" s="1">
        <v>27.106971999999999</v>
      </c>
      <c r="G550" s="1">
        <v>78.000111000000004</v>
      </c>
      <c r="H550" s="1" t="s">
        <v>22</v>
      </c>
      <c r="I550" s="1">
        <v>18</v>
      </c>
      <c r="J550" s="1">
        <v>33</v>
      </c>
      <c r="K550" s="1">
        <v>23</v>
      </c>
    </row>
    <row r="551" spans="1:11" x14ac:dyDescent="0.35">
      <c r="A551" s="1" t="s">
        <v>11</v>
      </c>
      <c r="B551" s="1" t="s">
        <v>569</v>
      </c>
      <c r="C551" s="1" t="s">
        <v>570</v>
      </c>
      <c r="D551" s="1" t="s">
        <v>572</v>
      </c>
      <c r="E551" s="1" t="s">
        <v>15</v>
      </c>
      <c r="F551" s="1">
        <v>27.198658330000001</v>
      </c>
      <c r="G551" s="1">
        <v>78.005980559999998</v>
      </c>
      <c r="H551" s="1" t="s">
        <v>22</v>
      </c>
      <c r="I551" s="1">
        <v>54</v>
      </c>
      <c r="J551" s="1">
        <v>264</v>
      </c>
      <c r="K551" s="1">
        <v>115</v>
      </c>
    </row>
    <row r="552" spans="1:11" x14ac:dyDescent="0.35">
      <c r="A552" s="1" t="s">
        <v>11</v>
      </c>
      <c r="B552" s="1" t="s">
        <v>569</v>
      </c>
      <c r="C552" s="1" t="s">
        <v>570</v>
      </c>
      <c r="D552" s="1" t="s">
        <v>572</v>
      </c>
      <c r="E552" s="1" t="s">
        <v>15</v>
      </c>
      <c r="F552" s="1">
        <v>27.198658330000001</v>
      </c>
      <c r="G552" s="1">
        <v>78.005980559999998</v>
      </c>
      <c r="H552" s="1" t="s">
        <v>25</v>
      </c>
      <c r="I552" s="1">
        <v>7</v>
      </c>
      <c r="J552" s="1">
        <v>18</v>
      </c>
      <c r="K552" s="1">
        <v>11</v>
      </c>
    </row>
    <row r="553" spans="1:11" x14ac:dyDescent="0.35">
      <c r="A553" s="1" t="s">
        <v>11</v>
      </c>
      <c r="B553" s="1" t="s">
        <v>569</v>
      </c>
      <c r="C553" s="1" t="s">
        <v>573</v>
      </c>
      <c r="D553" s="1" t="s">
        <v>574</v>
      </c>
      <c r="E553" s="1" t="s">
        <v>15</v>
      </c>
      <c r="F553" s="1">
        <v>28.646232999999999</v>
      </c>
      <c r="G553" s="1">
        <v>77.358074999999999</v>
      </c>
      <c r="H553" s="1" t="s">
        <v>22</v>
      </c>
      <c r="I553" s="1">
        <v>61</v>
      </c>
      <c r="J553" s="1">
        <v>176</v>
      </c>
      <c r="K553" s="1">
        <v>110</v>
      </c>
    </row>
    <row r="554" spans="1:11" hidden="1" x14ac:dyDescent="0.35">
      <c r="A554" s="1" t="s">
        <v>11</v>
      </c>
      <c r="B554" s="1" t="s">
        <v>569</v>
      </c>
      <c r="C554" s="1" t="s">
        <v>573</v>
      </c>
      <c r="D554" s="1" t="s">
        <v>575</v>
      </c>
      <c r="E554" s="1" t="s">
        <v>15</v>
      </c>
      <c r="F554" s="1">
        <v>28.757294000000002</v>
      </c>
      <c r="G554" s="1">
        <v>77.278791999999996</v>
      </c>
      <c r="H554" s="1" t="s">
        <v>16</v>
      </c>
      <c r="I554" s="1" t="s">
        <v>30</v>
      </c>
      <c r="J554" s="1" t="s">
        <v>30</v>
      </c>
      <c r="K554" s="1" t="s">
        <v>30</v>
      </c>
    </row>
    <row r="555" spans="1:11" x14ac:dyDescent="0.35">
      <c r="A555" s="1" t="s">
        <v>11</v>
      </c>
      <c r="B555" s="1" t="s">
        <v>569</v>
      </c>
      <c r="C555" s="1" t="s">
        <v>573</v>
      </c>
      <c r="D555" s="1" t="s">
        <v>575</v>
      </c>
      <c r="E555" s="1" t="s">
        <v>15</v>
      </c>
      <c r="F555" s="1">
        <v>28.757294000000002</v>
      </c>
      <c r="G555" s="1">
        <v>77.278791999999996</v>
      </c>
      <c r="H555" s="1" t="s">
        <v>35</v>
      </c>
      <c r="I555" s="1">
        <v>16</v>
      </c>
      <c r="J555" s="1">
        <v>33</v>
      </c>
      <c r="K555" s="1">
        <v>18</v>
      </c>
    </row>
    <row r="556" spans="1:11" x14ac:dyDescent="0.35">
      <c r="A556" s="1" t="s">
        <v>11</v>
      </c>
      <c r="B556" s="1" t="s">
        <v>569</v>
      </c>
      <c r="C556" s="1" t="s">
        <v>573</v>
      </c>
      <c r="D556" s="1" t="s">
        <v>576</v>
      </c>
      <c r="E556" s="1" t="s">
        <v>15</v>
      </c>
      <c r="F556" s="1">
        <v>28.685382000000001</v>
      </c>
      <c r="G556" s="1">
        <v>77.453839000000002</v>
      </c>
      <c r="H556" s="1" t="s">
        <v>21</v>
      </c>
      <c r="I556" s="1">
        <v>37</v>
      </c>
      <c r="J556" s="1">
        <v>75</v>
      </c>
      <c r="K556" s="1">
        <v>57</v>
      </c>
    </row>
    <row r="557" spans="1:11" x14ac:dyDescent="0.35">
      <c r="A557" s="1" t="s">
        <v>11</v>
      </c>
      <c r="B557" s="1" t="s">
        <v>569</v>
      </c>
      <c r="C557" s="1" t="s">
        <v>573</v>
      </c>
      <c r="D557" s="1" t="s">
        <v>576</v>
      </c>
      <c r="E557" s="1" t="s">
        <v>15</v>
      </c>
      <c r="F557" s="1">
        <v>28.685382000000001</v>
      </c>
      <c r="G557" s="1">
        <v>77.453839000000002</v>
      </c>
      <c r="H557" s="1" t="s">
        <v>16</v>
      </c>
      <c r="I557" s="1">
        <v>14</v>
      </c>
      <c r="J557" s="1">
        <v>29</v>
      </c>
      <c r="K557" s="1">
        <v>22</v>
      </c>
    </row>
    <row r="558" spans="1:11" x14ac:dyDescent="0.35">
      <c r="A558" s="1" t="s">
        <v>11</v>
      </c>
      <c r="B558" s="1" t="s">
        <v>569</v>
      </c>
      <c r="C558" s="1" t="s">
        <v>573</v>
      </c>
      <c r="D558" s="1" t="s">
        <v>577</v>
      </c>
      <c r="E558" s="1" t="s">
        <v>15</v>
      </c>
      <c r="F558" s="1">
        <v>28.660334599999999</v>
      </c>
      <c r="G558" s="1">
        <v>77.357256300000003</v>
      </c>
      <c r="H558" s="1" t="s">
        <v>21</v>
      </c>
      <c r="I558" s="1">
        <v>28</v>
      </c>
      <c r="J558" s="1">
        <v>63</v>
      </c>
      <c r="K558" s="1">
        <v>47</v>
      </c>
    </row>
    <row r="559" spans="1:11" x14ac:dyDescent="0.35">
      <c r="A559" s="1" t="s">
        <v>11</v>
      </c>
      <c r="B559" s="1" t="s">
        <v>569</v>
      </c>
      <c r="C559" s="1" t="s">
        <v>573</v>
      </c>
      <c r="D559" s="1" t="s">
        <v>577</v>
      </c>
      <c r="E559" s="1" t="s">
        <v>15</v>
      </c>
      <c r="F559" s="1">
        <v>28.660334599999999</v>
      </c>
      <c r="G559" s="1">
        <v>77.357256300000003</v>
      </c>
      <c r="H559" s="1" t="s">
        <v>16</v>
      </c>
      <c r="I559" s="1">
        <v>32</v>
      </c>
      <c r="J559" s="1">
        <v>60</v>
      </c>
      <c r="K559" s="1">
        <v>44</v>
      </c>
    </row>
    <row r="560" spans="1:11" x14ac:dyDescent="0.35">
      <c r="A560" s="1" t="s">
        <v>11</v>
      </c>
      <c r="B560" s="1" t="s">
        <v>569</v>
      </c>
      <c r="C560" s="1" t="s">
        <v>578</v>
      </c>
      <c r="D560" s="1" t="s">
        <v>579</v>
      </c>
      <c r="E560" s="1" t="s">
        <v>15</v>
      </c>
      <c r="F560" s="1">
        <v>28.389109359999999</v>
      </c>
      <c r="G560" s="1">
        <v>79.429637080000006</v>
      </c>
      <c r="H560" s="1" t="s">
        <v>16</v>
      </c>
      <c r="I560" s="1">
        <v>2</v>
      </c>
      <c r="J560" s="1">
        <v>15</v>
      </c>
      <c r="K560" s="1">
        <v>3</v>
      </c>
    </row>
    <row r="561" spans="1:11" x14ac:dyDescent="0.35">
      <c r="A561" s="1" t="s">
        <v>11</v>
      </c>
      <c r="B561" s="1" t="s">
        <v>569</v>
      </c>
      <c r="C561" s="1" t="s">
        <v>580</v>
      </c>
      <c r="D561" s="1" t="s">
        <v>581</v>
      </c>
      <c r="E561" s="1" t="s">
        <v>15</v>
      </c>
      <c r="F561" s="1">
        <v>28.406963000000001</v>
      </c>
      <c r="G561" s="1">
        <v>77.849830999999995</v>
      </c>
      <c r="H561" s="1" t="s">
        <v>22</v>
      </c>
      <c r="I561" s="1">
        <v>33</v>
      </c>
      <c r="J561" s="1">
        <v>313</v>
      </c>
      <c r="K561" s="1">
        <v>109</v>
      </c>
    </row>
    <row r="562" spans="1:11" x14ac:dyDescent="0.35">
      <c r="A562" s="1" t="s">
        <v>11</v>
      </c>
      <c r="B562" s="1" t="s">
        <v>569</v>
      </c>
      <c r="C562" s="1" t="s">
        <v>582</v>
      </c>
      <c r="D562" s="1" t="s">
        <v>583</v>
      </c>
      <c r="E562" s="1" t="s">
        <v>15</v>
      </c>
      <c r="F562" s="1">
        <v>27.168897000000001</v>
      </c>
      <c r="G562" s="1">
        <v>78.376959999999997</v>
      </c>
      <c r="H562" s="1" t="s">
        <v>21</v>
      </c>
      <c r="I562" s="1">
        <v>18</v>
      </c>
      <c r="J562" s="1">
        <v>44</v>
      </c>
      <c r="K562" s="1">
        <v>28</v>
      </c>
    </row>
    <row r="563" spans="1:11" x14ac:dyDescent="0.35">
      <c r="A563" s="1" t="s">
        <v>11</v>
      </c>
      <c r="B563" s="1" t="s">
        <v>569</v>
      </c>
      <c r="C563" s="1" t="s">
        <v>582</v>
      </c>
      <c r="D563" s="1" t="s">
        <v>584</v>
      </c>
      <c r="E563" s="1" t="s">
        <v>15</v>
      </c>
      <c r="F563" s="1">
        <v>27.159400000000002</v>
      </c>
      <c r="G563" s="1">
        <v>78.395300000000006</v>
      </c>
      <c r="H563" s="1" t="s">
        <v>17</v>
      </c>
      <c r="I563" s="1">
        <v>2</v>
      </c>
      <c r="J563" s="1">
        <v>2</v>
      </c>
      <c r="K563" s="1">
        <v>2</v>
      </c>
    </row>
    <row r="564" spans="1:11" x14ac:dyDescent="0.35">
      <c r="A564" s="1" t="s">
        <v>11</v>
      </c>
      <c r="B564" s="1" t="s">
        <v>569</v>
      </c>
      <c r="C564" s="1" t="s">
        <v>570</v>
      </c>
      <c r="D564" s="1" t="s">
        <v>585</v>
      </c>
      <c r="E564" s="1" t="s">
        <v>15</v>
      </c>
      <c r="F564" s="1">
        <v>27.169338</v>
      </c>
      <c r="G564" s="1">
        <v>78.035820000000001</v>
      </c>
      <c r="H564" s="1" t="s">
        <v>28</v>
      </c>
      <c r="I564" s="1">
        <v>8</v>
      </c>
      <c r="J564" s="1">
        <v>71</v>
      </c>
      <c r="K564" s="1">
        <v>45</v>
      </c>
    </row>
    <row r="565" spans="1:11" x14ac:dyDescent="0.35">
      <c r="A565" s="1" t="s">
        <v>11</v>
      </c>
      <c r="B565" s="1" t="s">
        <v>569</v>
      </c>
      <c r="C565" s="1" t="s">
        <v>570</v>
      </c>
      <c r="D565" s="1" t="s">
        <v>586</v>
      </c>
      <c r="E565" s="1" t="s">
        <v>15</v>
      </c>
      <c r="F565" s="1">
        <v>27.198619999999998</v>
      </c>
      <c r="G565" s="1">
        <v>77.920659999999998</v>
      </c>
      <c r="H565" s="1" t="s">
        <v>22</v>
      </c>
      <c r="I565" s="1">
        <v>34</v>
      </c>
      <c r="J565" s="1">
        <v>121</v>
      </c>
      <c r="K565" s="1">
        <v>60</v>
      </c>
    </row>
    <row r="566" spans="1:11" x14ac:dyDescent="0.35">
      <c r="A566" s="1" t="s">
        <v>11</v>
      </c>
      <c r="B566" s="1" t="s">
        <v>569</v>
      </c>
      <c r="C566" s="1" t="s">
        <v>570</v>
      </c>
      <c r="D566" s="1" t="s">
        <v>586</v>
      </c>
      <c r="E566" s="1" t="s">
        <v>15</v>
      </c>
      <c r="F566" s="1">
        <v>27.198619999999998</v>
      </c>
      <c r="G566" s="1">
        <v>77.920659999999998</v>
      </c>
      <c r="H566" s="1" t="s">
        <v>28</v>
      </c>
      <c r="I566" s="1">
        <v>2</v>
      </c>
      <c r="J566" s="1">
        <v>5</v>
      </c>
      <c r="K566" s="1">
        <v>3</v>
      </c>
    </row>
    <row r="567" spans="1:11" x14ac:dyDescent="0.35">
      <c r="A567" s="1" t="s">
        <v>11</v>
      </c>
      <c r="B567" s="1" t="s">
        <v>569</v>
      </c>
      <c r="C567" s="1" t="s">
        <v>587</v>
      </c>
      <c r="D567" s="1" t="s">
        <v>588</v>
      </c>
      <c r="E567" s="1" t="s">
        <v>15</v>
      </c>
      <c r="F567" s="1">
        <v>28.964949000000001</v>
      </c>
      <c r="G567" s="1">
        <v>77.278761000000003</v>
      </c>
      <c r="H567" s="1" t="s">
        <v>22</v>
      </c>
      <c r="I567" s="1">
        <v>48</v>
      </c>
      <c r="J567" s="1">
        <v>293</v>
      </c>
      <c r="K567" s="1">
        <v>101</v>
      </c>
    </row>
    <row r="568" spans="1:11" hidden="1" x14ac:dyDescent="0.35">
      <c r="A568" s="1" t="s">
        <v>11</v>
      </c>
      <c r="B568" s="1" t="s">
        <v>569</v>
      </c>
      <c r="C568" s="1" t="s">
        <v>589</v>
      </c>
      <c r="D568" s="1" t="s">
        <v>590</v>
      </c>
      <c r="E568" s="1" t="s">
        <v>15</v>
      </c>
      <c r="F568" s="1">
        <v>26.730136000000002</v>
      </c>
      <c r="G568" s="1">
        <v>83.433858999999998</v>
      </c>
      <c r="H568" s="1" t="s">
        <v>16</v>
      </c>
      <c r="I568" s="1" t="s">
        <v>30</v>
      </c>
      <c r="J568" s="1" t="s">
        <v>30</v>
      </c>
      <c r="K568" s="1" t="s">
        <v>30</v>
      </c>
    </row>
    <row r="569" spans="1:11" hidden="1" x14ac:dyDescent="0.35">
      <c r="A569" s="1" t="s">
        <v>11</v>
      </c>
      <c r="B569" s="1" t="s">
        <v>569</v>
      </c>
      <c r="C569" s="1" t="s">
        <v>589</v>
      </c>
      <c r="D569" s="1" t="s">
        <v>590</v>
      </c>
      <c r="E569" s="1" t="s">
        <v>15</v>
      </c>
      <c r="F569" s="1">
        <v>26.730136000000002</v>
      </c>
      <c r="G569" s="1">
        <v>83.433858999999998</v>
      </c>
      <c r="H569" s="1" t="s">
        <v>17</v>
      </c>
      <c r="I569" s="1" t="s">
        <v>30</v>
      </c>
      <c r="J569" s="1" t="s">
        <v>30</v>
      </c>
      <c r="K569" s="1" t="s">
        <v>30</v>
      </c>
    </row>
    <row r="570" spans="1:11" x14ac:dyDescent="0.35">
      <c r="A570" s="1" t="s">
        <v>11</v>
      </c>
      <c r="B570" s="1" t="s">
        <v>536</v>
      </c>
      <c r="C570" s="1" t="s">
        <v>537</v>
      </c>
      <c r="D570" s="1" t="s">
        <v>591</v>
      </c>
      <c r="E570" s="1" t="s">
        <v>15</v>
      </c>
      <c r="F570" s="1">
        <v>17.417093999999999</v>
      </c>
      <c r="G570" s="1">
        <v>78.457436999999999</v>
      </c>
      <c r="H570" s="1" t="s">
        <v>21</v>
      </c>
      <c r="I570" s="1">
        <v>53</v>
      </c>
      <c r="J570" s="1">
        <v>130</v>
      </c>
      <c r="K570" s="1">
        <v>81</v>
      </c>
    </row>
    <row r="571" spans="1:11" x14ac:dyDescent="0.35">
      <c r="A571" s="1" t="s">
        <v>11</v>
      </c>
      <c r="B571" s="1" t="s">
        <v>536</v>
      </c>
      <c r="C571" s="1" t="s">
        <v>537</v>
      </c>
      <c r="D571" s="1" t="s">
        <v>591</v>
      </c>
      <c r="E571" s="1" t="s">
        <v>15</v>
      </c>
      <c r="F571" s="1">
        <v>17.417093999999999</v>
      </c>
      <c r="G571" s="1">
        <v>78.457436999999999</v>
      </c>
      <c r="H571" s="1" t="s">
        <v>25</v>
      </c>
      <c r="I571" s="1">
        <v>27</v>
      </c>
      <c r="J571" s="1">
        <v>40</v>
      </c>
      <c r="K571" s="1">
        <v>31</v>
      </c>
    </row>
    <row r="572" spans="1:11" x14ac:dyDescent="0.35">
      <c r="A572" s="1" t="s">
        <v>11</v>
      </c>
      <c r="B572" s="1" t="s">
        <v>569</v>
      </c>
      <c r="C572" s="1" t="s">
        <v>592</v>
      </c>
      <c r="D572" s="1" t="s">
        <v>593</v>
      </c>
      <c r="E572" s="1" t="s">
        <v>15</v>
      </c>
      <c r="F572" s="1">
        <v>26.428281999999999</v>
      </c>
      <c r="G572" s="1">
        <v>80.327067</v>
      </c>
      <c r="H572" s="1" t="s">
        <v>16</v>
      </c>
      <c r="I572" s="1">
        <v>22</v>
      </c>
      <c r="J572" s="1">
        <v>23</v>
      </c>
      <c r="K572" s="1">
        <v>22</v>
      </c>
    </row>
    <row r="573" spans="1:11" x14ac:dyDescent="0.35">
      <c r="A573" s="1" t="s">
        <v>11</v>
      </c>
      <c r="B573" s="1" t="s">
        <v>536</v>
      </c>
      <c r="C573" s="1" t="s">
        <v>537</v>
      </c>
      <c r="D573" s="1" t="s">
        <v>594</v>
      </c>
      <c r="E573" s="1" t="s">
        <v>15</v>
      </c>
      <c r="F573" s="1">
        <v>17.349694</v>
      </c>
      <c r="G573" s="1">
        <v>78.451436999999999</v>
      </c>
      <c r="H573" s="1" t="s">
        <v>25</v>
      </c>
      <c r="I573" s="1">
        <v>2</v>
      </c>
      <c r="J573" s="1">
        <v>11</v>
      </c>
      <c r="K573" s="1">
        <v>6</v>
      </c>
    </row>
    <row r="574" spans="1:11" hidden="1" x14ac:dyDescent="0.35">
      <c r="A574" s="1" t="s">
        <v>11</v>
      </c>
      <c r="B574" s="1" t="s">
        <v>569</v>
      </c>
      <c r="C574" s="1" t="s">
        <v>595</v>
      </c>
      <c r="D574" s="1" t="s">
        <v>596</v>
      </c>
      <c r="E574" s="1" t="s">
        <v>15</v>
      </c>
      <c r="F574" s="1">
        <v>28.725645</v>
      </c>
      <c r="G574" s="1">
        <v>77.749674999999996</v>
      </c>
      <c r="H574" s="1" t="s">
        <v>22</v>
      </c>
      <c r="I574" s="1" t="s">
        <v>30</v>
      </c>
      <c r="J574" s="1" t="s">
        <v>30</v>
      </c>
      <c r="K574" s="1" t="s">
        <v>30</v>
      </c>
    </row>
    <row r="575" spans="1:11" x14ac:dyDescent="0.35">
      <c r="A575" s="1" t="s">
        <v>11</v>
      </c>
      <c r="B575" s="1" t="s">
        <v>569</v>
      </c>
      <c r="C575" s="1" t="s">
        <v>597</v>
      </c>
      <c r="D575" s="1" t="s">
        <v>598</v>
      </c>
      <c r="E575" s="1" t="s">
        <v>15</v>
      </c>
      <c r="F575" s="1">
        <v>28.953588199999999</v>
      </c>
      <c r="G575" s="1">
        <v>77.762294100000005</v>
      </c>
      <c r="H575" s="1" t="s">
        <v>25</v>
      </c>
      <c r="I575" s="1">
        <v>4</v>
      </c>
      <c r="J575" s="1">
        <v>12</v>
      </c>
      <c r="K575" s="1">
        <v>7</v>
      </c>
    </row>
    <row r="576" spans="1:11" x14ac:dyDescent="0.35">
      <c r="A576" s="1" t="s">
        <v>11</v>
      </c>
      <c r="B576" s="1" t="s">
        <v>569</v>
      </c>
      <c r="C576" s="1" t="s">
        <v>597</v>
      </c>
      <c r="D576" s="1" t="s">
        <v>599</v>
      </c>
      <c r="E576" s="1" t="s">
        <v>15</v>
      </c>
      <c r="F576" s="1">
        <v>29.063510000000001</v>
      </c>
      <c r="G576" s="1">
        <v>77.709722999999997</v>
      </c>
      <c r="H576" s="1" t="s">
        <v>21</v>
      </c>
      <c r="I576" s="1">
        <v>18</v>
      </c>
      <c r="J576" s="1">
        <v>48</v>
      </c>
      <c r="K576" s="1">
        <v>30</v>
      </c>
    </row>
    <row r="577" spans="1:11" x14ac:dyDescent="0.35">
      <c r="A577" s="1" t="s">
        <v>11</v>
      </c>
      <c r="B577" s="1" t="s">
        <v>569</v>
      </c>
      <c r="C577" s="1" t="s">
        <v>597</v>
      </c>
      <c r="D577" s="1" t="s">
        <v>599</v>
      </c>
      <c r="E577" s="1" t="s">
        <v>15</v>
      </c>
      <c r="F577" s="1">
        <v>29.063510000000001</v>
      </c>
      <c r="G577" s="1">
        <v>77.709722999999997</v>
      </c>
      <c r="H577" s="1" t="s">
        <v>25</v>
      </c>
      <c r="I577" s="1">
        <v>3</v>
      </c>
      <c r="J577" s="1">
        <v>12</v>
      </c>
      <c r="K577" s="1">
        <v>6</v>
      </c>
    </row>
    <row r="578" spans="1:11" x14ac:dyDescent="0.35">
      <c r="A578" s="1" t="s">
        <v>11</v>
      </c>
      <c r="B578" s="1" t="s">
        <v>569</v>
      </c>
      <c r="C578" s="1" t="s">
        <v>600</v>
      </c>
      <c r="D578" s="1" t="s">
        <v>601</v>
      </c>
      <c r="E578" s="1" t="s">
        <v>15</v>
      </c>
      <c r="F578" s="1">
        <v>28.835260000000002</v>
      </c>
      <c r="G578" s="1">
        <v>78.744600000000005</v>
      </c>
      <c r="H578" s="1" t="s">
        <v>16</v>
      </c>
      <c r="I578" s="1">
        <v>21</v>
      </c>
      <c r="J578" s="1">
        <v>25</v>
      </c>
      <c r="K578" s="1">
        <v>24</v>
      </c>
    </row>
    <row r="579" spans="1:11" x14ac:dyDescent="0.35">
      <c r="A579" s="1" t="s">
        <v>11</v>
      </c>
      <c r="B579" s="1" t="s">
        <v>569</v>
      </c>
      <c r="C579" s="1" t="s">
        <v>600</v>
      </c>
      <c r="D579" s="1" t="s">
        <v>602</v>
      </c>
      <c r="E579" s="1" t="s">
        <v>15</v>
      </c>
      <c r="F579" s="1">
        <v>28.840738999999999</v>
      </c>
      <c r="G579" s="1">
        <v>78.697530999999998</v>
      </c>
      <c r="H579" s="1" t="s">
        <v>21</v>
      </c>
      <c r="I579" s="1">
        <v>7</v>
      </c>
      <c r="J579" s="1">
        <v>21</v>
      </c>
      <c r="K579" s="1">
        <v>11</v>
      </c>
    </row>
    <row r="580" spans="1:11" x14ac:dyDescent="0.35">
      <c r="A580" s="1" t="s">
        <v>11</v>
      </c>
      <c r="B580" s="1" t="s">
        <v>569</v>
      </c>
      <c r="C580" s="1" t="s">
        <v>600</v>
      </c>
      <c r="D580" s="1" t="s">
        <v>602</v>
      </c>
      <c r="E580" s="1" t="s">
        <v>15</v>
      </c>
      <c r="F580" s="1">
        <v>28.840738999999999</v>
      </c>
      <c r="G580" s="1">
        <v>78.697530999999998</v>
      </c>
      <c r="H580" s="1" t="s">
        <v>22</v>
      </c>
      <c r="I580" s="1">
        <v>9</v>
      </c>
      <c r="J580" s="1">
        <v>42</v>
      </c>
      <c r="K580" s="1">
        <v>22</v>
      </c>
    </row>
    <row r="581" spans="1:11" x14ac:dyDescent="0.35">
      <c r="A581" s="1" t="s">
        <v>11</v>
      </c>
      <c r="B581" s="1" t="s">
        <v>569</v>
      </c>
      <c r="C581" s="1" t="s">
        <v>600</v>
      </c>
      <c r="D581" s="1" t="s">
        <v>603</v>
      </c>
      <c r="E581" s="1" t="s">
        <v>15</v>
      </c>
      <c r="F581" s="1">
        <v>28.849398999999998</v>
      </c>
      <c r="G581" s="1">
        <v>78.742362</v>
      </c>
      <c r="H581" s="1" t="s">
        <v>22</v>
      </c>
      <c r="I581" s="1">
        <v>23</v>
      </c>
      <c r="J581" s="1">
        <v>90</v>
      </c>
      <c r="K581" s="1">
        <v>46</v>
      </c>
    </row>
    <row r="582" spans="1:11" x14ac:dyDescent="0.35">
      <c r="A582" s="1" t="s">
        <v>11</v>
      </c>
      <c r="B582" s="1" t="s">
        <v>569</v>
      </c>
      <c r="C582" s="1" t="s">
        <v>600</v>
      </c>
      <c r="D582" s="1" t="s">
        <v>603</v>
      </c>
      <c r="E582" s="1" t="s">
        <v>15</v>
      </c>
      <c r="F582" s="1">
        <v>28.849398999999998</v>
      </c>
      <c r="G582" s="1">
        <v>78.742362</v>
      </c>
      <c r="H582" s="1" t="s">
        <v>16</v>
      </c>
      <c r="I582" s="1">
        <v>24</v>
      </c>
      <c r="J582" s="1">
        <v>25</v>
      </c>
      <c r="K582" s="1">
        <v>25</v>
      </c>
    </row>
    <row r="583" spans="1:11" x14ac:dyDescent="0.35">
      <c r="A583" s="1" t="s">
        <v>11</v>
      </c>
      <c r="B583" s="1" t="s">
        <v>569</v>
      </c>
      <c r="C583" s="1" t="s">
        <v>600</v>
      </c>
      <c r="D583" s="1" t="s">
        <v>603</v>
      </c>
      <c r="E583" s="1" t="s">
        <v>15</v>
      </c>
      <c r="F583" s="1">
        <v>28.849398999999998</v>
      </c>
      <c r="G583" s="1">
        <v>78.742362</v>
      </c>
      <c r="H583" s="1" t="s">
        <v>28</v>
      </c>
      <c r="I583" s="1">
        <v>15</v>
      </c>
      <c r="J583" s="1">
        <v>55</v>
      </c>
      <c r="K583" s="1">
        <v>16</v>
      </c>
    </row>
    <row r="584" spans="1:11" x14ac:dyDescent="0.35">
      <c r="A584" s="1" t="s">
        <v>11</v>
      </c>
      <c r="B584" s="1" t="s">
        <v>569</v>
      </c>
      <c r="C584" s="1" t="s">
        <v>600</v>
      </c>
      <c r="D584" s="1" t="s">
        <v>604</v>
      </c>
      <c r="E584" s="1" t="s">
        <v>15</v>
      </c>
      <c r="F584" s="1">
        <v>28.802624999999999</v>
      </c>
      <c r="G584" s="1">
        <v>78.753727999999995</v>
      </c>
      <c r="H584" s="1" t="s">
        <v>16</v>
      </c>
      <c r="I584" s="1">
        <v>26</v>
      </c>
      <c r="J584" s="1">
        <v>28</v>
      </c>
      <c r="K584" s="1">
        <v>27</v>
      </c>
    </row>
    <row r="585" spans="1:11" x14ac:dyDescent="0.35">
      <c r="A585" s="1" t="s">
        <v>11</v>
      </c>
      <c r="B585" s="1" t="s">
        <v>569</v>
      </c>
      <c r="C585" s="1" t="s">
        <v>600</v>
      </c>
      <c r="D585" s="1" t="s">
        <v>604</v>
      </c>
      <c r="E585" s="1" t="s">
        <v>15</v>
      </c>
      <c r="F585" s="1">
        <v>28.802624999999999</v>
      </c>
      <c r="G585" s="1">
        <v>78.753727999999995</v>
      </c>
      <c r="H585" s="1" t="s">
        <v>35</v>
      </c>
      <c r="I585" s="1">
        <v>2</v>
      </c>
      <c r="J585" s="1">
        <v>63</v>
      </c>
      <c r="K585" s="1">
        <v>8</v>
      </c>
    </row>
    <row r="586" spans="1:11" x14ac:dyDescent="0.35">
      <c r="A586" s="1" t="s">
        <v>11</v>
      </c>
      <c r="B586" s="1" t="s">
        <v>569</v>
      </c>
      <c r="C586" s="1" t="s">
        <v>605</v>
      </c>
      <c r="D586" s="1" t="s">
        <v>606</v>
      </c>
      <c r="E586" s="1" t="s">
        <v>15</v>
      </c>
      <c r="F586" s="1">
        <v>29.472350800000001</v>
      </c>
      <c r="G586" s="1">
        <v>77.719403099999994</v>
      </c>
      <c r="H586" s="1" t="s">
        <v>22</v>
      </c>
      <c r="I586" s="1">
        <v>28</v>
      </c>
      <c r="J586" s="1">
        <v>131</v>
      </c>
      <c r="K586" s="1">
        <v>62</v>
      </c>
    </row>
    <row r="587" spans="1:11" x14ac:dyDescent="0.35">
      <c r="A587" s="1" t="s">
        <v>11</v>
      </c>
      <c r="B587" s="1" t="s">
        <v>569</v>
      </c>
      <c r="C587" s="1" t="s">
        <v>607</v>
      </c>
      <c r="D587" s="1" t="s">
        <v>608</v>
      </c>
      <c r="E587" s="1" t="s">
        <v>15</v>
      </c>
      <c r="F587" s="1">
        <v>26.907229999999998</v>
      </c>
      <c r="G587" s="1">
        <v>80.985789999999994</v>
      </c>
      <c r="H587" s="1" t="s">
        <v>21</v>
      </c>
      <c r="I587" s="1">
        <v>27</v>
      </c>
      <c r="J587" s="1">
        <v>86</v>
      </c>
      <c r="K587" s="1">
        <v>42</v>
      </c>
    </row>
    <row r="588" spans="1:11" x14ac:dyDescent="0.35">
      <c r="A588" s="1" t="s">
        <v>11</v>
      </c>
      <c r="B588" s="1" t="s">
        <v>569</v>
      </c>
      <c r="C588" s="1" t="s">
        <v>607</v>
      </c>
      <c r="D588" s="1" t="s">
        <v>608</v>
      </c>
      <c r="E588" s="1" t="s">
        <v>15</v>
      </c>
      <c r="F588" s="1">
        <v>26.907229999999998</v>
      </c>
      <c r="G588" s="1">
        <v>80.985789999999994</v>
      </c>
      <c r="H588" s="1" t="s">
        <v>17</v>
      </c>
      <c r="I588" s="1">
        <v>4</v>
      </c>
      <c r="J588" s="1">
        <v>4</v>
      </c>
      <c r="K588" s="1">
        <v>4</v>
      </c>
    </row>
    <row r="589" spans="1:11" x14ac:dyDescent="0.35">
      <c r="A589" s="1" t="s">
        <v>11</v>
      </c>
      <c r="B589" s="1" t="s">
        <v>569</v>
      </c>
      <c r="C589" s="1" t="s">
        <v>607</v>
      </c>
      <c r="D589" s="1" t="s">
        <v>608</v>
      </c>
      <c r="E589" s="1" t="s">
        <v>15</v>
      </c>
      <c r="F589" s="1">
        <v>26.907229999999998</v>
      </c>
      <c r="G589" s="1">
        <v>80.985789999999994</v>
      </c>
      <c r="H589" s="1" t="s">
        <v>28</v>
      </c>
      <c r="I589" s="1">
        <v>27</v>
      </c>
      <c r="J589" s="1">
        <v>47</v>
      </c>
      <c r="K589" s="1">
        <v>33</v>
      </c>
    </row>
    <row r="590" spans="1:11" x14ac:dyDescent="0.35">
      <c r="A590" s="1" t="s">
        <v>11</v>
      </c>
      <c r="B590" s="1" t="s">
        <v>569</v>
      </c>
      <c r="C590" s="1" t="s">
        <v>607</v>
      </c>
      <c r="D590" s="1" t="s">
        <v>609</v>
      </c>
      <c r="E590" s="1" t="s">
        <v>15</v>
      </c>
      <c r="F590" s="1">
        <v>26.833997220000001</v>
      </c>
      <c r="G590" s="1">
        <v>80.891736100000003</v>
      </c>
      <c r="H590" s="1" t="s">
        <v>16</v>
      </c>
      <c r="I590" s="1">
        <v>24</v>
      </c>
      <c r="J590" s="1">
        <v>38</v>
      </c>
      <c r="K590" s="1">
        <v>33</v>
      </c>
    </row>
    <row r="591" spans="1:11" x14ac:dyDescent="0.35">
      <c r="A591" s="1" t="s">
        <v>11</v>
      </c>
      <c r="B591" s="1" t="s">
        <v>569</v>
      </c>
      <c r="C591" s="1" t="s">
        <v>607</v>
      </c>
      <c r="D591" s="1" t="s">
        <v>609</v>
      </c>
      <c r="E591" s="1" t="s">
        <v>15</v>
      </c>
      <c r="F591" s="1">
        <v>26.833997220000001</v>
      </c>
      <c r="G591" s="1">
        <v>80.891736100000003</v>
      </c>
      <c r="H591" s="1" t="s">
        <v>17</v>
      </c>
      <c r="I591" s="1">
        <v>5</v>
      </c>
      <c r="J591" s="1">
        <v>19</v>
      </c>
      <c r="K591" s="1">
        <v>12</v>
      </c>
    </row>
    <row r="592" spans="1:11" x14ac:dyDescent="0.35">
      <c r="A592" s="1" t="s">
        <v>11</v>
      </c>
      <c r="B592" s="1" t="s">
        <v>569</v>
      </c>
      <c r="C592" s="1" t="s">
        <v>607</v>
      </c>
      <c r="D592" s="1" t="s">
        <v>609</v>
      </c>
      <c r="E592" s="1" t="s">
        <v>15</v>
      </c>
      <c r="F592" s="1">
        <v>26.833997220000001</v>
      </c>
      <c r="G592" s="1">
        <v>80.891736100000003</v>
      </c>
      <c r="H592" s="1" t="s">
        <v>35</v>
      </c>
      <c r="I592" s="1">
        <v>1</v>
      </c>
      <c r="J592" s="1">
        <v>44</v>
      </c>
      <c r="K592" s="1">
        <v>24</v>
      </c>
    </row>
    <row r="593" spans="1:11" x14ac:dyDescent="0.35">
      <c r="A593" s="1" t="s">
        <v>11</v>
      </c>
      <c r="B593" s="1" t="s">
        <v>569</v>
      </c>
      <c r="C593" s="1" t="s">
        <v>600</v>
      </c>
      <c r="D593" s="1" t="s">
        <v>602</v>
      </c>
      <c r="E593" s="1" t="s">
        <v>15</v>
      </c>
      <c r="F593" s="1">
        <v>28.840738999999999</v>
      </c>
      <c r="G593" s="1">
        <v>78.697530999999998</v>
      </c>
      <c r="H593" s="1" t="s">
        <v>28</v>
      </c>
      <c r="I593" s="1">
        <v>43</v>
      </c>
      <c r="J593" s="1">
        <v>141</v>
      </c>
      <c r="K593" s="1">
        <v>65</v>
      </c>
    </row>
    <row r="594" spans="1:11" x14ac:dyDescent="0.35">
      <c r="A594" s="1" t="s">
        <v>11</v>
      </c>
      <c r="B594" s="1" t="s">
        <v>569</v>
      </c>
      <c r="C594" s="1" t="s">
        <v>600</v>
      </c>
      <c r="D594" s="1" t="s">
        <v>610</v>
      </c>
      <c r="E594" s="1" t="s">
        <v>15</v>
      </c>
      <c r="F594" s="1">
        <v>28.885280000000002</v>
      </c>
      <c r="G594" s="1">
        <v>78.738799999999998</v>
      </c>
      <c r="H594" s="1" t="s">
        <v>22</v>
      </c>
      <c r="I594" s="1">
        <v>31</v>
      </c>
      <c r="J594" s="1">
        <v>104</v>
      </c>
      <c r="K594" s="1">
        <v>54</v>
      </c>
    </row>
    <row r="595" spans="1:11" x14ac:dyDescent="0.35">
      <c r="A595" s="1" t="s">
        <v>11</v>
      </c>
      <c r="B595" s="1" t="s">
        <v>569</v>
      </c>
      <c r="C595" s="1" t="s">
        <v>600</v>
      </c>
      <c r="D595" s="1" t="s">
        <v>611</v>
      </c>
      <c r="E595" s="1" t="s">
        <v>15</v>
      </c>
      <c r="F595" s="1">
        <v>28.856663999999999</v>
      </c>
      <c r="G595" s="1">
        <v>78.772638000000001</v>
      </c>
      <c r="H595" s="1" t="s">
        <v>22</v>
      </c>
      <c r="I595" s="1">
        <v>38</v>
      </c>
      <c r="J595" s="1">
        <v>104</v>
      </c>
      <c r="K595" s="1">
        <v>64</v>
      </c>
    </row>
    <row r="596" spans="1:11" x14ac:dyDescent="0.35">
      <c r="A596" s="1" t="s">
        <v>11</v>
      </c>
      <c r="B596" s="1" t="s">
        <v>569</v>
      </c>
      <c r="C596" s="1" t="s">
        <v>592</v>
      </c>
      <c r="D596" s="1" t="s">
        <v>612</v>
      </c>
      <c r="E596" s="1" t="s">
        <v>15</v>
      </c>
      <c r="F596" s="1">
        <v>26.509954</v>
      </c>
      <c r="G596" s="1">
        <v>80.249611999999999</v>
      </c>
      <c r="H596" s="1" t="s">
        <v>22</v>
      </c>
      <c r="I596" s="1">
        <v>64</v>
      </c>
      <c r="J596" s="1">
        <v>146</v>
      </c>
      <c r="K596" s="1">
        <v>99</v>
      </c>
    </row>
    <row r="597" spans="1:11" x14ac:dyDescent="0.35">
      <c r="A597" s="1" t="s">
        <v>11</v>
      </c>
      <c r="B597" s="1" t="s">
        <v>569</v>
      </c>
      <c r="C597" s="1" t="s">
        <v>592</v>
      </c>
      <c r="D597" s="1" t="s">
        <v>613</v>
      </c>
      <c r="E597" s="1" t="s">
        <v>15</v>
      </c>
      <c r="F597" s="1">
        <v>26.470313600000001</v>
      </c>
      <c r="G597" s="1">
        <v>80.322986299999997</v>
      </c>
      <c r="H597" s="1" t="s">
        <v>22</v>
      </c>
      <c r="I597" s="1">
        <v>9</v>
      </c>
      <c r="J597" s="1">
        <v>24</v>
      </c>
      <c r="K597" s="1">
        <v>18</v>
      </c>
    </row>
    <row r="598" spans="1:11" x14ac:dyDescent="0.35">
      <c r="A598" s="1" t="s">
        <v>11</v>
      </c>
      <c r="B598" s="1" t="s">
        <v>569</v>
      </c>
      <c r="C598" s="1" t="s">
        <v>607</v>
      </c>
      <c r="D598" s="1" t="s">
        <v>614</v>
      </c>
      <c r="E598" s="1" t="s">
        <v>15</v>
      </c>
      <c r="F598" s="1">
        <v>26.766432999999999</v>
      </c>
      <c r="G598" s="1">
        <v>80.927299000000005</v>
      </c>
      <c r="H598" s="1" t="s">
        <v>16</v>
      </c>
      <c r="I598" s="1">
        <v>7</v>
      </c>
      <c r="J598" s="1">
        <v>7</v>
      </c>
      <c r="K598" s="1">
        <v>7</v>
      </c>
    </row>
    <row r="599" spans="1:11" x14ac:dyDescent="0.35">
      <c r="A599" s="1" t="s">
        <v>11</v>
      </c>
      <c r="B599" s="1" t="s">
        <v>569</v>
      </c>
      <c r="C599" s="1" t="s">
        <v>607</v>
      </c>
      <c r="D599" s="1" t="s">
        <v>614</v>
      </c>
      <c r="E599" s="1" t="s">
        <v>15</v>
      </c>
      <c r="F599" s="1">
        <v>26.766432999999999</v>
      </c>
      <c r="G599" s="1">
        <v>80.927299000000005</v>
      </c>
      <c r="H599" s="1" t="s">
        <v>35</v>
      </c>
      <c r="I599" s="1">
        <v>8</v>
      </c>
      <c r="J599" s="1">
        <v>12</v>
      </c>
      <c r="K599" s="1">
        <v>10</v>
      </c>
    </row>
    <row r="600" spans="1:11" x14ac:dyDescent="0.35">
      <c r="A600" s="1" t="s">
        <v>11</v>
      </c>
      <c r="B600" s="1" t="s">
        <v>569</v>
      </c>
      <c r="C600" s="1" t="s">
        <v>607</v>
      </c>
      <c r="D600" s="1" t="s">
        <v>615</v>
      </c>
      <c r="E600" s="1" t="s">
        <v>15</v>
      </c>
      <c r="F600" s="1">
        <v>26.906110999999999</v>
      </c>
      <c r="G600" s="1">
        <v>80.948222000000001</v>
      </c>
      <c r="H600" s="1" t="s">
        <v>16</v>
      </c>
      <c r="I600" s="1">
        <v>54</v>
      </c>
      <c r="J600" s="1">
        <v>60</v>
      </c>
      <c r="K600" s="1">
        <v>56</v>
      </c>
    </row>
    <row r="601" spans="1:11" x14ac:dyDescent="0.35">
      <c r="A601" s="1" t="s">
        <v>11</v>
      </c>
      <c r="B601" s="1" t="s">
        <v>569</v>
      </c>
      <c r="C601" s="1" t="s">
        <v>607</v>
      </c>
      <c r="D601" s="1" t="s">
        <v>616</v>
      </c>
      <c r="E601" s="1" t="s">
        <v>15</v>
      </c>
      <c r="F601" s="1">
        <v>26.868120000000001</v>
      </c>
      <c r="G601" s="1">
        <v>81.005118999999993</v>
      </c>
      <c r="H601" s="1" t="s">
        <v>21</v>
      </c>
      <c r="I601" s="1">
        <v>32</v>
      </c>
      <c r="J601" s="1">
        <v>306</v>
      </c>
      <c r="K601" s="1">
        <v>119</v>
      </c>
    </row>
    <row r="602" spans="1:11" x14ac:dyDescent="0.35">
      <c r="A602" s="1" t="s">
        <v>11</v>
      </c>
      <c r="B602" s="1" t="s">
        <v>569</v>
      </c>
      <c r="C602" s="1" t="s">
        <v>617</v>
      </c>
      <c r="D602" s="1" t="s">
        <v>618</v>
      </c>
      <c r="E602" s="1" t="s">
        <v>15</v>
      </c>
      <c r="F602" s="1">
        <v>28.2348927</v>
      </c>
      <c r="G602" s="1">
        <v>77.868300199999993</v>
      </c>
      <c r="H602" s="1" t="s">
        <v>17</v>
      </c>
      <c r="I602" s="1">
        <v>1</v>
      </c>
      <c r="J602" s="1">
        <v>1</v>
      </c>
      <c r="K602" s="1">
        <v>1</v>
      </c>
    </row>
    <row r="603" spans="1:11" x14ac:dyDescent="0.35">
      <c r="A603" s="1" t="s">
        <v>11</v>
      </c>
      <c r="B603" s="1" t="s">
        <v>569</v>
      </c>
      <c r="C603" s="1" t="s">
        <v>619</v>
      </c>
      <c r="D603" s="1" t="s">
        <v>620</v>
      </c>
      <c r="E603" s="1" t="s">
        <v>15</v>
      </c>
      <c r="F603" s="1">
        <v>25.350598600000001</v>
      </c>
      <c r="G603" s="1">
        <v>82.908307399999998</v>
      </c>
      <c r="H603" s="1" t="s">
        <v>28</v>
      </c>
      <c r="I603" s="1">
        <v>27</v>
      </c>
      <c r="J603" s="1">
        <v>33</v>
      </c>
      <c r="K603" s="1">
        <v>29</v>
      </c>
    </row>
    <row r="604" spans="1:11" x14ac:dyDescent="0.35">
      <c r="A604" s="1" t="s">
        <v>11</v>
      </c>
      <c r="B604" s="1" t="s">
        <v>569</v>
      </c>
      <c r="C604" s="1" t="s">
        <v>619</v>
      </c>
      <c r="D604" s="1" t="s">
        <v>621</v>
      </c>
      <c r="E604" s="1" t="s">
        <v>15</v>
      </c>
      <c r="F604" s="1">
        <v>25.262326000000002</v>
      </c>
      <c r="G604" s="1">
        <v>82.995407999999998</v>
      </c>
      <c r="H604" s="1" t="s">
        <v>17</v>
      </c>
      <c r="I604" s="1">
        <v>3</v>
      </c>
      <c r="J604" s="1">
        <v>4</v>
      </c>
      <c r="K604" s="1">
        <v>4</v>
      </c>
    </row>
    <row r="605" spans="1:11" x14ac:dyDescent="0.35">
      <c r="A605" s="1" t="s">
        <v>11</v>
      </c>
      <c r="B605" s="1" t="s">
        <v>569</v>
      </c>
      <c r="C605" s="1" t="s">
        <v>619</v>
      </c>
      <c r="D605" s="1" t="s">
        <v>621</v>
      </c>
      <c r="E605" s="1" t="s">
        <v>15</v>
      </c>
      <c r="F605" s="1">
        <v>25.262326000000002</v>
      </c>
      <c r="G605" s="1">
        <v>82.995407999999998</v>
      </c>
      <c r="H605" s="1" t="s">
        <v>25</v>
      </c>
      <c r="I605" s="1">
        <v>35</v>
      </c>
      <c r="J605" s="1">
        <v>41</v>
      </c>
      <c r="K605" s="1">
        <v>37</v>
      </c>
    </row>
    <row r="606" spans="1:11" x14ac:dyDescent="0.35">
      <c r="A606" s="1" t="s">
        <v>11</v>
      </c>
      <c r="B606" s="1" t="s">
        <v>569</v>
      </c>
      <c r="C606" s="1" t="s">
        <v>619</v>
      </c>
      <c r="D606" s="1" t="s">
        <v>621</v>
      </c>
      <c r="E606" s="1" t="s">
        <v>15</v>
      </c>
      <c r="F606" s="1">
        <v>25.262326000000002</v>
      </c>
      <c r="G606" s="1">
        <v>82.995407999999998</v>
      </c>
      <c r="H606" s="1" t="s">
        <v>35</v>
      </c>
      <c r="I606" s="1">
        <v>1</v>
      </c>
      <c r="J606" s="1">
        <v>7</v>
      </c>
      <c r="K606" s="1">
        <v>2</v>
      </c>
    </row>
    <row r="607" spans="1:11" x14ac:dyDescent="0.35">
      <c r="A607" s="1" t="s">
        <v>11</v>
      </c>
      <c r="B607" s="1" t="s">
        <v>569</v>
      </c>
      <c r="C607" s="1" t="s">
        <v>619</v>
      </c>
      <c r="D607" s="1" t="s">
        <v>622</v>
      </c>
      <c r="E607" s="1" t="s">
        <v>15</v>
      </c>
      <c r="F607" s="1">
        <v>25.323930000000001</v>
      </c>
      <c r="G607" s="1">
        <v>82.996870000000001</v>
      </c>
      <c r="H607" s="1" t="s">
        <v>28</v>
      </c>
      <c r="I607" s="1">
        <v>4</v>
      </c>
      <c r="J607" s="1">
        <v>16</v>
      </c>
      <c r="K607" s="1">
        <v>6</v>
      </c>
    </row>
    <row r="608" spans="1:11" x14ac:dyDescent="0.35">
      <c r="A608" s="1" t="s">
        <v>11</v>
      </c>
      <c r="B608" s="1" t="s">
        <v>569</v>
      </c>
      <c r="C608" s="1" t="s">
        <v>623</v>
      </c>
      <c r="D608" s="1" t="s">
        <v>624</v>
      </c>
      <c r="E608" s="1" t="s">
        <v>15</v>
      </c>
      <c r="F608" s="1">
        <v>27.571408999999999</v>
      </c>
      <c r="G608" s="1">
        <v>77.655756999999994</v>
      </c>
      <c r="H608" s="1" t="s">
        <v>22</v>
      </c>
      <c r="I608" s="1">
        <v>16</v>
      </c>
      <c r="J608" s="1">
        <v>178</v>
      </c>
      <c r="K608" s="1">
        <v>85</v>
      </c>
    </row>
    <row r="609" spans="1:11" x14ac:dyDescent="0.35">
      <c r="A609" s="1" t="s">
        <v>11</v>
      </c>
      <c r="B609" s="1" t="s">
        <v>625</v>
      </c>
      <c r="C609" s="1" t="s">
        <v>626</v>
      </c>
      <c r="D609" s="1" t="s">
        <v>627</v>
      </c>
      <c r="E609" s="1" t="s">
        <v>15</v>
      </c>
      <c r="F609" s="1">
        <v>23.508763999999999</v>
      </c>
      <c r="G609" s="1">
        <v>87.354439999999997</v>
      </c>
      <c r="H609" s="1" t="s">
        <v>22</v>
      </c>
      <c r="I609" s="1">
        <v>73</v>
      </c>
      <c r="J609" s="1">
        <v>201</v>
      </c>
      <c r="K609" s="1">
        <v>146</v>
      </c>
    </row>
    <row r="610" spans="1:11" x14ac:dyDescent="0.35">
      <c r="A610" s="1" t="s">
        <v>11</v>
      </c>
      <c r="B610" s="1" t="s">
        <v>625</v>
      </c>
      <c r="C610" s="1" t="s">
        <v>626</v>
      </c>
      <c r="D610" s="1" t="s">
        <v>628</v>
      </c>
      <c r="E610" s="1" t="s">
        <v>15</v>
      </c>
      <c r="F610" s="1">
        <v>23.540435200000001</v>
      </c>
      <c r="G610" s="1">
        <v>87.289222499999994</v>
      </c>
      <c r="H610" s="1" t="s">
        <v>16</v>
      </c>
      <c r="I610" s="1">
        <v>20</v>
      </c>
      <c r="J610" s="1">
        <v>52</v>
      </c>
      <c r="K610" s="1">
        <v>37</v>
      </c>
    </row>
    <row r="611" spans="1:11" x14ac:dyDescent="0.35">
      <c r="A611" s="1" t="s">
        <v>11</v>
      </c>
      <c r="B611" s="1" t="s">
        <v>625</v>
      </c>
      <c r="C611" s="1" t="s">
        <v>626</v>
      </c>
      <c r="D611" s="1" t="s">
        <v>628</v>
      </c>
      <c r="E611" s="1" t="s">
        <v>15</v>
      </c>
      <c r="F611" s="1">
        <v>23.540435200000001</v>
      </c>
      <c r="G611" s="1">
        <v>87.289222499999994</v>
      </c>
      <c r="H611" s="1" t="s">
        <v>25</v>
      </c>
      <c r="I611" s="1">
        <v>19</v>
      </c>
      <c r="J611" s="1">
        <v>32</v>
      </c>
      <c r="K611" s="1">
        <v>28</v>
      </c>
    </row>
    <row r="612" spans="1:11" x14ac:dyDescent="0.35">
      <c r="A612" s="1" t="s">
        <v>11</v>
      </c>
      <c r="B612" s="1" t="s">
        <v>625</v>
      </c>
      <c r="C612" s="1" t="s">
        <v>629</v>
      </c>
      <c r="D612" s="1" t="s">
        <v>630</v>
      </c>
      <c r="E612" s="1" t="s">
        <v>15</v>
      </c>
      <c r="F612" s="1">
        <v>22.060469999999999</v>
      </c>
      <c r="G612" s="1">
        <v>88.109736999999996</v>
      </c>
      <c r="H612" s="1" t="s">
        <v>35</v>
      </c>
      <c r="I612" s="1">
        <v>22</v>
      </c>
      <c r="J612" s="1">
        <v>60</v>
      </c>
      <c r="K612" s="1">
        <v>37</v>
      </c>
    </row>
    <row r="613" spans="1:11" x14ac:dyDescent="0.35">
      <c r="A613" s="1" t="s">
        <v>11</v>
      </c>
      <c r="B613" s="1" t="s">
        <v>569</v>
      </c>
      <c r="C613" s="1" t="s">
        <v>631</v>
      </c>
      <c r="D613" s="1" t="s">
        <v>632</v>
      </c>
      <c r="E613" s="1" t="s">
        <v>15</v>
      </c>
      <c r="F613" s="1">
        <v>28.544760799999999</v>
      </c>
      <c r="G613" s="1">
        <v>77.323125700000006</v>
      </c>
      <c r="H613" s="1" t="s">
        <v>17</v>
      </c>
      <c r="I613" s="1">
        <v>12</v>
      </c>
      <c r="J613" s="1">
        <v>16</v>
      </c>
      <c r="K613" s="1">
        <v>14</v>
      </c>
    </row>
    <row r="614" spans="1:11" x14ac:dyDescent="0.35">
      <c r="A614" s="1" t="s">
        <v>11</v>
      </c>
      <c r="B614" s="1" t="s">
        <v>569</v>
      </c>
      <c r="C614" s="1" t="s">
        <v>631</v>
      </c>
      <c r="D614" s="1" t="s">
        <v>632</v>
      </c>
      <c r="E614" s="1" t="s">
        <v>15</v>
      </c>
      <c r="F614" s="1">
        <v>28.544760799999999</v>
      </c>
      <c r="G614" s="1">
        <v>77.323125700000006</v>
      </c>
      <c r="H614" s="1" t="s">
        <v>35</v>
      </c>
      <c r="I614" s="1">
        <v>40</v>
      </c>
      <c r="J614" s="1">
        <v>48</v>
      </c>
      <c r="K614" s="1">
        <v>46</v>
      </c>
    </row>
    <row r="615" spans="1:11" x14ac:dyDescent="0.35">
      <c r="A615" s="1" t="s">
        <v>11</v>
      </c>
      <c r="B615" s="1" t="s">
        <v>569</v>
      </c>
      <c r="C615" s="1" t="s">
        <v>631</v>
      </c>
      <c r="D615" s="1" t="s">
        <v>633</v>
      </c>
      <c r="E615" s="1" t="s">
        <v>15</v>
      </c>
      <c r="F615" s="1">
        <v>28.5898</v>
      </c>
      <c r="G615" s="1">
        <v>77.310100000000006</v>
      </c>
      <c r="H615" s="1" t="s">
        <v>28</v>
      </c>
      <c r="I615" s="1">
        <v>22</v>
      </c>
      <c r="J615" s="1">
        <v>40</v>
      </c>
      <c r="K615" s="1">
        <v>30</v>
      </c>
    </row>
    <row r="616" spans="1:11" x14ac:dyDescent="0.35">
      <c r="A616" s="1" t="s">
        <v>11</v>
      </c>
      <c r="B616" s="1" t="s">
        <v>569</v>
      </c>
      <c r="C616" s="1" t="s">
        <v>631</v>
      </c>
      <c r="D616" s="1" t="s">
        <v>634</v>
      </c>
      <c r="E616" s="1" t="s">
        <v>15</v>
      </c>
      <c r="F616" s="1">
        <v>28.569230000000001</v>
      </c>
      <c r="G616" s="1">
        <v>77.393848000000006</v>
      </c>
      <c r="H616" s="1" t="s">
        <v>25</v>
      </c>
      <c r="I616" s="1">
        <v>21</v>
      </c>
      <c r="J616" s="1">
        <v>31</v>
      </c>
      <c r="K616" s="1">
        <v>25</v>
      </c>
    </row>
    <row r="617" spans="1:11" x14ac:dyDescent="0.35">
      <c r="A617" s="1" t="s">
        <v>11</v>
      </c>
      <c r="B617" s="1" t="s">
        <v>569</v>
      </c>
      <c r="C617" s="1" t="s">
        <v>631</v>
      </c>
      <c r="D617" s="1" t="s">
        <v>634</v>
      </c>
      <c r="E617" s="1" t="s">
        <v>15</v>
      </c>
      <c r="F617" s="1">
        <v>28.569230000000001</v>
      </c>
      <c r="G617" s="1">
        <v>77.393848000000006</v>
      </c>
      <c r="H617" s="1" t="s">
        <v>35</v>
      </c>
      <c r="I617" s="1">
        <v>22</v>
      </c>
      <c r="J617" s="1">
        <v>86</v>
      </c>
      <c r="K617" s="1">
        <v>29</v>
      </c>
    </row>
    <row r="618" spans="1:11" x14ac:dyDescent="0.35">
      <c r="A618" s="1" t="s">
        <v>11</v>
      </c>
      <c r="B618" s="1" t="s">
        <v>569</v>
      </c>
      <c r="C618" s="1" t="s">
        <v>631</v>
      </c>
      <c r="D618" s="1" t="s">
        <v>634</v>
      </c>
      <c r="E618" s="1" t="s">
        <v>15</v>
      </c>
      <c r="F618" s="1">
        <v>28.569230000000001</v>
      </c>
      <c r="G618" s="1">
        <v>77.393848000000006</v>
      </c>
      <c r="H618" s="1" t="s">
        <v>28</v>
      </c>
      <c r="I618" s="1">
        <v>46</v>
      </c>
      <c r="J618" s="1">
        <v>84</v>
      </c>
      <c r="K618" s="1">
        <v>62</v>
      </c>
    </row>
    <row r="619" spans="1:11" x14ac:dyDescent="0.35">
      <c r="A619" s="1" t="s">
        <v>11</v>
      </c>
      <c r="B619" s="1" t="s">
        <v>569</v>
      </c>
      <c r="C619" s="1" t="s">
        <v>635</v>
      </c>
      <c r="D619" s="1" t="s">
        <v>636</v>
      </c>
      <c r="E619" s="1" t="s">
        <v>15</v>
      </c>
      <c r="F619" s="1">
        <v>25.494</v>
      </c>
      <c r="G619" s="1">
        <v>81.863</v>
      </c>
      <c r="H619" s="1" t="s">
        <v>28</v>
      </c>
      <c r="I619" s="1">
        <v>12</v>
      </c>
      <c r="J619" s="1">
        <v>56</v>
      </c>
      <c r="K619" s="1">
        <v>30</v>
      </c>
    </row>
    <row r="620" spans="1:11" x14ac:dyDescent="0.35">
      <c r="A620" s="1" t="s">
        <v>11</v>
      </c>
      <c r="B620" s="1" t="s">
        <v>569</v>
      </c>
      <c r="C620" s="1" t="s">
        <v>635</v>
      </c>
      <c r="D620" s="1" t="s">
        <v>637</v>
      </c>
      <c r="E620" s="1" t="s">
        <v>15</v>
      </c>
      <c r="F620" s="1" t="s">
        <v>638</v>
      </c>
      <c r="G620" s="1" t="s">
        <v>639</v>
      </c>
      <c r="H620" s="1" t="s">
        <v>22</v>
      </c>
      <c r="I620" s="1">
        <v>23</v>
      </c>
      <c r="J620" s="1">
        <v>70</v>
      </c>
      <c r="K620" s="1">
        <v>43</v>
      </c>
    </row>
    <row r="621" spans="1:11" x14ac:dyDescent="0.35">
      <c r="A621" s="1" t="s">
        <v>11</v>
      </c>
      <c r="B621" s="1" t="s">
        <v>569</v>
      </c>
      <c r="C621" s="1" t="s">
        <v>635</v>
      </c>
      <c r="D621" s="1" t="s">
        <v>637</v>
      </c>
      <c r="E621" s="1" t="s">
        <v>15</v>
      </c>
      <c r="F621" s="1" t="s">
        <v>638</v>
      </c>
      <c r="G621" s="1" t="s">
        <v>639</v>
      </c>
      <c r="H621" s="1" t="s">
        <v>16</v>
      </c>
      <c r="I621" s="1">
        <v>5</v>
      </c>
      <c r="J621" s="1">
        <v>5</v>
      </c>
      <c r="K621" s="1">
        <v>5</v>
      </c>
    </row>
    <row r="622" spans="1:11" x14ac:dyDescent="0.35">
      <c r="A622" s="1" t="s">
        <v>11</v>
      </c>
      <c r="B622" s="1" t="s">
        <v>625</v>
      </c>
      <c r="C622" s="1" t="s">
        <v>640</v>
      </c>
      <c r="D622" s="1" t="s">
        <v>641</v>
      </c>
      <c r="E622" s="1" t="s">
        <v>15</v>
      </c>
      <c r="F622" s="1">
        <v>23.685296999999998</v>
      </c>
      <c r="G622" s="1">
        <v>86.945967999999993</v>
      </c>
      <c r="H622" s="1" t="s">
        <v>17</v>
      </c>
      <c r="I622" s="1">
        <v>3</v>
      </c>
      <c r="J622" s="1">
        <v>13</v>
      </c>
      <c r="K622" s="1">
        <v>7</v>
      </c>
    </row>
    <row r="623" spans="1:11" x14ac:dyDescent="0.35">
      <c r="A623" s="1" t="s">
        <v>11</v>
      </c>
      <c r="B623" s="1" t="s">
        <v>625</v>
      </c>
      <c r="C623" s="1" t="s">
        <v>640</v>
      </c>
      <c r="D623" s="1" t="s">
        <v>641</v>
      </c>
      <c r="E623" s="1" t="s">
        <v>15</v>
      </c>
      <c r="F623" s="1">
        <v>23.685296999999998</v>
      </c>
      <c r="G623" s="1">
        <v>86.945967999999993</v>
      </c>
      <c r="H623" s="1" t="s">
        <v>28</v>
      </c>
      <c r="I623" s="1">
        <v>18</v>
      </c>
      <c r="J623" s="1">
        <v>57</v>
      </c>
      <c r="K623" s="1">
        <v>42</v>
      </c>
    </row>
    <row r="624" spans="1:11" x14ac:dyDescent="0.35">
      <c r="A624" s="1" t="s">
        <v>11</v>
      </c>
      <c r="B624" s="1" t="s">
        <v>625</v>
      </c>
      <c r="C624" s="1" t="s">
        <v>640</v>
      </c>
      <c r="D624" s="1" t="s">
        <v>642</v>
      </c>
      <c r="E624" s="1" t="s">
        <v>15</v>
      </c>
      <c r="F624" s="1">
        <v>23.618182999999998</v>
      </c>
      <c r="G624" s="1">
        <v>87.105717999999996</v>
      </c>
      <c r="H624" s="1" t="s">
        <v>17</v>
      </c>
      <c r="I624" s="1">
        <v>8</v>
      </c>
      <c r="J624" s="1">
        <v>12</v>
      </c>
      <c r="K624" s="1">
        <v>10</v>
      </c>
    </row>
    <row r="625" spans="1:11" x14ac:dyDescent="0.35">
      <c r="A625" s="1" t="s">
        <v>11</v>
      </c>
      <c r="B625" s="1" t="s">
        <v>569</v>
      </c>
      <c r="C625" s="1" t="s">
        <v>623</v>
      </c>
      <c r="D625" s="1" t="s">
        <v>624</v>
      </c>
      <c r="E625" s="1" t="s">
        <v>15</v>
      </c>
      <c r="F625" s="1">
        <v>27.571408999999999</v>
      </c>
      <c r="G625" s="1">
        <v>77.655756999999994</v>
      </c>
      <c r="H625" s="1" t="s">
        <v>35</v>
      </c>
      <c r="I625" s="1">
        <v>19</v>
      </c>
      <c r="J625" s="1">
        <v>24</v>
      </c>
      <c r="K625" s="1">
        <v>22</v>
      </c>
    </row>
    <row r="626" spans="1:11" x14ac:dyDescent="0.35">
      <c r="A626" s="1" t="s">
        <v>11</v>
      </c>
      <c r="B626" s="1" t="s">
        <v>643</v>
      </c>
      <c r="C626" s="1" t="s">
        <v>644</v>
      </c>
      <c r="D626" s="1" t="s">
        <v>645</v>
      </c>
      <c r="E626" s="1" t="s">
        <v>15</v>
      </c>
      <c r="F626" s="1">
        <v>30.269444</v>
      </c>
      <c r="G626" s="1">
        <v>78.044167000000002</v>
      </c>
      <c r="H626" s="1" t="s">
        <v>28</v>
      </c>
      <c r="I626" s="1">
        <v>15</v>
      </c>
      <c r="J626" s="1">
        <v>79</v>
      </c>
      <c r="K626" s="1">
        <v>36</v>
      </c>
    </row>
    <row r="627" spans="1:11" x14ac:dyDescent="0.35">
      <c r="A627" s="1" t="s">
        <v>11</v>
      </c>
      <c r="B627" s="1" t="s">
        <v>625</v>
      </c>
      <c r="C627" s="1" t="s">
        <v>646</v>
      </c>
      <c r="D627" s="1" t="s">
        <v>647</v>
      </c>
      <c r="E627" s="1" t="s">
        <v>15</v>
      </c>
      <c r="F627" s="1">
        <v>22.629801</v>
      </c>
      <c r="G627" s="1">
        <v>88.352017000000004</v>
      </c>
      <c r="H627" s="1" t="s">
        <v>21</v>
      </c>
      <c r="I627" s="1">
        <v>38</v>
      </c>
      <c r="J627" s="1">
        <v>104</v>
      </c>
      <c r="K627" s="1">
        <v>74</v>
      </c>
    </row>
    <row r="628" spans="1:11" x14ac:dyDescent="0.35">
      <c r="A628" s="1" t="s">
        <v>11</v>
      </c>
      <c r="B628" s="1" t="s">
        <v>625</v>
      </c>
      <c r="C628" s="1" t="s">
        <v>646</v>
      </c>
      <c r="D628" s="1" t="s">
        <v>648</v>
      </c>
      <c r="E628" s="1" t="s">
        <v>15</v>
      </c>
      <c r="F628" s="1">
        <v>22.554953999999999</v>
      </c>
      <c r="G628" s="1">
        <v>88.292568000000003</v>
      </c>
      <c r="H628" s="1" t="s">
        <v>16</v>
      </c>
      <c r="I628" s="1">
        <v>7</v>
      </c>
      <c r="J628" s="1">
        <v>18</v>
      </c>
      <c r="K628" s="1">
        <v>10</v>
      </c>
    </row>
    <row r="629" spans="1:11" x14ac:dyDescent="0.35">
      <c r="A629" s="1" t="s">
        <v>11</v>
      </c>
      <c r="B629" s="1" t="s">
        <v>625</v>
      </c>
      <c r="C629" s="1" t="s">
        <v>640</v>
      </c>
      <c r="D629" s="1" t="s">
        <v>649</v>
      </c>
      <c r="E629" s="1" t="s">
        <v>15</v>
      </c>
      <c r="F629" s="1">
        <v>23.616515</v>
      </c>
      <c r="G629" s="1">
        <v>87.119133000000005</v>
      </c>
      <c r="H629" s="1" t="s">
        <v>17</v>
      </c>
      <c r="I629" s="1">
        <v>2</v>
      </c>
      <c r="J629" s="1">
        <v>2</v>
      </c>
      <c r="K629" s="1">
        <v>2</v>
      </c>
    </row>
    <row r="630" spans="1:11" x14ac:dyDescent="0.35">
      <c r="A630" s="1" t="s">
        <v>11</v>
      </c>
      <c r="B630" s="1" t="s">
        <v>569</v>
      </c>
      <c r="C630" s="1" t="s">
        <v>619</v>
      </c>
      <c r="D630" s="1" t="s">
        <v>620</v>
      </c>
      <c r="E630" s="1" t="s">
        <v>15</v>
      </c>
      <c r="F630" s="1">
        <v>25.350598600000001</v>
      </c>
      <c r="G630" s="1">
        <v>82.908307399999998</v>
      </c>
      <c r="H630" s="1" t="s">
        <v>25</v>
      </c>
      <c r="I630" s="1">
        <v>15</v>
      </c>
      <c r="J630" s="1">
        <v>19</v>
      </c>
      <c r="K630" s="1">
        <v>17</v>
      </c>
    </row>
    <row r="631" spans="1:11" x14ac:dyDescent="0.35">
      <c r="A631" s="1" t="s">
        <v>11</v>
      </c>
      <c r="B631" s="1" t="s">
        <v>625</v>
      </c>
      <c r="C631" s="1" t="s">
        <v>646</v>
      </c>
      <c r="D631" s="1" t="s">
        <v>650</v>
      </c>
      <c r="E631" s="1" t="s">
        <v>15</v>
      </c>
      <c r="F631" s="1">
        <v>22.602557099999999</v>
      </c>
      <c r="G631" s="1">
        <v>88.310566399999999</v>
      </c>
      <c r="H631" s="1" t="s">
        <v>17</v>
      </c>
      <c r="I631" s="1">
        <v>5</v>
      </c>
      <c r="J631" s="1">
        <v>11</v>
      </c>
      <c r="K631" s="1">
        <v>7</v>
      </c>
    </row>
    <row r="632" spans="1:11" x14ac:dyDescent="0.35">
      <c r="A632" s="1" t="s">
        <v>11</v>
      </c>
      <c r="B632" s="1" t="s">
        <v>625</v>
      </c>
      <c r="C632" s="1" t="s">
        <v>646</v>
      </c>
      <c r="D632" s="1" t="s">
        <v>651</v>
      </c>
      <c r="E632" s="1" t="s">
        <v>15</v>
      </c>
      <c r="F632" s="1">
        <v>22.611968000000001</v>
      </c>
      <c r="G632" s="1">
        <v>88.347421999999995</v>
      </c>
      <c r="H632" s="1" t="s">
        <v>25</v>
      </c>
      <c r="I632" s="1">
        <v>8</v>
      </c>
      <c r="J632" s="1">
        <v>43</v>
      </c>
      <c r="K632" s="1">
        <v>12</v>
      </c>
    </row>
    <row r="633" spans="1:11" x14ac:dyDescent="0.35">
      <c r="A633" s="1" t="s">
        <v>11</v>
      </c>
      <c r="B633" s="1" t="s">
        <v>625</v>
      </c>
      <c r="C633" s="1" t="s">
        <v>646</v>
      </c>
      <c r="D633" s="1" t="s">
        <v>652</v>
      </c>
      <c r="E633" s="1" t="s">
        <v>15</v>
      </c>
      <c r="F633" s="1">
        <v>22.5687319</v>
      </c>
      <c r="G633" s="1">
        <v>88.279727600000001</v>
      </c>
      <c r="H633" s="1" t="s">
        <v>22</v>
      </c>
      <c r="I633" s="1">
        <v>104</v>
      </c>
      <c r="J633" s="1">
        <v>213</v>
      </c>
      <c r="K633" s="1">
        <v>139</v>
      </c>
    </row>
    <row r="634" spans="1:11" x14ac:dyDescent="0.35">
      <c r="A634" s="1" t="s">
        <v>11</v>
      </c>
      <c r="B634" s="1" t="s">
        <v>625</v>
      </c>
      <c r="C634" s="1" t="s">
        <v>646</v>
      </c>
      <c r="D634" s="1" t="s">
        <v>652</v>
      </c>
      <c r="E634" s="1" t="s">
        <v>15</v>
      </c>
      <c r="F634" s="1">
        <v>22.5687319</v>
      </c>
      <c r="G634" s="1">
        <v>88.279727600000001</v>
      </c>
      <c r="H634" s="1" t="s">
        <v>16</v>
      </c>
      <c r="I634" s="1">
        <v>5</v>
      </c>
      <c r="J634" s="1">
        <v>42</v>
      </c>
      <c r="K634" s="1">
        <v>23</v>
      </c>
    </row>
    <row r="635" spans="1:11" x14ac:dyDescent="0.35">
      <c r="A635" s="1" t="s">
        <v>11</v>
      </c>
      <c r="B635" s="1" t="s">
        <v>625</v>
      </c>
      <c r="C635" s="1" t="s">
        <v>646</v>
      </c>
      <c r="D635" s="1" t="s">
        <v>652</v>
      </c>
      <c r="E635" s="1" t="s">
        <v>15</v>
      </c>
      <c r="F635" s="1">
        <v>22.5687319</v>
      </c>
      <c r="G635" s="1">
        <v>88.279727600000001</v>
      </c>
      <c r="H635" s="1" t="s">
        <v>28</v>
      </c>
      <c r="I635" s="1">
        <v>10</v>
      </c>
      <c r="J635" s="1">
        <v>72</v>
      </c>
      <c r="K635" s="1">
        <v>37</v>
      </c>
    </row>
    <row r="636" spans="1:11" x14ac:dyDescent="0.35">
      <c r="A636" s="1" t="s">
        <v>11</v>
      </c>
      <c r="B636" s="1" t="s">
        <v>625</v>
      </c>
      <c r="C636" s="1" t="s">
        <v>653</v>
      </c>
      <c r="D636" s="1" t="s">
        <v>654</v>
      </c>
      <c r="E636" s="1" t="s">
        <v>15</v>
      </c>
      <c r="F636" s="1">
        <v>22.536750699999999</v>
      </c>
      <c r="G636" s="1">
        <v>88.363802199999995</v>
      </c>
      <c r="H636" s="1" t="s">
        <v>22</v>
      </c>
      <c r="I636" s="1">
        <v>75</v>
      </c>
      <c r="J636" s="1">
        <v>195</v>
      </c>
      <c r="K636" s="1">
        <v>138</v>
      </c>
    </row>
    <row r="637" spans="1:11" x14ac:dyDescent="0.35">
      <c r="A637" s="1" t="s">
        <v>11</v>
      </c>
      <c r="B637" s="1" t="s">
        <v>625</v>
      </c>
      <c r="C637" s="1" t="s">
        <v>653</v>
      </c>
      <c r="D637" s="1" t="s">
        <v>654</v>
      </c>
      <c r="E637" s="1" t="s">
        <v>15</v>
      </c>
      <c r="F637" s="1">
        <v>22.536750699999999</v>
      </c>
      <c r="G637" s="1">
        <v>88.363802199999995</v>
      </c>
      <c r="H637" s="1" t="s">
        <v>17</v>
      </c>
      <c r="I637" s="1">
        <v>1</v>
      </c>
      <c r="J637" s="1">
        <v>31</v>
      </c>
      <c r="K637" s="1">
        <v>10</v>
      </c>
    </row>
    <row r="638" spans="1:11" x14ac:dyDescent="0.35">
      <c r="A638" s="1" t="s">
        <v>11</v>
      </c>
      <c r="B638" s="1" t="s">
        <v>625</v>
      </c>
      <c r="C638" s="1" t="s">
        <v>653</v>
      </c>
      <c r="D638" s="1" t="s">
        <v>655</v>
      </c>
      <c r="E638" s="1" t="s">
        <v>15</v>
      </c>
      <c r="F638" s="1">
        <v>22.58157048</v>
      </c>
      <c r="G638" s="1">
        <v>88.410024570000004</v>
      </c>
      <c r="H638" s="1" t="s">
        <v>16</v>
      </c>
      <c r="I638" s="1">
        <v>44</v>
      </c>
      <c r="J638" s="1">
        <v>100</v>
      </c>
      <c r="K638" s="1">
        <v>65</v>
      </c>
    </row>
    <row r="639" spans="1:11" x14ac:dyDescent="0.35">
      <c r="A639" s="1" t="s">
        <v>11</v>
      </c>
      <c r="B639" s="1" t="s">
        <v>625</v>
      </c>
      <c r="C639" s="1" t="s">
        <v>653</v>
      </c>
      <c r="D639" s="1" t="s">
        <v>655</v>
      </c>
      <c r="E639" s="1" t="s">
        <v>15</v>
      </c>
      <c r="F639" s="1">
        <v>22.58157048</v>
      </c>
      <c r="G639" s="1">
        <v>88.410024570000004</v>
      </c>
      <c r="H639" s="1" t="s">
        <v>17</v>
      </c>
      <c r="I639" s="1">
        <v>6</v>
      </c>
      <c r="J639" s="1">
        <v>13</v>
      </c>
      <c r="K639" s="1">
        <v>12</v>
      </c>
    </row>
    <row r="640" spans="1:11" x14ac:dyDescent="0.35">
      <c r="A640" s="1" t="s">
        <v>11</v>
      </c>
      <c r="B640" s="1" t="s">
        <v>625</v>
      </c>
      <c r="C640" s="1" t="s">
        <v>653</v>
      </c>
      <c r="D640" s="1" t="s">
        <v>655</v>
      </c>
      <c r="E640" s="1" t="s">
        <v>15</v>
      </c>
      <c r="F640" s="1">
        <v>22.58157048</v>
      </c>
      <c r="G640" s="1">
        <v>88.410024570000004</v>
      </c>
      <c r="H640" s="1" t="s">
        <v>35</v>
      </c>
      <c r="I640" s="1">
        <v>5</v>
      </c>
      <c r="J640" s="1">
        <v>17</v>
      </c>
      <c r="K640" s="1">
        <v>9</v>
      </c>
    </row>
    <row r="641" spans="1:11" x14ac:dyDescent="0.35">
      <c r="A641" s="1" t="s">
        <v>11</v>
      </c>
      <c r="B641" s="1" t="s">
        <v>625</v>
      </c>
      <c r="C641" s="1" t="s">
        <v>653</v>
      </c>
      <c r="D641" s="1" t="s">
        <v>656</v>
      </c>
      <c r="E641" s="1" t="s">
        <v>15</v>
      </c>
      <c r="F641" s="1">
        <v>22.499289999999998</v>
      </c>
      <c r="G641" s="1">
        <v>88.369169999999997</v>
      </c>
      <c r="H641" s="1" t="s">
        <v>21</v>
      </c>
      <c r="I641" s="1">
        <v>28</v>
      </c>
      <c r="J641" s="1">
        <v>59</v>
      </c>
      <c r="K641" s="1">
        <v>41</v>
      </c>
    </row>
    <row r="642" spans="1:11" x14ac:dyDescent="0.35">
      <c r="A642" s="1" t="s">
        <v>11</v>
      </c>
      <c r="B642" s="1" t="s">
        <v>625</v>
      </c>
      <c r="C642" s="1" t="s">
        <v>653</v>
      </c>
      <c r="D642" s="1" t="s">
        <v>657</v>
      </c>
      <c r="E642" s="1" t="s">
        <v>15</v>
      </c>
      <c r="F642" s="1">
        <v>22.627846999999999</v>
      </c>
      <c r="G642" s="1">
        <v>88.380668999999997</v>
      </c>
      <c r="H642" s="1" t="s">
        <v>22</v>
      </c>
      <c r="I642" s="1">
        <v>79</v>
      </c>
      <c r="J642" s="1">
        <v>142</v>
      </c>
      <c r="K642" s="1">
        <v>113</v>
      </c>
    </row>
    <row r="643" spans="1:11" x14ac:dyDescent="0.35">
      <c r="A643" s="1" t="s">
        <v>11</v>
      </c>
      <c r="B643" s="1" t="s">
        <v>625</v>
      </c>
      <c r="C643" s="1" t="s">
        <v>653</v>
      </c>
      <c r="D643" s="1" t="s">
        <v>657</v>
      </c>
      <c r="E643" s="1" t="s">
        <v>15</v>
      </c>
      <c r="F643" s="1">
        <v>22.627846999999999</v>
      </c>
      <c r="G643" s="1">
        <v>88.380668999999997</v>
      </c>
      <c r="H643" s="1" t="s">
        <v>28</v>
      </c>
      <c r="I643" s="1">
        <v>6</v>
      </c>
      <c r="J643" s="1">
        <v>78</v>
      </c>
      <c r="K643" s="1">
        <v>41</v>
      </c>
    </row>
    <row r="644" spans="1:11" x14ac:dyDescent="0.35">
      <c r="A644" s="1" t="s">
        <v>11</v>
      </c>
      <c r="B644" s="1" t="s">
        <v>625</v>
      </c>
      <c r="C644" s="1" t="s">
        <v>653</v>
      </c>
      <c r="D644" s="1" t="s">
        <v>658</v>
      </c>
      <c r="E644" s="1" t="s">
        <v>15</v>
      </c>
      <c r="F644" s="1">
        <v>22.511060000000001</v>
      </c>
      <c r="G644" s="1">
        <v>88.351420000000005</v>
      </c>
      <c r="H644" s="1" t="s">
        <v>28</v>
      </c>
      <c r="I644" s="1">
        <v>6</v>
      </c>
      <c r="J644" s="1">
        <v>122</v>
      </c>
      <c r="K644" s="1">
        <v>63</v>
      </c>
    </row>
    <row r="645" spans="1:11" x14ac:dyDescent="0.35">
      <c r="A645" s="1" t="s">
        <v>11</v>
      </c>
      <c r="B645" s="1" t="s">
        <v>625</v>
      </c>
      <c r="C645" s="1" t="s">
        <v>659</v>
      </c>
      <c r="D645" s="1" t="s">
        <v>660</v>
      </c>
      <c r="E645" s="1" t="s">
        <v>15</v>
      </c>
      <c r="F645" s="1">
        <v>26.6879226</v>
      </c>
      <c r="G645" s="1">
        <v>88.415249500000002</v>
      </c>
      <c r="H645" s="1" t="s">
        <v>16</v>
      </c>
      <c r="I645" s="1">
        <v>19</v>
      </c>
      <c r="J645" s="1">
        <v>79</v>
      </c>
      <c r="K645" s="1">
        <v>34</v>
      </c>
    </row>
    <row r="646" spans="1:11" x14ac:dyDescent="0.35">
      <c r="A646" s="1" t="s">
        <v>11</v>
      </c>
      <c r="B646" s="1" t="s">
        <v>18</v>
      </c>
      <c r="C646" s="1" t="s">
        <v>26</v>
      </c>
      <c r="D646" s="1" t="s">
        <v>45</v>
      </c>
      <c r="E646" s="1" t="s">
        <v>15</v>
      </c>
      <c r="F646" s="1">
        <v>16.554731</v>
      </c>
      <c r="G646" s="1">
        <v>80.649109999999993</v>
      </c>
      <c r="H646" s="1" t="s">
        <v>35</v>
      </c>
      <c r="I646" s="1">
        <v>20</v>
      </c>
      <c r="J646" s="1">
        <v>36</v>
      </c>
      <c r="K646" s="1">
        <v>30</v>
      </c>
    </row>
    <row r="647" spans="1:11" x14ac:dyDescent="0.35">
      <c r="A647" s="1" t="s">
        <v>11</v>
      </c>
      <c r="B647" s="1" t="s">
        <v>18</v>
      </c>
      <c r="C647" s="1" t="s">
        <v>46</v>
      </c>
      <c r="D647" s="1" t="s">
        <v>47</v>
      </c>
      <c r="E647" s="1" t="s">
        <v>15</v>
      </c>
      <c r="F647" s="1">
        <v>17.72</v>
      </c>
      <c r="G647" s="1">
        <v>83.3</v>
      </c>
      <c r="H647" s="1" t="s">
        <v>16</v>
      </c>
      <c r="I647" s="1">
        <v>41</v>
      </c>
      <c r="J647" s="1">
        <v>70</v>
      </c>
      <c r="K647" s="1">
        <v>51</v>
      </c>
    </row>
    <row r="648" spans="1:11" hidden="1" x14ac:dyDescent="0.35">
      <c r="A648" s="1" t="s">
        <v>11</v>
      </c>
      <c r="B648" s="1" t="s">
        <v>661</v>
      </c>
      <c r="C648" s="1" t="s">
        <v>662</v>
      </c>
      <c r="D648" s="1" t="s">
        <v>663</v>
      </c>
      <c r="E648" s="1" t="s">
        <v>15</v>
      </c>
      <c r="F648" s="1">
        <v>27.103358</v>
      </c>
      <c r="G648" s="1">
        <v>93.679644999999994</v>
      </c>
      <c r="H648" s="1" t="s">
        <v>22</v>
      </c>
      <c r="I648" s="1" t="s">
        <v>30</v>
      </c>
      <c r="J648" s="1" t="s">
        <v>30</v>
      </c>
      <c r="K648" s="1" t="s">
        <v>30</v>
      </c>
    </row>
    <row r="649" spans="1:11" x14ac:dyDescent="0.35">
      <c r="A649" s="1" t="s">
        <v>11</v>
      </c>
      <c r="B649" s="1" t="s">
        <v>661</v>
      </c>
      <c r="C649" s="1" t="s">
        <v>662</v>
      </c>
      <c r="D649" s="1" t="s">
        <v>663</v>
      </c>
      <c r="E649" s="1" t="s">
        <v>15</v>
      </c>
      <c r="F649" s="1">
        <v>27.103358</v>
      </c>
      <c r="G649" s="1">
        <v>93.679644999999994</v>
      </c>
      <c r="H649" s="1" t="s">
        <v>16</v>
      </c>
      <c r="I649" s="1">
        <v>4</v>
      </c>
      <c r="J649" s="1">
        <v>4</v>
      </c>
      <c r="K649" s="1">
        <v>4</v>
      </c>
    </row>
    <row r="650" spans="1:11" x14ac:dyDescent="0.35">
      <c r="A650" s="1" t="s">
        <v>11</v>
      </c>
      <c r="B650" s="1" t="s">
        <v>661</v>
      </c>
      <c r="C650" s="1" t="s">
        <v>662</v>
      </c>
      <c r="D650" s="1" t="s">
        <v>663</v>
      </c>
      <c r="E650" s="1" t="s">
        <v>15</v>
      </c>
      <c r="F650" s="1">
        <v>27.103358</v>
      </c>
      <c r="G650" s="1">
        <v>93.679644999999994</v>
      </c>
      <c r="H650" s="1" t="s">
        <v>28</v>
      </c>
      <c r="I650" s="1">
        <v>3</v>
      </c>
      <c r="J650" s="1">
        <v>3</v>
      </c>
      <c r="K650" s="1">
        <v>3</v>
      </c>
    </row>
    <row r="651" spans="1:11" hidden="1" x14ac:dyDescent="0.35">
      <c r="A651" s="1" t="s">
        <v>11</v>
      </c>
      <c r="B651" s="1" t="s">
        <v>32</v>
      </c>
      <c r="C651" s="1" t="s">
        <v>664</v>
      </c>
      <c r="D651" s="1" t="s">
        <v>665</v>
      </c>
      <c r="E651" s="1" t="s">
        <v>15</v>
      </c>
      <c r="F651" s="1">
        <v>26.071318000000002</v>
      </c>
      <c r="G651" s="1">
        <v>91.874880000000005</v>
      </c>
      <c r="H651" s="1" t="s">
        <v>16</v>
      </c>
      <c r="I651" s="1" t="s">
        <v>30</v>
      </c>
      <c r="J651" s="1" t="s">
        <v>30</v>
      </c>
      <c r="K651" s="1" t="s">
        <v>30</v>
      </c>
    </row>
    <row r="652" spans="1:11" hidden="1" x14ac:dyDescent="0.35">
      <c r="A652" s="1" t="s">
        <v>11</v>
      </c>
      <c r="B652" s="1" t="s">
        <v>32</v>
      </c>
      <c r="C652" s="1" t="s">
        <v>664</v>
      </c>
      <c r="D652" s="1" t="s">
        <v>665</v>
      </c>
      <c r="E652" s="1" t="s">
        <v>15</v>
      </c>
      <c r="F652" s="1">
        <v>26.071318000000002</v>
      </c>
      <c r="G652" s="1">
        <v>91.874880000000005</v>
      </c>
      <c r="H652" s="1" t="s">
        <v>17</v>
      </c>
      <c r="I652" s="1" t="s">
        <v>30</v>
      </c>
      <c r="J652" s="1" t="s">
        <v>30</v>
      </c>
      <c r="K652" s="1" t="s">
        <v>30</v>
      </c>
    </row>
    <row r="653" spans="1:11" hidden="1" x14ac:dyDescent="0.35">
      <c r="A653" s="1" t="s">
        <v>11</v>
      </c>
      <c r="B653" s="1" t="s">
        <v>32</v>
      </c>
      <c r="C653" s="1" t="s">
        <v>664</v>
      </c>
      <c r="D653" s="1" t="s">
        <v>665</v>
      </c>
      <c r="E653" s="1" t="s">
        <v>15</v>
      </c>
      <c r="F653" s="1">
        <v>26.071318000000002</v>
      </c>
      <c r="G653" s="1">
        <v>91.874880000000005</v>
      </c>
      <c r="H653" s="1" t="s">
        <v>25</v>
      </c>
      <c r="I653" s="1" t="s">
        <v>30</v>
      </c>
      <c r="J653" s="1" t="s">
        <v>30</v>
      </c>
      <c r="K653" s="1" t="s">
        <v>30</v>
      </c>
    </row>
    <row r="654" spans="1:11" x14ac:dyDescent="0.35">
      <c r="A654" s="1" t="s">
        <v>11</v>
      </c>
      <c r="B654" s="1" t="s">
        <v>18</v>
      </c>
      <c r="C654" s="1" t="s">
        <v>666</v>
      </c>
      <c r="D654" s="1" t="s">
        <v>667</v>
      </c>
      <c r="E654" s="1" t="s">
        <v>15</v>
      </c>
      <c r="F654" s="1">
        <v>14.465052</v>
      </c>
      <c r="G654" s="1">
        <v>78.824186999999995</v>
      </c>
      <c r="H654" s="1" t="s">
        <v>35</v>
      </c>
      <c r="I654" s="1">
        <v>22</v>
      </c>
      <c r="J654" s="1">
        <v>46</v>
      </c>
      <c r="K654" s="1">
        <v>34</v>
      </c>
    </row>
    <row r="655" spans="1:11" x14ac:dyDescent="0.35">
      <c r="A655" s="1" t="s">
        <v>11</v>
      </c>
      <c r="B655" s="1" t="s">
        <v>18</v>
      </c>
      <c r="C655" s="1" t="s">
        <v>48</v>
      </c>
      <c r="D655" s="1" t="s">
        <v>49</v>
      </c>
      <c r="E655" s="1" t="s">
        <v>15</v>
      </c>
      <c r="F655" s="1">
        <v>16.987286699999999</v>
      </c>
      <c r="G655" s="1">
        <v>81.736317600000007</v>
      </c>
      <c r="H655" s="1" t="s">
        <v>35</v>
      </c>
      <c r="I655" s="1">
        <v>24</v>
      </c>
      <c r="J655" s="1">
        <v>48</v>
      </c>
      <c r="K655" s="1">
        <v>37</v>
      </c>
    </row>
    <row r="656" spans="1:11" x14ac:dyDescent="0.35">
      <c r="A656" s="1" t="s">
        <v>11</v>
      </c>
      <c r="B656" s="1" t="s">
        <v>18</v>
      </c>
      <c r="C656" s="1" t="s">
        <v>668</v>
      </c>
      <c r="D656" s="1" t="s">
        <v>669</v>
      </c>
      <c r="E656" s="1" t="s">
        <v>15</v>
      </c>
      <c r="F656" s="1">
        <v>13.67</v>
      </c>
      <c r="G656" s="1">
        <v>79.349999999999994</v>
      </c>
      <c r="H656" s="1" t="s">
        <v>22</v>
      </c>
      <c r="I656" s="1">
        <v>47</v>
      </c>
      <c r="J656" s="1">
        <v>127</v>
      </c>
      <c r="K656" s="1">
        <v>81</v>
      </c>
    </row>
    <row r="657" spans="1:11" x14ac:dyDescent="0.35">
      <c r="A657" s="1" t="s">
        <v>11</v>
      </c>
      <c r="B657" s="1" t="s">
        <v>18</v>
      </c>
      <c r="C657" s="1" t="s">
        <v>668</v>
      </c>
      <c r="D657" s="1" t="s">
        <v>669</v>
      </c>
      <c r="E657" s="1" t="s">
        <v>15</v>
      </c>
      <c r="F657" s="1">
        <v>13.67</v>
      </c>
      <c r="G657" s="1">
        <v>79.349999999999994</v>
      </c>
      <c r="H657" s="1" t="s">
        <v>17</v>
      </c>
      <c r="I657" s="1">
        <v>1</v>
      </c>
      <c r="J657" s="1">
        <v>4</v>
      </c>
      <c r="K657" s="1">
        <v>2</v>
      </c>
    </row>
    <row r="658" spans="1:11" x14ac:dyDescent="0.35">
      <c r="A658" s="1" t="s">
        <v>11</v>
      </c>
      <c r="B658" s="1" t="s">
        <v>18</v>
      </c>
      <c r="C658" s="1" t="s">
        <v>668</v>
      </c>
      <c r="D658" s="1" t="s">
        <v>669</v>
      </c>
      <c r="E658" s="1" t="s">
        <v>15</v>
      </c>
      <c r="F658" s="1">
        <v>13.67</v>
      </c>
      <c r="G658" s="1">
        <v>79.349999999999994</v>
      </c>
      <c r="H658" s="1" t="s">
        <v>25</v>
      </c>
      <c r="I658" s="1">
        <v>3</v>
      </c>
      <c r="J658" s="1">
        <v>17</v>
      </c>
      <c r="K658" s="1">
        <v>11</v>
      </c>
    </row>
    <row r="659" spans="1:11" x14ac:dyDescent="0.35">
      <c r="A659" s="1" t="s">
        <v>11</v>
      </c>
      <c r="B659" s="1" t="s">
        <v>18</v>
      </c>
      <c r="C659" s="1" t="s">
        <v>50</v>
      </c>
      <c r="D659" s="1" t="s">
        <v>51</v>
      </c>
      <c r="E659" s="1" t="s">
        <v>15</v>
      </c>
      <c r="F659" s="1">
        <v>13.615387</v>
      </c>
      <c r="G659" s="1">
        <v>79.409229999999994</v>
      </c>
      <c r="H659" s="1" t="s">
        <v>21</v>
      </c>
      <c r="I659" s="1">
        <v>66</v>
      </c>
      <c r="J659" s="1">
        <v>105</v>
      </c>
      <c r="K659" s="1">
        <v>98</v>
      </c>
    </row>
    <row r="660" spans="1:11" x14ac:dyDescent="0.35">
      <c r="A660" s="1" t="s">
        <v>11</v>
      </c>
      <c r="B660" s="1" t="s">
        <v>32</v>
      </c>
      <c r="C660" s="1" t="s">
        <v>39</v>
      </c>
      <c r="D660" s="1" t="s">
        <v>670</v>
      </c>
      <c r="E660" s="1" t="s">
        <v>15</v>
      </c>
      <c r="F660" s="1">
        <v>26.202863600000001</v>
      </c>
      <c r="G660" s="1">
        <v>91.700464359999998</v>
      </c>
      <c r="H660" s="1" t="s">
        <v>25</v>
      </c>
      <c r="I660" s="1">
        <v>19</v>
      </c>
      <c r="J660" s="1">
        <v>22</v>
      </c>
      <c r="K660" s="1">
        <v>20</v>
      </c>
    </row>
    <row r="661" spans="1:11" x14ac:dyDescent="0.35">
      <c r="A661" s="1" t="s">
        <v>11</v>
      </c>
      <c r="B661" s="1" t="s">
        <v>32</v>
      </c>
      <c r="C661" s="1" t="s">
        <v>39</v>
      </c>
      <c r="D661" s="1" t="s">
        <v>40</v>
      </c>
      <c r="E661" s="1" t="s">
        <v>15</v>
      </c>
      <c r="F661" s="1">
        <v>26.10887</v>
      </c>
      <c r="G661" s="1">
        <v>91.589544000000004</v>
      </c>
      <c r="H661" s="1" t="s">
        <v>21</v>
      </c>
      <c r="I661" s="1">
        <v>47</v>
      </c>
      <c r="J661" s="1">
        <v>303</v>
      </c>
      <c r="K661" s="1">
        <v>144</v>
      </c>
    </row>
    <row r="662" spans="1:11" x14ac:dyDescent="0.35">
      <c r="A662" s="1" t="s">
        <v>11</v>
      </c>
      <c r="B662" s="1" t="s">
        <v>32</v>
      </c>
      <c r="C662" s="1" t="s">
        <v>39</v>
      </c>
      <c r="D662" s="1" t="s">
        <v>671</v>
      </c>
      <c r="E662" s="1" t="s">
        <v>15</v>
      </c>
      <c r="F662" s="1">
        <v>26.1875</v>
      </c>
      <c r="G662" s="1">
        <v>91.744193999999993</v>
      </c>
      <c r="H662" s="1" t="s">
        <v>28</v>
      </c>
      <c r="I662" s="1">
        <v>17</v>
      </c>
      <c r="J662" s="1">
        <v>17</v>
      </c>
      <c r="K662" s="1">
        <v>17</v>
      </c>
    </row>
    <row r="663" spans="1:11" x14ac:dyDescent="0.35">
      <c r="A663" s="1" t="s">
        <v>11</v>
      </c>
      <c r="B663" s="1" t="s">
        <v>32</v>
      </c>
      <c r="C663" s="1" t="s">
        <v>39</v>
      </c>
      <c r="D663" s="1" t="s">
        <v>672</v>
      </c>
      <c r="E663" s="1" t="s">
        <v>15</v>
      </c>
      <c r="F663" s="1">
        <v>26.181742</v>
      </c>
      <c r="G663" s="1">
        <v>91.780630000000002</v>
      </c>
      <c r="H663" s="1" t="s">
        <v>25</v>
      </c>
      <c r="I663" s="1">
        <v>17</v>
      </c>
      <c r="J663" s="1">
        <v>20</v>
      </c>
      <c r="K663" s="1">
        <v>18</v>
      </c>
    </row>
    <row r="664" spans="1:11" x14ac:dyDescent="0.35">
      <c r="A664" s="1" t="s">
        <v>11</v>
      </c>
      <c r="B664" s="1" t="s">
        <v>32</v>
      </c>
      <c r="C664" s="1" t="s">
        <v>41</v>
      </c>
      <c r="D664" s="1" t="s">
        <v>42</v>
      </c>
      <c r="E664" s="1" t="s">
        <v>15</v>
      </c>
      <c r="F664" s="1">
        <v>26.349081999999999</v>
      </c>
      <c r="G664" s="1">
        <v>92.684489999999997</v>
      </c>
      <c r="H664" s="1" t="s">
        <v>17</v>
      </c>
      <c r="I664" s="1">
        <v>1</v>
      </c>
      <c r="J664" s="1">
        <v>2</v>
      </c>
      <c r="K664" s="1">
        <v>1</v>
      </c>
    </row>
    <row r="665" spans="1:11" x14ac:dyDescent="0.35">
      <c r="A665" s="1" t="s">
        <v>11</v>
      </c>
      <c r="B665" s="1" t="s">
        <v>36</v>
      </c>
      <c r="C665" s="1" t="s">
        <v>37</v>
      </c>
      <c r="D665" s="1" t="s">
        <v>38</v>
      </c>
      <c r="E665" s="1" t="s">
        <v>15</v>
      </c>
      <c r="F665" s="1">
        <v>26.146529000000001</v>
      </c>
      <c r="G665" s="1">
        <v>87.454183999999998</v>
      </c>
      <c r="H665" s="1" t="s">
        <v>35</v>
      </c>
      <c r="I665" s="1">
        <v>22</v>
      </c>
      <c r="J665" s="1">
        <v>70</v>
      </c>
      <c r="K665" s="1">
        <v>25</v>
      </c>
    </row>
    <row r="666" spans="1:11" x14ac:dyDescent="0.35">
      <c r="A666" s="1" t="s">
        <v>11</v>
      </c>
      <c r="B666" s="1" t="s">
        <v>36</v>
      </c>
      <c r="C666" s="1" t="s">
        <v>673</v>
      </c>
      <c r="D666" s="1" t="s">
        <v>674</v>
      </c>
      <c r="E666" s="1" t="s">
        <v>15</v>
      </c>
      <c r="F666" s="1">
        <v>25.562609500000001</v>
      </c>
      <c r="G666" s="1">
        <v>84.663263999999998</v>
      </c>
      <c r="H666" s="1" t="s">
        <v>16</v>
      </c>
      <c r="I666" s="1">
        <v>5</v>
      </c>
      <c r="J666" s="1">
        <v>9</v>
      </c>
      <c r="K666" s="1">
        <v>7</v>
      </c>
    </row>
    <row r="667" spans="1:11" x14ac:dyDescent="0.35">
      <c r="A667" s="1" t="s">
        <v>11</v>
      </c>
      <c r="B667" s="1" t="s">
        <v>36</v>
      </c>
      <c r="C667" s="1" t="s">
        <v>673</v>
      </c>
      <c r="D667" s="1" t="s">
        <v>674</v>
      </c>
      <c r="E667" s="1" t="s">
        <v>15</v>
      </c>
      <c r="F667" s="1">
        <v>25.562609500000001</v>
      </c>
      <c r="G667" s="1">
        <v>84.663263999999998</v>
      </c>
      <c r="H667" s="1" t="s">
        <v>28</v>
      </c>
      <c r="I667" s="1">
        <v>2</v>
      </c>
      <c r="J667" s="1">
        <v>131</v>
      </c>
      <c r="K667" s="1">
        <v>48</v>
      </c>
    </row>
    <row r="668" spans="1:11" hidden="1" x14ac:dyDescent="0.35">
      <c r="A668" s="1" t="s">
        <v>11</v>
      </c>
      <c r="B668" s="1" t="s">
        <v>18</v>
      </c>
      <c r="C668" s="1" t="s">
        <v>26</v>
      </c>
      <c r="D668" s="1" t="s">
        <v>29</v>
      </c>
      <c r="E668" s="1" t="s">
        <v>15</v>
      </c>
      <c r="F668" s="1">
        <v>16.486692000000001</v>
      </c>
      <c r="G668" s="1">
        <v>80.699436000000006</v>
      </c>
      <c r="H668" s="1" t="s">
        <v>21</v>
      </c>
      <c r="I668" s="1" t="s">
        <v>30</v>
      </c>
      <c r="J668" s="1" t="s">
        <v>30</v>
      </c>
      <c r="K668" s="1" t="s">
        <v>30</v>
      </c>
    </row>
    <row r="669" spans="1:11" x14ac:dyDescent="0.35">
      <c r="A669" s="1" t="s">
        <v>11</v>
      </c>
      <c r="B669" s="1" t="s">
        <v>18</v>
      </c>
      <c r="C669" s="1" t="s">
        <v>26</v>
      </c>
      <c r="D669" s="1" t="s">
        <v>31</v>
      </c>
      <c r="E669" s="1" t="s">
        <v>15</v>
      </c>
      <c r="F669" s="1">
        <v>16.509716999999998</v>
      </c>
      <c r="G669" s="1">
        <v>80.612222000000003</v>
      </c>
      <c r="H669" s="1" t="s">
        <v>16</v>
      </c>
      <c r="I669" s="1">
        <v>49</v>
      </c>
      <c r="J669" s="1">
        <v>60</v>
      </c>
      <c r="K669" s="1">
        <v>55</v>
      </c>
    </row>
    <row r="670" spans="1:11" x14ac:dyDescent="0.35">
      <c r="A670" s="1" t="s">
        <v>11</v>
      </c>
      <c r="B670" s="1" t="s">
        <v>18</v>
      </c>
      <c r="C670" s="1" t="s">
        <v>26</v>
      </c>
      <c r="D670" s="1" t="s">
        <v>31</v>
      </c>
      <c r="E670" s="1" t="s">
        <v>15</v>
      </c>
      <c r="F670" s="1">
        <v>16.509716999999998</v>
      </c>
      <c r="G670" s="1">
        <v>80.612222000000003</v>
      </c>
      <c r="H670" s="1" t="s">
        <v>17</v>
      </c>
      <c r="I670" s="1">
        <v>3</v>
      </c>
      <c r="J670" s="1">
        <v>4</v>
      </c>
      <c r="K670" s="1">
        <v>3</v>
      </c>
    </row>
    <row r="671" spans="1:11" x14ac:dyDescent="0.35">
      <c r="A671" s="1" t="s">
        <v>11</v>
      </c>
      <c r="B671" s="1" t="s">
        <v>32</v>
      </c>
      <c r="C671" s="1" t="s">
        <v>54</v>
      </c>
      <c r="D671" s="1" t="s">
        <v>55</v>
      </c>
      <c r="E671" s="1" t="s">
        <v>15</v>
      </c>
      <c r="F671" s="1">
        <v>24.82827</v>
      </c>
      <c r="G671" s="1">
        <v>92.795249999999996</v>
      </c>
      <c r="H671" s="1" t="s">
        <v>21</v>
      </c>
      <c r="I671" s="1">
        <v>28</v>
      </c>
      <c r="J671" s="1">
        <v>85</v>
      </c>
      <c r="K671" s="1">
        <v>59</v>
      </c>
    </row>
    <row r="672" spans="1:11" x14ac:dyDescent="0.35">
      <c r="A672" s="1" t="s">
        <v>11</v>
      </c>
      <c r="B672" s="1" t="s">
        <v>32</v>
      </c>
      <c r="C672" s="1" t="s">
        <v>54</v>
      </c>
      <c r="D672" s="1" t="s">
        <v>55</v>
      </c>
      <c r="E672" s="1" t="s">
        <v>15</v>
      </c>
      <c r="F672" s="1">
        <v>24.82827</v>
      </c>
      <c r="G672" s="1">
        <v>92.795249999999996</v>
      </c>
      <c r="H672" s="1" t="s">
        <v>22</v>
      </c>
      <c r="I672" s="1">
        <v>57</v>
      </c>
      <c r="J672" s="1">
        <v>69</v>
      </c>
      <c r="K672" s="1">
        <v>64</v>
      </c>
    </row>
    <row r="673" spans="1:11" x14ac:dyDescent="0.35">
      <c r="A673" s="1" t="s">
        <v>11</v>
      </c>
      <c r="B673" s="1" t="s">
        <v>32</v>
      </c>
      <c r="C673" s="1" t="s">
        <v>54</v>
      </c>
      <c r="D673" s="1" t="s">
        <v>55</v>
      </c>
      <c r="E673" s="1" t="s">
        <v>15</v>
      </c>
      <c r="F673" s="1">
        <v>24.82827</v>
      </c>
      <c r="G673" s="1">
        <v>92.795249999999996</v>
      </c>
      <c r="H673" s="1" t="s">
        <v>17</v>
      </c>
      <c r="I673" s="1">
        <v>1</v>
      </c>
      <c r="J673" s="1">
        <v>3</v>
      </c>
      <c r="K673" s="1">
        <v>2</v>
      </c>
    </row>
    <row r="674" spans="1:11" x14ac:dyDescent="0.35">
      <c r="A674" s="1" t="s">
        <v>11</v>
      </c>
      <c r="B674" s="1" t="s">
        <v>12</v>
      </c>
      <c r="C674" s="1" t="s">
        <v>13</v>
      </c>
      <c r="D674" s="1" t="s">
        <v>14</v>
      </c>
      <c r="E674" s="1" t="s">
        <v>15</v>
      </c>
      <c r="F674" s="1">
        <v>11.654054</v>
      </c>
      <c r="G674" s="1">
        <v>92.734054999999998</v>
      </c>
      <c r="H674" s="1" t="s">
        <v>21</v>
      </c>
      <c r="I674" s="1">
        <v>8</v>
      </c>
      <c r="J674" s="1">
        <v>128</v>
      </c>
      <c r="K674" s="1">
        <v>51</v>
      </c>
    </row>
    <row r="675" spans="1:11" x14ac:dyDescent="0.35">
      <c r="A675" s="1" t="s">
        <v>11</v>
      </c>
      <c r="B675" s="1" t="s">
        <v>12</v>
      </c>
      <c r="C675" s="1" t="s">
        <v>13</v>
      </c>
      <c r="D675" s="1" t="s">
        <v>14</v>
      </c>
      <c r="E675" s="1" t="s">
        <v>15</v>
      </c>
      <c r="F675" s="1">
        <v>11.654054</v>
      </c>
      <c r="G675" s="1">
        <v>92.734054999999998</v>
      </c>
      <c r="H675" s="1" t="s">
        <v>28</v>
      </c>
      <c r="I675" s="1">
        <v>3</v>
      </c>
      <c r="J675" s="1">
        <v>54</v>
      </c>
      <c r="K675" s="1">
        <v>9</v>
      </c>
    </row>
    <row r="676" spans="1:11" hidden="1" x14ac:dyDescent="0.35">
      <c r="A676" s="1" t="s">
        <v>11</v>
      </c>
      <c r="B676" s="1" t="s">
        <v>18</v>
      </c>
      <c r="C676" s="1" t="s">
        <v>52</v>
      </c>
      <c r="D676" s="1" t="s">
        <v>53</v>
      </c>
      <c r="E676" s="1" t="s">
        <v>15</v>
      </c>
      <c r="F676" s="1">
        <v>13.204879999999999</v>
      </c>
      <c r="G676" s="1">
        <v>79.097888999999995</v>
      </c>
      <c r="H676" s="1" t="s">
        <v>22</v>
      </c>
      <c r="I676" s="1" t="s">
        <v>30</v>
      </c>
      <c r="J676" s="1" t="s">
        <v>30</v>
      </c>
      <c r="K676" s="1" t="s">
        <v>30</v>
      </c>
    </row>
    <row r="677" spans="1:11" hidden="1" x14ac:dyDescent="0.35">
      <c r="A677" s="1" t="s">
        <v>11</v>
      </c>
      <c r="B677" s="1" t="s">
        <v>18</v>
      </c>
      <c r="C677" s="1" t="s">
        <v>52</v>
      </c>
      <c r="D677" s="1" t="s">
        <v>53</v>
      </c>
      <c r="E677" s="1" t="s">
        <v>15</v>
      </c>
      <c r="F677" s="1">
        <v>13.204879999999999</v>
      </c>
      <c r="G677" s="1">
        <v>79.097888999999995</v>
      </c>
      <c r="H677" s="1" t="s">
        <v>16</v>
      </c>
      <c r="I677" s="1" t="s">
        <v>30</v>
      </c>
      <c r="J677" s="1" t="s">
        <v>30</v>
      </c>
      <c r="K677" s="1" t="s">
        <v>30</v>
      </c>
    </row>
    <row r="678" spans="1:11" hidden="1" x14ac:dyDescent="0.35">
      <c r="A678" s="1" t="s">
        <v>11</v>
      </c>
      <c r="B678" s="1" t="s">
        <v>18</v>
      </c>
      <c r="C678" s="1" t="s">
        <v>52</v>
      </c>
      <c r="D678" s="1" t="s">
        <v>53</v>
      </c>
      <c r="E678" s="1" t="s">
        <v>15</v>
      </c>
      <c r="F678" s="1">
        <v>13.204879999999999</v>
      </c>
      <c r="G678" s="1">
        <v>79.097888999999995</v>
      </c>
      <c r="H678" s="1" t="s">
        <v>17</v>
      </c>
      <c r="I678" s="1" t="s">
        <v>30</v>
      </c>
      <c r="J678" s="1" t="s">
        <v>30</v>
      </c>
      <c r="K678" s="1" t="s">
        <v>30</v>
      </c>
    </row>
    <row r="679" spans="1:11" x14ac:dyDescent="0.35">
      <c r="A679" s="1" t="s">
        <v>11</v>
      </c>
      <c r="B679" s="1" t="s">
        <v>18</v>
      </c>
      <c r="C679" s="1" t="s">
        <v>23</v>
      </c>
      <c r="D679" s="1" t="s">
        <v>24</v>
      </c>
      <c r="E679" s="1" t="s">
        <v>15</v>
      </c>
      <c r="F679" s="1">
        <v>14.675886</v>
      </c>
      <c r="G679" s="1">
        <v>77.593027000000006</v>
      </c>
      <c r="H679" s="1" t="s">
        <v>35</v>
      </c>
      <c r="I679" s="1">
        <v>6</v>
      </c>
      <c r="J679" s="1">
        <v>15</v>
      </c>
      <c r="K679" s="1">
        <v>10</v>
      </c>
    </row>
    <row r="680" spans="1:11" x14ac:dyDescent="0.35">
      <c r="A680" s="1" t="s">
        <v>11</v>
      </c>
      <c r="B680" s="1" t="s">
        <v>32</v>
      </c>
      <c r="C680" s="1" t="s">
        <v>43</v>
      </c>
      <c r="D680" s="1" t="s">
        <v>44</v>
      </c>
      <c r="E680" s="1" t="s">
        <v>15</v>
      </c>
      <c r="F680" s="1">
        <v>26.446912000000001</v>
      </c>
      <c r="G680" s="1">
        <v>91.439057000000005</v>
      </c>
      <c r="H680" s="1" t="s">
        <v>22</v>
      </c>
      <c r="I680" s="1">
        <v>43</v>
      </c>
      <c r="J680" s="1">
        <v>167</v>
      </c>
      <c r="K680" s="1">
        <v>102</v>
      </c>
    </row>
    <row r="681" spans="1:11" x14ac:dyDescent="0.35">
      <c r="A681" s="1" t="s">
        <v>11</v>
      </c>
      <c r="B681" s="1" t="s">
        <v>36</v>
      </c>
      <c r="C681" s="1" t="s">
        <v>675</v>
      </c>
      <c r="D681" s="1" t="s">
        <v>676</v>
      </c>
      <c r="E681" s="1" t="s">
        <v>15</v>
      </c>
      <c r="F681" s="1">
        <v>25.376776</v>
      </c>
      <c r="G681" s="1">
        <v>86.471523000000005</v>
      </c>
      <c r="H681" s="1" t="s">
        <v>28</v>
      </c>
      <c r="I681" s="1">
        <v>13</v>
      </c>
      <c r="J681" s="1">
        <v>73</v>
      </c>
      <c r="K681" s="1">
        <v>37</v>
      </c>
    </row>
    <row r="682" spans="1:11" x14ac:dyDescent="0.35">
      <c r="A682" s="1" t="s">
        <v>11</v>
      </c>
      <c r="B682" s="1" t="s">
        <v>36</v>
      </c>
      <c r="C682" s="1" t="s">
        <v>97</v>
      </c>
      <c r="D682" s="1" t="s">
        <v>98</v>
      </c>
      <c r="E682" s="1" t="s">
        <v>15</v>
      </c>
      <c r="F682" s="1">
        <v>26.114419999999999</v>
      </c>
      <c r="G682" s="1">
        <v>85.398129999999995</v>
      </c>
      <c r="H682" s="1" t="s">
        <v>16</v>
      </c>
      <c r="I682" s="1">
        <v>9</v>
      </c>
      <c r="J682" s="1">
        <v>18</v>
      </c>
      <c r="K682" s="1">
        <v>12</v>
      </c>
    </row>
    <row r="683" spans="1:11" x14ac:dyDescent="0.35">
      <c r="A683" s="1" t="s">
        <v>11</v>
      </c>
      <c r="B683" s="1" t="s">
        <v>36</v>
      </c>
      <c r="C683" s="1" t="s">
        <v>97</v>
      </c>
      <c r="D683" s="1" t="s">
        <v>98</v>
      </c>
      <c r="E683" s="1" t="s">
        <v>15</v>
      </c>
      <c r="F683" s="1">
        <v>26.114419999999999</v>
      </c>
      <c r="G683" s="1">
        <v>85.398129999999995</v>
      </c>
      <c r="H683" s="1" t="s">
        <v>35</v>
      </c>
      <c r="I683" s="1">
        <v>19</v>
      </c>
      <c r="J683" s="1">
        <v>35</v>
      </c>
      <c r="K683" s="1">
        <v>23</v>
      </c>
    </row>
    <row r="684" spans="1:11" x14ac:dyDescent="0.35">
      <c r="A684" s="1" t="s">
        <v>11</v>
      </c>
      <c r="B684" s="1" t="s">
        <v>36</v>
      </c>
      <c r="C684" s="1" t="s">
        <v>97</v>
      </c>
      <c r="D684" s="1" t="s">
        <v>98</v>
      </c>
      <c r="E684" s="1" t="s">
        <v>15</v>
      </c>
      <c r="F684" s="1">
        <v>26.114419999999999</v>
      </c>
      <c r="G684" s="1">
        <v>85.398129999999995</v>
      </c>
      <c r="H684" s="1" t="s">
        <v>28</v>
      </c>
      <c r="I684" s="1">
        <v>18</v>
      </c>
      <c r="J684" s="1">
        <v>32</v>
      </c>
      <c r="K684" s="1">
        <v>23</v>
      </c>
    </row>
    <row r="685" spans="1:11" x14ac:dyDescent="0.35">
      <c r="A685" s="1" t="s">
        <v>11</v>
      </c>
      <c r="B685" s="1" t="s">
        <v>36</v>
      </c>
      <c r="C685" s="1" t="s">
        <v>97</v>
      </c>
      <c r="D685" s="1" t="s">
        <v>677</v>
      </c>
      <c r="E685" s="1" t="s">
        <v>15</v>
      </c>
      <c r="F685" s="1">
        <v>26.140334500000002</v>
      </c>
      <c r="G685" s="1">
        <v>85.365019200000006</v>
      </c>
      <c r="H685" s="1" t="s">
        <v>17</v>
      </c>
      <c r="I685" s="1">
        <v>2</v>
      </c>
      <c r="J685" s="1">
        <v>3</v>
      </c>
      <c r="K685" s="1">
        <v>3</v>
      </c>
    </row>
    <row r="686" spans="1:11" x14ac:dyDescent="0.35">
      <c r="A686" s="1" t="s">
        <v>11</v>
      </c>
      <c r="B686" s="1" t="s">
        <v>36</v>
      </c>
      <c r="C686" s="1" t="s">
        <v>97</v>
      </c>
      <c r="D686" s="1" t="s">
        <v>677</v>
      </c>
      <c r="E686" s="1" t="s">
        <v>15</v>
      </c>
      <c r="F686" s="1">
        <v>26.140334500000002</v>
      </c>
      <c r="G686" s="1">
        <v>85.365019200000006</v>
      </c>
      <c r="H686" s="1" t="s">
        <v>25</v>
      </c>
      <c r="I686" s="1">
        <v>10</v>
      </c>
      <c r="J686" s="1">
        <v>14</v>
      </c>
      <c r="K686" s="1">
        <v>12</v>
      </c>
    </row>
    <row r="687" spans="1:11" x14ac:dyDescent="0.35">
      <c r="A687" s="1" t="s">
        <v>11</v>
      </c>
      <c r="B687" s="1" t="s">
        <v>36</v>
      </c>
      <c r="C687" s="1" t="s">
        <v>97</v>
      </c>
      <c r="D687" s="1" t="s">
        <v>99</v>
      </c>
      <c r="E687" s="1" t="s">
        <v>15</v>
      </c>
      <c r="F687" s="1">
        <v>26.120899999999999</v>
      </c>
      <c r="G687" s="1">
        <v>85.364699999999999</v>
      </c>
      <c r="H687" s="1" t="s">
        <v>25</v>
      </c>
      <c r="I687" s="1">
        <v>4</v>
      </c>
      <c r="J687" s="1">
        <v>10</v>
      </c>
      <c r="K687" s="1">
        <v>7</v>
      </c>
    </row>
    <row r="688" spans="1:11" x14ac:dyDescent="0.35">
      <c r="A688" s="1" t="s">
        <v>11</v>
      </c>
      <c r="B688" s="1" t="s">
        <v>36</v>
      </c>
      <c r="C688" s="1" t="s">
        <v>97</v>
      </c>
      <c r="D688" s="1" t="s">
        <v>99</v>
      </c>
      <c r="E688" s="1" t="s">
        <v>15</v>
      </c>
      <c r="F688" s="1">
        <v>26.120899999999999</v>
      </c>
      <c r="G688" s="1">
        <v>85.364699999999999</v>
      </c>
      <c r="H688" s="1" t="s">
        <v>35</v>
      </c>
      <c r="I688" s="1">
        <v>16</v>
      </c>
      <c r="J688" s="1">
        <v>57</v>
      </c>
      <c r="K688" s="1">
        <v>37</v>
      </c>
    </row>
    <row r="689" spans="1:11" x14ac:dyDescent="0.35">
      <c r="A689" s="1" t="s">
        <v>11</v>
      </c>
      <c r="B689" s="1" t="s">
        <v>36</v>
      </c>
      <c r="C689" s="1" t="s">
        <v>87</v>
      </c>
      <c r="D689" s="1" t="s">
        <v>678</v>
      </c>
      <c r="E689" s="1" t="s">
        <v>15</v>
      </c>
      <c r="F689" s="1">
        <v>25.586562000000001</v>
      </c>
      <c r="G689" s="1">
        <v>85.043586000000005</v>
      </c>
      <c r="H689" s="1" t="s">
        <v>28</v>
      </c>
      <c r="I689" s="1">
        <v>11</v>
      </c>
      <c r="J689" s="1">
        <v>44</v>
      </c>
      <c r="K689" s="1">
        <v>25</v>
      </c>
    </row>
    <row r="690" spans="1:11" hidden="1" x14ac:dyDescent="0.35">
      <c r="A690" s="1" t="s">
        <v>11</v>
      </c>
      <c r="B690" s="1" t="s">
        <v>36</v>
      </c>
      <c r="C690" s="1" t="s">
        <v>65</v>
      </c>
      <c r="D690" s="1" t="s">
        <v>66</v>
      </c>
      <c r="E690" s="1" t="s">
        <v>15</v>
      </c>
      <c r="F690" s="1">
        <v>26.803650000000001</v>
      </c>
      <c r="G690" s="1">
        <v>84.519540000000006</v>
      </c>
      <c r="H690" s="1" t="s">
        <v>21</v>
      </c>
      <c r="I690" s="1" t="s">
        <v>30</v>
      </c>
      <c r="J690" s="1" t="s">
        <v>30</v>
      </c>
      <c r="K690" s="1" t="s">
        <v>30</v>
      </c>
    </row>
    <row r="691" spans="1:11" x14ac:dyDescent="0.35">
      <c r="A691" s="1" t="s">
        <v>11</v>
      </c>
      <c r="B691" s="1" t="s">
        <v>36</v>
      </c>
      <c r="C691" s="1" t="s">
        <v>65</v>
      </c>
      <c r="D691" s="1" t="s">
        <v>66</v>
      </c>
      <c r="E691" s="1" t="s">
        <v>15</v>
      </c>
      <c r="F691" s="1">
        <v>26.803650000000001</v>
      </c>
      <c r="G691" s="1">
        <v>84.519540000000006</v>
      </c>
      <c r="H691" s="1" t="s">
        <v>35</v>
      </c>
      <c r="I691" s="1">
        <v>32</v>
      </c>
      <c r="J691" s="1">
        <v>98</v>
      </c>
      <c r="K691" s="1">
        <v>65</v>
      </c>
    </row>
    <row r="692" spans="1:11" x14ac:dyDescent="0.35">
      <c r="A692" s="1" t="s">
        <v>11</v>
      </c>
      <c r="B692" s="1" t="s">
        <v>36</v>
      </c>
      <c r="C692" s="1" t="s">
        <v>67</v>
      </c>
      <c r="D692" s="1" t="s">
        <v>68</v>
      </c>
      <c r="E692" s="1" t="s">
        <v>15</v>
      </c>
      <c r="F692" s="1">
        <v>25.251013</v>
      </c>
      <c r="G692" s="1">
        <v>86.989001000000002</v>
      </c>
      <c r="H692" s="1" t="s">
        <v>16</v>
      </c>
      <c r="I692" s="1">
        <v>14</v>
      </c>
      <c r="J692" s="1">
        <v>33</v>
      </c>
      <c r="K692" s="1">
        <v>22</v>
      </c>
    </row>
    <row r="693" spans="1:11" x14ac:dyDescent="0.35">
      <c r="A693" s="1" t="s">
        <v>11</v>
      </c>
      <c r="B693" s="1" t="s">
        <v>36</v>
      </c>
      <c r="C693" s="1" t="s">
        <v>76</v>
      </c>
      <c r="D693" s="1" t="s">
        <v>77</v>
      </c>
      <c r="E693" s="1" t="s">
        <v>15</v>
      </c>
      <c r="F693" s="1">
        <v>25.697189000000002</v>
      </c>
      <c r="G693" s="1">
        <v>85.245900000000006</v>
      </c>
      <c r="H693" s="1" t="s">
        <v>28</v>
      </c>
      <c r="I693" s="1">
        <v>33</v>
      </c>
      <c r="J693" s="1">
        <v>97</v>
      </c>
      <c r="K693" s="1">
        <v>57</v>
      </c>
    </row>
    <row r="694" spans="1:11" x14ac:dyDescent="0.35">
      <c r="A694" s="1" t="s">
        <v>11</v>
      </c>
      <c r="B694" s="1" t="s">
        <v>36</v>
      </c>
      <c r="C694" s="1" t="s">
        <v>69</v>
      </c>
      <c r="D694" s="1" t="s">
        <v>70</v>
      </c>
      <c r="E694" s="1" t="s">
        <v>15</v>
      </c>
      <c r="F694" s="1">
        <v>25.560082999999999</v>
      </c>
      <c r="G694" s="1">
        <v>87.553264999999996</v>
      </c>
      <c r="H694" s="1" t="s">
        <v>21</v>
      </c>
      <c r="I694" s="1">
        <v>28</v>
      </c>
      <c r="J694" s="1">
        <v>50</v>
      </c>
      <c r="K694" s="1">
        <v>40</v>
      </c>
    </row>
    <row r="695" spans="1:11" x14ac:dyDescent="0.35">
      <c r="A695" s="1" t="s">
        <v>11</v>
      </c>
      <c r="B695" s="1" t="s">
        <v>36</v>
      </c>
      <c r="C695" s="1" t="s">
        <v>58</v>
      </c>
      <c r="D695" s="1" t="s">
        <v>59</v>
      </c>
      <c r="E695" s="1" t="s">
        <v>15</v>
      </c>
      <c r="F695" s="1">
        <v>25.567519999999998</v>
      </c>
      <c r="G695" s="1">
        <v>83.966379000000003</v>
      </c>
      <c r="H695" s="1" t="s">
        <v>22</v>
      </c>
      <c r="I695" s="1">
        <v>55</v>
      </c>
      <c r="J695" s="1">
        <v>189</v>
      </c>
      <c r="K695" s="1">
        <v>101</v>
      </c>
    </row>
    <row r="696" spans="1:11" x14ac:dyDescent="0.35">
      <c r="A696" s="1" t="s">
        <v>11</v>
      </c>
      <c r="B696" s="1" t="s">
        <v>36</v>
      </c>
      <c r="C696" s="1" t="s">
        <v>58</v>
      </c>
      <c r="D696" s="1" t="s">
        <v>59</v>
      </c>
      <c r="E696" s="1" t="s">
        <v>15</v>
      </c>
      <c r="F696" s="1">
        <v>25.567519999999998</v>
      </c>
      <c r="G696" s="1">
        <v>83.966379000000003</v>
      </c>
      <c r="H696" s="1" t="s">
        <v>16</v>
      </c>
      <c r="I696" s="1">
        <v>5</v>
      </c>
      <c r="J696" s="1">
        <v>5</v>
      </c>
      <c r="K696" s="1">
        <v>5</v>
      </c>
    </row>
    <row r="697" spans="1:11" x14ac:dyDescent="0.35">
      <c r="A697" s="1" t="s">
        <v>11</v>
      </c>
      <c r="B697" s="1" t="s">
        <v>36</v>
      </c>
      <c r="C697" s="1" t="s">
        <v>675</v>
      </c>
      <c r="D697" s="1" t="s">
        <v>676</v>
      </c>
      <c r="E697" s="1" t="s">
        <v>15</v>
      </c>
      <c r="F697" s="1">
        <v>25.376776</v>
      </c>
      <c r="G697" s="1">
        <v>86.471523000000005</v>
      </c>
      <c r="H697" s="1" t="s">
        <v>21</v>
      </c>
      <c r="I697" s="1">
        <v>53</v>
      </c>
      <c r="J697" s="1">
        <v>305</v>
      </c>
      <c r="K697" s="1">
        <v>95</v>
      </c>
    </row>
    <row r="698" spans="1:11" x14ac:dyDescent="0.35">
      <c r="A698" s="1" t="s">
        <v>11</v>
      </c>
      <c r="B698" s="1" t="s">
        <v>36</v>
      </c>
      <c r="C698" s="1" t="s">
        <v>675</v>
      </c>
      <c r="D698" s="1" t="s">
        <v>676</v>
      </c>
      <c r="E698" s="1" t="s">
        <v>15</v>
      </c>
      <c r="F698" s="1">
        <v>25.376776</v>
      </c>
      <c r="G698" s="1">
        <v>86.471523000000005</v>
      </c>
      <c r="H698" s="1" t="s">
        <v>16</v>
      </c>
      <c r="I698" s="1">
        <v>44</v>
      </c>
      <c r="J698" s="1">
        <v>46</v>
      </c>
      <c r="K698" s="1">
        <v>45</v>
      </c>
    </row>
    <row r="699" spans="1:11" x14ac:dyDescent="0.35">
      <c r="A699" s="1" t="s">
        <v>11</v>
      </c>
      <c r="B699" s="1" t="s">
        <v>36</v>
      </c>
      <c r="C699" s="1" t="s">
        <v>60</v>
      </c>
      <c r="D699" s="1" t="s">
        <v>75</v>
      </c>
      <c r="E699" s="1" t="s">
        <v>15</v>
      </c>
      <c r="F699" s="1">
        <v>24.762518</v>
      </c>
      <c r="G699" s="1">
        <v>84.982348000000002</v>
      </c>
      <c r="H699" s="1" t="s">
        <v>21</v>
      </c>
      <c r="I699" s="1">
        <v>24</v>
      </c>
      <c r="J699" s="1">
        <v>57</v>
      </c>
      <c r="K699" s="1">
        <v>36</v>
      </c>
    </row>
    <row r="700" spans="1:11" x14ac:dyDescent="0.35">
      <c r="A700" s="1" t="s">
        <v>11</v>
      </c>
      <c r="B700" s="1" t="s">
        <v>36</v>
      </c>
      <c r="C700" s="1" t="s">
        <v>60</v>
      </c>
      <c r="D700" s="1" t="s">
        <v>75</v>
      </c>
      <c r="E700" s="1" t="s">
        <v>15</v>
      </c>
      <c r="F700" s="1">
        <v>24.762518</v>
      </c>
      <c r="G700" s="1">
        <v>84.982348000000002</v>
      </c>
      <c r="H700" s="1" t="s">
        <v>16</v>
      </c>
      <c r="I700" s="1">
        <v>17</v>
      </c>
      <c r="J700" s="1">
        <v>20</v>
      </c>
      <c r="K700" s="1">
        <v>20</v>
      </c>
    </row>
    <row r="701" spans="1:11" x14ac:dyDescent="0.35">
      <c r="A701" s="1" t="s">
        <v>11</v>
      </c>
      <c r="B701" s="1" t="s">
        <v>36</v>
      </c>
      <c r="C701" s="1" t="s">
        <v>60</v>
      </c>
      <c r="D701" s="1" t="s">
        <v>61</v>
      </c>
      <c r="E701" s="1" t="s">
        <v>15</v>
      </c>
      <c r="F701" s="1">
        <v>24.795500000000001</v>
      </c>
      <c r="G701" s="1">
        <v>84.999399999999994</v>
      </c>
      <c r="H701" s="1" t="s">
        <v>21</v>
      </c>
      <c r="I701" s="1">
        <v>28</v>
      </c>
      <c r="J701" s="1">
        <v>142</v>
      </c>
      <c r="K701" s="1">
        <v>70</v>
      </c>
    </row>
    <row r="702" spans="1:11" x14ac:dyDescent="0.35">
      <c r="A702" s="1" t="s">
        <v>11</v>
      </c>
      <c r="B702" s="1" t="s">
        <v>36</v>
      </c>
      <c r="C702" s="1" t="s">
        <v>60</v>
      </c>
      <c r="D702" s="1" t="s">
        <v>61</v>
      </c>
      <c r="E702" s="1" t="s">
        <v>15</v>
      </c>
      <c r="F702" s="1">
        <v>24.795500000000001</v>
      </c>
      <c r="G702" s="1">
        <v>84.999399999999994</v>
      </c>
      <c r="H702" s="1" t="s">
        <v>28</v>
      </c>
      <c r="I702" s="1">
        <v>19</v>
      </c>
      <c r="J702" s="1">
        <v>21</v>
      </c>
      <c r="K702" s="1">
        <v>20</v>
      </c>
    </row>
    <row r="703" spans="1:11" x14ac:dyDescent="0.35">
      <c r="A703" s="1" t="s">
        <v>11</v>
      </c>
      <c r="B703" s="1" t="s">
        <v>36</v>
      </c>
      <c r="C703" s="1" t="s">
        <v>63</v>
      </c>
      <c r="D703" s="1" t="s">
        <v>64</v>
      </c>
      <c r="E703" s="1" t="s">
        <v>15</v>
      </c>
      <c r="F703" s="1">
        <v>25.427420229999999</v>
      </c>
      <c r="G703" s="1">
        <v>86.138860789999995</v>
      </c>
      <c r="H703" s="1" t="s">
        <v>16</v>
      </c>
      <c r="I703" s="1">
        <v>31</v>
      </c>
      <c r="J703" s="1">
        <v>60</v>
      </c>
      <c r="K703" s="1">
        <v>43</v>
      </c>
    </row>
    <row r="704" spans="1:11" x14ac:dyDescent="0.35">
      <c r="A704" s="1" t="s">
        <v>11</v>
      </c>
      <c r="B704" s="1" t="s">
        <v>36</v>
      </c>
      <c r="C704" s="1" t="s">
        <v>675</v>
      </c>
      <c r="D704" s="1" t="s">
        <v>676</v>
      </c>
      <c r="E704" s="1" t="s">
        <v>15</v>
      </c>
      <c r="F704" s="1">
        <v>25.376776</v>
      </c>
      <c r="G704" s="1">
        <v>86.471523000000005</v>
      </c>
      <c r="H704" s="1" t="s">
        <v>17</v>
      </c>
      <c r="I704" s="1">
        <v>5</v>
      </c>
      <c r="J704" s="1">
        <v>7</v>
      </c>
      <c r="K704" s="1">
        <v>6</v>
      </c>
    </row>
    <row r="705" spans="1:11" x14ac:dyDescent="0.35">
      <c r="A705" s="1" t="s">
        <v>11</v>
      </c>
      <c r="B705" s="1" t="s">
        <v>94</v>
      </c>
      <c r="C705" s="1" t="s">
        <v>95</v>
      </c>
      <c r="D705" s="1" t="s">
        <v>103</v>
      </c>
      <c r="E705" s="1" t="s">
        <v>15</v>
      </c>
      <c r="F705" s="1">
        <v>21.224231</v>
      </c>
      <c r="G705" s="1">
        <v>81.408349999999999</v>
      </c>
      <c r="H705" s="1" t="s">
        <v>35</v>
      </c>
      <c r="I705" s="1">
        <v>8</v>
      </c>
      <c r="J705" s="1">
        <v>58</v>
      </c>
      <c r="K705" s="1">
        <v>15</v>
      </c>
    </row>
    <row r="706" spans="1:11" x14ac:dyDescent="0.35">
      <c r="A706" s="1" t="s">
        <v>11</v>
      </c>
      <c r="B706" s="1" t="s">
        <v>94</v>
      </c>
      <c r="C706" s="1" t="s">
        <v>110</v>
      </c>
      <c r="D706" s="1" t="s">
        <v>111</v>
      </c>
      <c r="E706" s="1" t="s">
        <v>15</v>
      </c>
      <c r="F706" s="1">
        <v>22.088149999999999</v>
      </c>
      <c r="G706" s="1">
        <v>82.137370000000004</v>
      </c>
      <c r="H706" s="1" t="s">
        <v>22</v>
      </c>
      <c r="I706" s="1">
        <v>43</v>
      </c>
      <c r="J706" s="1">
        <v>114</v>
      </c>
      <c r="K706" s="1">
        <v>68</v>
      </c>
    </row>
    <row r="707" spans="1:11" x14ac:dyDescent="0.35">
      <c r="A707" s="1" t="s">
        <v>11</v>
      </c>
      <c r="B707" s="1" t="s">
        <v>94</v>
      </c>
      <c r="C707" s="1" t="s">
        <v>110</v>
      </c>
      <c r="D707" s="1" t="s">
        <v>111</v>
      </c>
      <c r="E707" s="1" t="s">
        <v>15</v>
      </c>
      <c r="F707" s="1">
        <v>22.088149999999999</v>
      </c>
      <c r="G707" s="1">
        <v>82.137370000000004</v>
      </c>
      <c r="H707" s="1" t="s">
        <v>25</v>
      </c>
      <c r="I707" s="1">
        <v>11</v>
      </c>
      <c r="J707" s="1">
        <v>37</v>
      </c>
      <c r="K707" s="1">
        <v>34</v>
      </c>
    </row>
    <row r="708" spans="1:11" x14ac:dyDescent="0.35">
      <c r="A708" s="1" t="s">
        <v>11</v>
      </c>
      <c r="B708" s="1" t="s">
        <v>94</v>
      </c>
      <c r="C708" s="1" t="s">
        <v>112</v>
      </c>
      <c r="D708" s="1" t="s">
        <v>113</v>
      </c>
      <c r="E708" s="1" t="s">
        <v>15</v>
      </c>
      <c r="F708" s="1">
        <v>22.118124999999999</v>
      </c>
      <c r="G708" s="1">
        <v>83.140608</v>
      </c>
      <c r="H708" s="1" t="s">
        <v>22</v>
      </c>
      <c r="I708" s="1">
        <v>100</v>
      </c>
      <c r="J708" s="1">
        <v>500</v>
      </c>
      <c r="K708" s="1">
        <v>200</v>
      </c>
    </row>
    <row r="709" spans="1:11" x14ac:dyDescent="0.35">
      <c r="A709" s="1" t="s">
        <v>11</v>
      </c>
      <c r="B709" s="1" t="s">
        <v>94</v>
      </c>
      <c r="C709" s="1" t="s">
        <v>112</v>
      </c>
      <c r="D709" s="1" t="s">
        <v>113</v>
      </c>
      <c r="E709" s="1" t="s">
        <v>15</v>
      </c>
      <c r="F709" s="1">
        <v>22.118124999999999</v>
      </c>
      <c r="G709" s="1">
        <v>83.140608</v>
      </c>
      <c r="H709" s="1" t="s">
        <v>16</v>
      </c>
      <c r="I709" s="1">
        <v>21</v>
      </c>
      <c r="J709" s="1">
        <v>49</v>
      </c>
      <c r="K709" s="1">
        <v>31</v>
      </c>
    </row>
    <row r="710" spans="1:11" x14ac:dyDescent="0.35">
      <c r="A710" s="1" t="s">
        <v>11</v>
      </c>
      <c r="B710" s="1" t="s">
        <v>94</v>
      </c>
      <c r="C710" s="1" t="s">
        <v>112</v>
      </c>
      <c r="D710" s="1" t="s">
        <v>113</v>
      </c>
      <c r="E710" s="1" t="s">
        <v>15</v>
      </c>
      <c r="F710" s="1">
        <v>22.118124999999999</v>
      </c>
      <c r="G710" s="1">
        <v>83.140608</v>
      </c>
      <c r="H710" s="1" t="s">
        <v>25</v>
      </c>
      <c r="I710" s="1">
        <v>14</v>
      </c>
      <c r="J710" s="1">
        <v>65</v>
      </c>
      <c r="K710" s="1">
        <v>29</v>
      </c>
    </row>
    <row r="711" spans="1:11" hidden="1" x14ac:dyDescent="0.35">
      <c r="A711" s="1" t="s">
        <v>11</v>
      </c>
      <c r="B711" s="1" t="s">
        <v>36</v>
      </c>
      <c r="C711" s="1" t="s">
        <v>83</v>
      </c>
      <c r="D711" s="1" t="s">
        <v>84</v>
      </c>
      <c r="E711" s="1" t="s">
        <v>15</v>
      </c>
      <c r="F711" s="1">
        <v>24.952822000000001</v>
      </c>
      <c r="G711" s="1">
        <v>84.002396000000005</v>
      </c>
      <c r="H711" s="1" t="s">
        <v>28</v>
      </c>
      <c r="I711" s="1" t="s">
        <v>30</v>
      </c>
      <c r="J711" s="1" t="s">
        <v>30</v>
      </c>
      <c r="K711" s="1" t="s">
        <v>30</v>
      </c>
    </row>
    <row r="712" spans="1:11" hidden="1" x14ac:dyDescent="0.35">
      <c r="A712" s="1" t="s">
        <v>11</v>
      </c>
      <c r="B712" s="1" t="s">
        <v>36</v>
      </c>
      <c r="C712" s="1" t="s">
        <v>85</v>
      </c>
      <c r="D712" s="1" t="s">
        <v>86</v>
      </c>
      <c r="E712" s="1" t="s">
        <v>15</v>
      </c>
      <c r="F712" s="1">
        <v>26.227166499999999</v>
      </c>
      <c r="G712" s="1">
        <v>84.357042699999994</v>
      </c>
      <c r="H712" s="1" t="s">
        <v>17</v>
      </c>
      <c r="I712" s="1" t="s">
        <v>30</v>
      </c>
      <c r="J712" s="1" t="s">
        <v>30</v>
      </c>
      <c r="K712" s="1" t="s">
        <v>30</v>
      </c>
    </row>
    <row r="713" spans="1:11" x14ac:dyDescent="0.35">
      <c r="A713" s="1" t="s">
        <v>11</v>
      </c>
      <c r="B713" s="1" t="s">
        <v>36</v>
      </c>
      <c r="C713" s="1" t="s">
        <v>85</v>
      </c>
      <c r="D713" s="1" t="s">
        <v>86</v>
      </c>
      <c r="E713" s="1" t="s">
        <v>15</v>
      </c>
      <c r="F713" s="1">
        <v>26.227166499999999</v>
      </c>
      <c r="G713" s="1">
        <v>84.357042699999994</v>
      </c>
      <c r="H713" s="1" t="s">
        <v>35</v>
      </c>
      <c r="I713" s="1">
        <v>67</v>
      </c>
      <c r="J713" s="1">
        <v>82</v>
      </c>
      <c r="K713" s="1">
        <v>72</v>
      </c>
    </row>
    <row r="714" spans="1:11" x14ac:dyDescent="0.35">
      <c r="A714" s="1" t="s">
        <v>11</v>
      </c>
      <c r="B714" s="1" t="s">
        <v>36</v>
      </c>
      <c r="C714" s="1" t="s">
        <v>87</v>
      </c>
      <c r="D714" s="1" t="s">
        <v>679</v>
      </c>
      <c r="E714" s="1" t="s">
        <v>15</v>
      </c>
      <c r="F714" s="1">
        <v>25.610368999999999</v>
      </c>
      <c r="G714" s="1">
        <v>85.132568000000006</v>
      </c>
      <c r="H714" s="1" t="s">
        <v>16</v>
      </c>
      <c r="I714" s="1">
        <v>13</v>
      </c>
      <c r="J714" s="1">
        <v>14</v>
      </c>
      <c r="K714" s="1">
        <v>13</v>
      </c>
    </row>
    <row r="715" spans="1:11" x14ac:dyDescent="0.35">
      <c r="A715" s="1" t="s">
        <v>11</v>
      </c>
      <c r="B715" s="1" t="s">
        <v>36</v>
      </c>
      <c r="C715" s="1" t="s">
        <v>87</v>
      </c>
      <c r="D715" s="1" t="s">
        <v>88</v>
      </c>
      <c r="E715" s="1" t="s">
        <v>15</v>
      </c>
      <c r="F715" s="1">
        <v>25.619651000000001</v>
      </c>
      <c r="G715" s="1">
        <v>85.147381999999993</v>
      </c>
      <c r="H715" s="1" t="s">
        <v>16</v>
      </c>
      <c r="I715" s="1">
        <v>28</v>
      </c>
      <c r="J715" s="1">
        <v>75</v>
      </c>
      <c r="K715" s="1">
        <v>41</v>
      </c>
    </row>
    <row r="716" spans="1:11" x14ac:dyDescent="0.35">
      <c r="A716" s="1" t="s">
        <v>11</v>
      </c>
      <c r="B716" s="1" t="s">
        <v>36</v>
      </c>
      <c r="C716" s="1" t="s">
        <v>87</v>
      </c>
      <c r="D716" s="1" t="s">
        <v>88</v>
      </c>
      <c r="E716" s="1" t="s">
        <v>15</v>
      </c>
      <c r="F716" s="1">
        <v>25.619651000000001</v>
      </c>
      <c r="G716" s="1">
        <v>85.147381999999993</v>
      </c>
      <c r="H716" s="1" t="s">
        <v>17</v>
      </c>
      <c r="I716" s="1">
        <v>3</v>
      </c>
      <c r="J716" s="1">
        <v>6</v>
      </c>
      <c r="K716" s="1">
        <v>4</v>
      </c>
    </row>
    <row r="717" spans="1:11" hidden="1" x14ac:dyDescent="0.35">
      <c r="A717" s="1" t="s">
        <v>11</v>
      </c>
      <c r="B717" s="1" t="s">
        <v>94</v>
      </c>
      <c r="C717" s="1" t="s">
        <v>114</v>
      </c>
      <c r="D717" s="1" t="s">
        <v>115</v>
      </c>
      <c r="E717" s="1" t="s">
        <v>15</v>
      </c>
      <c r="F717" s="1">
        <v>22.348441000000001</v>
      </c>
      <c r="G717" s="1">
        <v>82.549610999999999</v>
      </c>
      <c r="H717" s="1" t="s">
        <v>21</v>
      </c>
      <c r="I717" s="1" t="s">
        <v>30</v>
      </c>
      <c r="J717" s="1" t="s">
        <v>30</v>
      </c>
      <c r="K717" s="1" t="s">
        <v>30</v>
      </c>
    </row>
    <row r="718" spans="1:11" hidden="1" x14ac:dyDescent="0.35">
      <c r="A718" s="1" t="s">
        <v>11</v>
      </c>
      <c r="B718" s="1" t="s">
        <v>94</v>
      </c>
      <c r="C718" s="1" t="s">
        <v>114</v>
      </c>
      <c r="D718" s="1" t="s">
        <v>115</v>
      </c>
      <c r="E718" s="1" t="s">
        <v>15</v>
      </c>
      <c r="F718" s="1">
        <v>22.348441000000001</v>
      </c>
      <c r="G718" s="1">
        <v>82.549610999999999</v>
      </c>
      <c r="H718" s="1" t="s">
        <v>22</v>
      </c>
      <c r="I718" s="1" t="s">
        <v>30</v>
      </c>
      <c r="J718" s="1" t="s">
        <v>30</v>
      </c>
      <c r="K718" s="1" t="s">
        <v>30</v>
      </c>
    </row>
    <row r="719" spans="1:11" x14ac:dyDescent="0.35">
      <c r="A719" s="1" t="s">
        <v>11</v>
      </c>
      <c r="B719" s="1" t="s">
        <v>94</v>
      </c>
      <c r="C719" s="1" t="s">
        <v>114</v>
      </c>
      <c r="D719" s="1" t="s">
        <v>115</v>
      </c>
      <c r="E719" s="1" t="s">
        <v>15</v>
      </c>
      <c r="F719" s="1">
        <v>22.348441000000001</v>
      </c>
      <c r="G719" s="1">
        <v>82.549610999999999</v>
      </c>
      <c r="H719" s="1" t="s">
        <v>16</v>
      </c>
      <c r="I719" s="1">
        <v>34</v>
      </c>
      <c r="J719" s="1">
        <v>70</v>
      </c>
      <c r="K719" s="1">
        <v>56</v>
      </c>
    </row>
    <row r="720" spans="1:11" x14ac:dyDescent="0.35">
      <c r="A720" s="1" t="s">
        <v>11</v>
      </c>
      <c r="B720" s="1" t="s">
        <v>94</v>
      </c>
      <c r="C720" s="1" t="s">
        <v>114</v>
      </c>
      <c r="D720" s="1" t="s">
        <v>115</v>
      </c>
      <c r="E720" s="1" t="s">
        <v>15</v>
      </c>
      <c r="F720" s="1">
        <v>22.348441000000001</v>
      </c>
      <c r="G720" s="1">
        <v>82.549610999999999</v>
      </c>
      <c r="H720" s="1" t="s">
        <v>25</v>
      </c>
      <c r="I720" s="1">
        <v>7</v>
      </c>
      <c r="J720" s="1">
        <v>13</v>
      </c>
      <c r="K720" s="1">
        <v>10</v>
      </c>
    </row>
    <row r="721" spans="1:11" x14ac:dyDescent="0.35">
      <c r="A721" s="1" t="s">
        <v>11</v>
      </c>
      <c r="B721" s="1" t="s">
        <v>92</v>
      </c>
      <c r="C721" s="1" t="s">
        <v>92</v>
      </c>
      <c r="D721" s="1" t="s">
        <v>100</v>
      </c>
      <c r="E721" s="1" t="s">
        <v>15</v>
      </c>
      <c r="F721" s="1">
        <v>30.735567</v>
      </c>
      <c r="G721" s="1">
        <v>76.775713999999994</v>
      </c>
      <c r="H721" s="1" t="s">
        <v>25</v>
      </c>
      <c r="I721" s="1">
        <v>10</v>
      </c>
      <c r="J721" s="1">
        <v>31</v>
      </c>
      <c r="K721" s="1">
        <v>17</v>
      </c>
    </row>
    <row r="722" spans="1:11" x14ac:dyDescent="0.35">
      <c r="A722" s="1" t="s">
        <v>11</v>
      </c>
      <c r="B722" s="1" t="s">
        <v>92</v>
      </c>
      <c r="C722" s="1" t="s">
        <v>92</v>
      </c>
      <c r="D722" s="1" t="s">
        <v>100</v>
      </c>
      <c r="E722" s="1" t="s">
        <v>15</v>
      </c>
      <c r="F722" s="1">
        <v>30.735567</v>
      </c>
      <c r="G722" s="1">
        <v>76.775713999999994</v>
      </c>
      <c r="H722" s="1" t="s">
        <v>35</v>
      </c>
      <c r="I722" s="1">
        <v>22</v>
      </c>
      <c r="J722" s="1">
        <v>36</v>
      </c>
      <c r="K722" s="1">
        <v>31</v>
      </c>
    </row>
    <row r="723" spans="1:11" x14ac:dyDescent="0.35">
      <c r="A723" s="1" t="s">
        <v>11</v>
      </c>
      <c r="B723" s="1" t="s">
        <v>94</v>
      </c>
      <c r="C723" s="1" t="s">
        <v>95</v>
      </c>
      <c r="D723" s="1" t="s">
        <v>101</v>
      </c>
      <c r="E723" s="1" t="s">
        <v>15</v>
      </c>
      <c r="F723" s="1">
        <v>21.185570999999999</v>
      </c>
      <c r="G723" s="1">
        <v>81.343175000000002</v>
      </c>
      <c r="H723" s="1" t="s">
        <v>35</v>
      </c>
      <c r="I723" s="1">
        <v>13</v>
      </c>
      <c r="J723" s="1">
        <v>107</v>
      </c>
      <c r="K723" s="1">
        <v>37</v>
      </c>
    </row>
    <row r="724" spans="1:11" x14ac:dyDescent="0.35">
      <c r="A724" s="1" t="s">
        <v>11</v>
      </c>
      <c r="B724" s="1" t="s">
        <v>94</v>
      </c>
      <c r="C724" s="1" t="s">
        <v>116</v>
      </c>
      <c r="D724" s="1" t="s">
        <v>117</v>
      </c>
      <c r="E724" s="1" t="s">
        <v>15</v>
      </c>
      <c r="F724" s="1">
        <v>22.126650000000001</v>
      </c>
      <c r="G724" s="1">
        <v>83.483211999999995</v>
      </c>
      <c r="H724" s="1" t="s">
        <v>16</v>
      </c>
      <c r="I724" s="1">
        <v>21</v>
      </c>
      <c r="J724" s="1">
        <v>68</v>
      </c>
      <c r="K724" s="1">
        <v>34</v>
      </c>
    </row>
    <row r="725" spans="1:11" x14ac:dyDescent="0.35">
      <c r="A725" s="1" t="s">
        <v>11</v>
      </c>
      <c r="B725" s="1" t="s">
        <v>36</v>
      </c>
      <c r="C725" s="1" t="s">
        <v>90</v>
      </c>
      <c r="D725" s="1" t="s">
        <v>91</v>
      </c>
      <c r="E725" s="1" t="s">
        <v>15</v>
      </c>
      <c r="F725" s="1">
        <v>25.366336</v>
      </c>
      <c r="G725" s="1">
        <v>87.117468000000002</v>
      </c>
      <c r="H725" s="1" t="s">
        <v>16</v>
      </c>
      <c r="I725" s="1">
        <v>10</v>
      </c>
      <c r="J725" s="1">
        <v>18</v>
      </c>
      <c r="K725" s="1">
        <v>14</v>
      </c>
    </row>
    <row r="726" spans="1:11" x14ac:dyDescent="0.35">
      <c r="A726" s="1" t="s">
        <v>11</v>
      </c>
      <c r="B726" s="1" t="s">
        <v>36</v>
      </c>
      <c r="C726" s="1" t="s">
        <v>90</v>
      </c>
      <c r="D726" s="1" t="s">
        <v>91</v>
      </c>
      <c r="E726" s="1" t="s">
        <v>15</v>
      </c>
      <c r="F726" s="1">
        <v>25.366336</v>
      </c>
      <c r="G726" s="1">
        <v>87.117468000000002</v>
      </c>
      <c r="H726" s="1" t="s">
        <v>17</v>
      </c>
      <c r="I726" s="1">
        <v>3</v>
      </c>
      <c r="J726" s="1">
        <v>3</v>
      </c>
      <c r="K726" s="1">
        <v>3</v>
      </c>
    </row>
    <row r="727" spans="1:11" x14ac:dyDescent="0.35">
      <c r="A727" s="1" t="s">
        <v>11</v>
      </c>
      <c r="B727" s="1" t="s">
        <v>94</v>
      </c>
      <c r="C727" s="1" t="s">
        <v>118</v>
      </c>
      <c r="D727" s="1" t="s">
        <v>120</v>
      </c>
      <c r="E727" s="1" t="s">
        <v>15</v>
      </c>
      <c r="F727" s="1">
        <v>21.219664999999999</v>
      </c>
      <c r="G727" s="1">
        <v>81.630094</v>
      </c>
      <c r="H727" s="1" t="s">
        <v>28</v>
      </c>
      <c r="I727" s="1">
        <v>8</v>
      </c>
      <c r="J727" s="1">
        <v>40</v>
      </c>
      <c r="K727" s="1">
        <v>8</v>
      </c>
    </row>
    <row r="728" spans="1:11" x14ac:dyDescent="0.35">
      <c r="A728" s="1" t="s">
        <v>11</v>
      </c>
      <c r="B728" s="1" t="s">
        <v>94</v>
      </c>
      <c r="C728" s="1" t="s">
        <v>118</v>
      </c>
      <c r="D728" s="1" t="s">
        <v>121</v>
      </c>
      <c r="E728" s="1" t="s">
        <v>15</v>
      </c>
      <c r="F728" s="1">
        <v>21.237755</v>
      </c>
      <c r="G728" s="1">
        <v>81.705301000000006</v>
      </c>
      <c r="H728" s="1" t="s">
        <v>21</v>
      </c>
      <c r="I728" s="1">
        <v>28</v>
      </c>
      <c r="J728" s="1">
        <v>53</v>
      </c>
      <c r="K728" s="1">
        <v>41</v>
      </c>
    </row>
    <row r="729" spans="1:11" x14ac:dyDescent="0.35">
      <c r="A729" s="1" t="s">
        <v>11</v>
      </c>
      <c r="B729" s="1" t="s">
        <v>94</v>
      </c>
      <c r="C729" s="1" t="s">
        <v>118</v>
      </c>
      <c r="D729" s="1" t="s">
        <v>121</v>
      </c>
      <c r="E729" s="1" t="s">
        <v>15</v>
      </c>
      <c r="F729" s="1">
        <v>21.237755</v>
      </c>
      <c r="G729" s="1">
        <v>81.705301000000006</v>
      </c>
      <c r="H729" s="1" t="s">
        <v>22</v>
      </c>
      <c r="I729" s="1">
        <v>51</v>
      </c>
      <c r="J729" s="1">
        <v>109</v>
      </c>
      <c r="K729" s="1">
        <v>80</v>
      </c>
    </row>
    <row r="730" spans="1:11" x14ac:dyDescent="0.35">
      <c r="A730" s="1" t="s">
        <v>11</v>
      </c>
      <c r="B730" s="1" t="s">
        <v>94</v>
      </c>
      <c r="C730" s="1" t="s">
        <v>125</v>
      </c>
      <c r="D730" s="1" t="s">
        <v>126</v>
      </c>
      <c r="E730" s="1" t="s">
        <v>15</v>
      </c>
      <c r="F730" s="1">
        <v>22.191017200000001</v>
      </c>
      <c r="G730" s="1">
        <v>83.519700900000004</v>
      </c>
      <c r="H730" s="1" t="s">
        <v>22</v>
      </c>
      <c r="I730" s="1">
        <v>84</v>
      </c>
      <c r="J730" s="1">
        <v>126</v>
      </c>
      <c r="K730" s="1">
        <v>104</v>
      </c>
    </row>
    <row r="731" spans="1:11" x14ac:dyDescent="0.35">
      <c r="A731" s="1" t="s">
        <v>11</v>
      </c>
      <c r="B731" s="1" t="s">
        <v>94</v>
      </c>
      <c r="C731" s="1" t="s">
        <v>125</v>
      </c>
      <c r="D731" s="1" t="s">
        <v>126</v>
      </c>
      <c r="E731" s="1" t="s">
        <v>15</v>
      </c>
      <c r="F731" s="1">
        <v>22.191017200000001</v>
      </c>
      <c r="G731" s="1">
        <v>83.519700900000004</v>
      </c>
      <c r="H731" s="1" t="s">
        <v>16</v>
      </c>
      <c r="I731" s="1">
        <v>11</v>
      </c>
      <c r="J731" s="1">
        <v>64</v>
      </c>
      <c r="K731" s="1">
        <v>34</v>
      </c>
    </row>
    <row r="732" spans="1:11" x14ac:dyDescent="0.35">
      <c r="A732" s="1" t="s">
        <v>11</v>
      </c>
      <c r="B732" s="1" t="s">
        <v>94</v>
      </c>
      <c r="C732" s="1" t="s">
        <v>125</v>
      </c>
      <c r="D732" s="1" t="s">
        <v>126</v>
      </c>
      <c r="E732" s="1" t="s">
        <v>15</v>
      </c>
      <c r="F732" s="1">
        <v>22.191017200000001</v>
      </c>
      <c r="G732" s="1">
        <v>83.519700900000004</v>
      </c>
      <c r="H732" s="1" t="s">
        <v>17</v>
      </c>
      <c r="I732" s="1">
        <v>1</v>
      </c>
      <c r="J732" s="1">
        <v>2</v>
      </c>
      <c r="K732" s="1">
        <v>1</v>
      </c>
    </row>
    <row r="733" spans="1:11" x14ac:dyDescent="0.35">
      <c r="A733" s="1" t="s">
        <v>11</v>
      </c>
      <c r="B733" s="1" t="s">
        <v>94</v>
      </c>
      <c r="C733" s="1" t="s">
        <v>116</v>
      </c>
      <c r="D733" s="1" t="s">
        <v>117</v>
      </c>
      <c r="E733" s="1" t="s">
        <v>15</v>
      </c>
      <c r="F733" s="1">
        <v>22.126650000000001</v>
      </c>
      <c r="G733" s="1">
        <v>83.483211999999995</v>
      </c>
      <c r="H733" s="1" t="s">
        <v>25</v>
      </c>
      <c r="I733" s="1">
        <v>1</v>
      </c>
      <c r="J733" s="1">
        <v>8</v>
      </c>
      <c r="K733" s="1">
        <v>6</v>
      </c>
    </row>
    <row r="734" spans="1:11" x14ac:dyDescent="0.35">
      <c r="A734" s="1" t="s">
        <v>11</v>
      </c>
      <c r="B734" s="1" t="s">
        <v>94</v>
      </c>
      <c r="C734" s="1" t="s">
        <v>116</v>
      </c>
      <c r="D734" s="1" t="s">
        <v>117</v>
      </c>
      <c r="E734" s="1" t="s">
        <v>15</v>
      </c>
      <c r="F734" s="1">
        <v>22.126650000000001</v>
      </c>
      <c r="G734" s="1">
        <v>83.483211999999995</v>
      </c>
      <c r="H734" s="1" t="s">
        <v>35</v>
      </c>
      <c r="I734" s="1">
        <v>18</v>
      </c>
      <c r="J734" s="1">
        <v>74</v>
      </c>
      <c r="K734" s="1">
        <v>44</v>
      </c>
    </row>
    <row r="735" spans="1:11" x14ac:dyDescent="0.35">
      <c r="A735" s="1" t="s">
        <v>11</v>
      </c>
      <c r="B735" s="1" t="s">
        <v>94</v>
      </c>
      <c r="C735" s="1" t="s">
        <v>118</v>
      </c>
      <c r="D735" s="1" t="s">
        <v>680</v>
      </c>
      <c r="E735" s="1" t="s">
        <v>15</v>
      </c>
      <c r="F735" s="1">
        <v>21.371751</v>
      </c>
      <c r="G735" s="1">
        <v>81.664929000000001</v>
      </c>
      <c r="H735" s="1" t="s">
        <v>25</v>
      </c>
      <c r="I735" s="1">
        <v>9</v>
      </c>
      <c r="J735" s="1">
        <v>68</v>
      </c>
      <c r="K735" s="1">
        <v>34</v>
      </c>
    </row>
    <row r="736" spans="1:11" x14ac:dyDescent="0.35">
      <c r="A736" s="1" t="s">
        <v>11</v>
      </c>
      <c r="B736" s="1" t="s">
        <v>94</v>
      </c>
      <c r="C736" s="1" t="s">
        <v>118</v>
      </c>
      <c r="D736" s="1" t="s">
        <v>680</v>
      </c>
      <c r="E736" s="1" t="s">
        <v>15</v>
      </c>
      <c r="F736" s="1">
        <v>21.371751</v>
      </c>
      <c r="G736" s="1">
        <v>81.664929000000001</v>
      </c>
      <c r="H736" s="1" t="s">
        <v>28</v>
      </c>
      <c r="I736" s="1">
        <v>5</v>
      </c>
      <c r="J736" s="1">
        <v>38</v>
      </c>
      <c r="K736" s="1">
        <v>9</v>
      </c>
    </row>
    <row r="737" spans="1:11" x14ac:dyDescent="0.35">
      <c r="A737" s="1" t="s">
        <v>11</v>
      </c>
      <c r="B737" s="1" t="s">
        <v>94</v>
      </c>
      <c r="C737" s="1" t="s">
        <v>118</v>
      </c>
      <c r="D737" s="1" t="s">
        <v>120</v>
      </c>
      <c r="E737" s="1" t="s">
        <v>15</v>
      </c>
      <c r="F737" s="1">
        <v>21.219664999999999</v>
      </c>
      <c r="G737" s="1">
        <v>81.630094</v>
      </c>
      <c r="H737" s="1" t="s">
        <v>21</v>
      </c>
      <c r="I737" s="1">
        <v>25</v>
      </c>
      <c r="J737" s="1">
        <v>40</v>
      </c>
      <c r="K737" s="1">
        <v>31</v>
      </c>
    </row>
    <row r="738" spans="1:11" x14ac:dyDescent="0.35">
      <c r="A738" s="1" t="s">
        <v>11</v>
      </c>
      <c r="B738" s="1" t="s">
        <v>94</v>
      </c>
      <c r="C738" s="1" t="s">
        <v>118</v>
      </c>
      <c r="D738" s="1" t="s">
        <v>120</v>
      </c>
      <c r="E738" s="1" t="s">
        <v>15</v>
      </c>
      <c r="F738" s="1">
        <v>21.219664999999999</v>
      </c>
      <c r="G738" s="1">
        <v>81.630094</v>
      </c>
      <c r="H738" s="1" t="s">
        <v>22</v>
      </c>
      <c r="I738" s="1">
        <v>39</v>
      </c>
      <c r="J738" s="1">
        <v>83</v>
      </c>
      <c r="K738" s="1">
        <v>59</v>
      </c>
    </row>
    <row r="739" spans="1:11" x14ac:dyDescent="0.35">
      <c r="A739" s="1" t="s">
        <v>11</v>
      </c>
      <c r="B739" s="1" t="s">
        <v>94</v>
      </c>
      <c r="C739" s="1" t="s">
        <v>118</v>
      </c>
      <c r="D739" s="1" t="s">
        <v>680</v>
      </c>
      <c r="E739" s="1" t="s">
        <v>15</v>
      </c>
      <c r="F739" s="1">
        <v>21.371751</v>
      </c>
      <c r="G739" s="1">
        <v>81.664929000000001</v>
      </c>
      <c r="H739" s="1" t="s">
        <v>22</v>
      </c>
      <c r="I739" s="1">
        <v>54</v>
      </c>
      <c r="J739" s="1">
        <v>159</v>
      </c>
      <c r="K739" s="1">
        <v>112</v>
      </c>
    </row>
    <row r="740" spans="1:11" x14ac:dyDescent="0.35">
      <c r="A740" s="1" t="s">
        <v>11</v>
      </c>
      <c r="B740" s="1" t="s">
        <v>94</v>
      </c>
      <c r="C740" s="1" t="s">
        <v>118</v>
      </c>
      <c r="D740" s="1" t="s">
        <v>120</v>
      </c>
      <c r="E740" s="1" t="s">
        <v>15</v>
      </c>
      <c r="F740" s="1">
        <v>21.219664999999999</v>
      </c>
      <c r="G740" s="1">
        <v>81.630094</v>
      </c>
      <c r="H740" s="1" t="s">
        <v>17</v>
      </c>
      <c r="I740" s="1">
        <v>2</v>
      </c>
      <c r="J740" s="1">
        <v>3</v>
      </c>
      <c r="K740" s="1">
        <v>2</v>
      </c>
    </row>
    <row r="741" spans="1:11" x14ac:dyDescent="0.35">
      <c r="A741" s="1" t="s">
        <v>11</v>
      </c>
      <c r="B741" s="1" t="s">
        <v>94</v>
      </c>
      <c r="C741" s="1" t="s">
        <v>118</v>
      </c>
      <c r="D741" s="1" t="s">
        <v>119</v>
      </c>
      <c r="E741" s="1" t="s">
        <v>15</v>
      </c>
      <c r="F741" s="1">
        <v>21.258814999999998</v>
      </c>
      <c r="G741" s="1">
        <v>81.578979000000004</v>
      </c>
      <c r="H741" s="1" t="s">
        <v>35</v>
      </c>
      <c r="I741" s="1">
        <v>20</v>
      </c>
      <c r="J741" s="1">
        <v>29</v>
      </c>
      <c r="K741" s="1">
        <v>22</v>
      </c>
    </row>
    <row r="742" spans="1:11" x14ac:dyDescent="0.35">
      <c r="A742" s="1" t="s">
        <v>11</v>
      </c>
      <c r="B742" s="1" t="s">
        <v>94</v>
      </c>
      <c r="C742" s="1" t="s">
        <v>118</v>
      </c>
      <c r="D742" s="1" t="s">
        <v>119</v>
      </c>
      <c r="E742" s="1" t="s">
        <v>15</v>
      </c>
      <c r="F742" s="1">
        <v>21.258814999999998</v>
      </c>
      <c r="G742" s="1">
        <v>81.578979000000004</v>
      </c>
      <c r="H742" s="1" t="s">
        <v>17</v>
      </c>
      <c r="I742" s="1">
        <v>7</v>
      </c>
      <c r="J742" s="1">
        <v>7</v>
      </c>
      <c r="K742" s="1">
        <v>7</v>
      </c>
    </row>
    <row r="743" spans="1:11" x14ac:dyDescent="0.35">
      <c r="A743" s="1" t="s">
        <v>11</v>
      </c>
      <c r="B743" s="1" t="s">
        <v>104</v>
      </c>
      <c r="C743" s="1" t="s">
        <v>104</v>
      </c>
      <c r="D743" s="1" t="s">
        <v>681</v>
      </c>
      <c r="E743" s="1" t="s">
        <v>15</v>
      </c>
      <c r="F743" s="1">
        <v>28.822835999999999</v>
      </c>
      <c r="G743" s="1">
        <v>77.101980999999995</v>
      </c>
      <c r="H743" s="1" t="s">
        <v>16</v>
      </c>
      <c r="I743" s="1">
        <v>10</v>
      </c>
      <c r="J743" s="1">
        <v>18</v>
      </c>
      <c r="K743" s="1">
        <v>13</v>
      </c>
    </row>
    <row r="744" spans="1:11" x14ac:dyDescent="0.35">
      <c r="A744" s="1" t="s">
        <v>11</v>
      </c>
      <c r="B744" s="1" t="s">
        <v>104</v>
      </c>
      <c r="C744" s="1" t="s">
        <v>104</v>
      </c>
      <c r="D744" s="1" t="s">
        <v>682</v>
      </c>
      <c r="E744" s="1" t="s">
        <v>15</v>
      </c>
      <c r="F744" s="1">
        <v>28.567889999999998</v>
      </c>
      <c r="G744" s="1">
        <v>77.250514999999993</v>
      </c>
      <c r="H744" s="1" t="s">
        <v>22</v>
      </c>
      <c r="I744" s="1">
        <v>48</v>
      </c>
      <c r="J744" s="1">
        <v>171</v>
      </c>
      <c r="K744" s="1">
        <v>100</v>
      </c>
    </row>
    <row r="745" spans="1:11" x14ac:dyDescent="0.35">
      <c r="A745" s="1" t="s">
        <v>11</v>
      </c>
      <c r="B745" s="1" t="s">
        <v>104</v>
      </c>
      <c r="C745" s="1" t="s">
        <v>104</v>
      </c>
      <c r="D745" s="1" t="s">
        <v>682</v>
      </c>
      <c r="E745" s="1" t="s">
        <v>15</v>
      </c>
      <c r="F745" s="1">
        <v>28.567889999999998</v>
      </c>
      <c r="G745" s="1">
        <v>77.250514999999993</v>
      </c>
      <c r="H745" s="1" t="s">
        <v>16</v>
      </c>
      <c r="I745" s="1">
        <v>10</v>
      </c>
      <c r="J745" s="1">
        <v>24</v>
      </c>
      <c r="K745" s="1">
        <v>15</v>
      </c>
    </row>
    <row r="746" spans="1:11" x14ac:dyDescent="0.35">
      <c r="A746" s="1" t="s">
        <v>11</v>
      </c>
      <c r="B746" s="1" t="s">
        <v>104</v>
      </c>
      <c r="C746" s="1" t="s">
        <v>104</v>
      </c>
      <c r="D746" s="1" t="s">
        <v>682</v>
      </c>
      <c r="E746" s="1" t="s">
        <v>15</v>
      </c>
      <c r="F746" s="1">
        <v>28.567889999999998</v>
      </c>
      <c r="G746" s="1">
        <v>77.250514999999993</v>
      </c>
      <c r="H746" s="1" t="s">
        <v>25</v>
      </c>
      <c r="I746" s="1">
        <v>6</v>
      </c>
      <c r="J746" s="1">
        <v>11</v>
      </c>
      <c r="K746" s="1">
        <v>8</v>
      </c>
    </row>
    <row r="747" spans="1:11" x14ac:dyDescent="0.35">
      <c r="A747" s="1" t="s">
        <v>11</v>
      </c>
      <c r="B747" s="1" t="s">
        <v>104</v>
      </c>
      <c r="C747" s="1" t="s">
        <v>104</v>
      </c>
      <c r="D747" s="1" t="s">
        <v>682</v>
      </c>
      <c r="E747" s="1" t="s">
        <v>15</v>
      </c>
      <c r="F747" s="1">
        <v>28.567889999999998</v>
      </c>
      <c r="G747" s="1">
        <v>77.250514999999993</v>
      </c>
      <c r="H747" s="1" t="s">
        <v>35</v>
      </c>
      <c r="I747" s="1">
        <v>44</v>
      </c>
      <c r="J747" s="1">
        <v>60</v>
      </c>
      <c r="K747" s="1">
        <v>51</v>
      </c>
    </row>
    <row r="748" spans="1:11" x14ac:dyDescent="0.35">
      <c r="A748" s="1" t="s">
        <v>11</v>
      </c>
      <c r="B748" s="1" t="s">
        <v>104</v>
      </c>
      <c r="C748" s="1" t="s">
        <v>104</v>
      </c>
      <c r="D748" s="1" t="s">
        <v>683</v>
      </c>
      <c r="E748" s="1" t="s">
        <v>15</v>
      </c>
      <c r="F748" s="1">
        <v>28.657381399999998</v>
      </c>
      <c r="G748" s="1">
        <v>77.158544699999993</v>
      </c>
      <c r="H748" s="1" t="s">
        <v>21</v>
      </c>
      <c r="I748" s="1">
        <v>34</v>
      </c>
      <c r="J748" s="1">
        <v>92</v>
      </c>
      <c r="K748" s="1">
        <v>52</v>
      </c>
    </row>
    <row r="749" spans="1:11" x14ac:dyDescent="0.35">
      <c r="A749" s="1" t="s">
        <v>11</v>
      </c>
      <c r="B749" s="1" t="s">
        <v>104</v>
      </c>
      <c r="C749" s="1" t="s">
        <v>104</v>
      </c>
      <c r="D749" s="1" t="s">
        <v>683</v>
      </c>
      <c r="E749" s="1" t="s">
        <v>15</v>
      </c>
      <c r="F749" s="1">
        <v>28.657381399999998</v>
      </c>
      <c r="G749" s="1">
        <v>77.158544699999993</v>
      </c>
      <c r="H749" s="1" t="s">
        <v>16</v>
      </c>
      <c r="I749" s="1">
        <v>12</v>
      </c>
      <c r="J749" s="1">
        <v>33</v>
      </c>
      <c r="K749" s="1">
        <v>20</v>
      </c>
    </row>
    <row r="750" spans="1:11" x14ac:dyDescent="0.35">
      <c r="A750" s="1" t="s">
        <v>11</v>
      </c>
      <c r="B750" s="1" t="s">
        <v>104</v>
      </c>
      <c r="C750" s="1" t="s">
        <v>104</v>
      </c>
      <c r="D750" s="1" t="s">
        <v>146</v>
      </c>
      <c r="E750" s="1" t="s">
        <v>15</v>
      </c>
      <c r="F750" s="1">
        <v>28.530785000000002</v>
      </c>
      <c r="G750" s="1">
        <v>77.271254999999996</v>
      </c>
      <c r="H750" s="1" t="s">
        <v>28</v>
      </c>
      <c r="I750" s="1">
        <v>38</v>
      </c>
      <c r="J750" s="1">
        <v>102</v>
      </c>
      <c r="K750" s="1">
        <v>54</v>
      </c>
    </row>
    <row r="751" spans="1:11" x14ac:dyDescent="0.35">
      <c r="A751" s="1" t="s">
        <v>11</v>
      </c>
      <c r="B751" s="1" t="s">
        <v>104</v>
      </c>
      <c r="C751" s="1" t="s">
        <v>104</v>
      </c>
      <c r="D751" s="1" t="s">
        <v>140</v>
      </c>
      <c r="E751" s="1" t="s">
        <v>15</v>
      </c>
      <c r="F751" s="1">
        <v>28.623763</v>
      </c>
      <c r="G751" s="1">
        <v>77.287209000000004</v>
      </c>
      <c r="H751" s="1" t="s">
        <v>17</v>
      </c>
      <c r="I751" s="1">
        <v>4</v>
      </c>
      <c r="J751" s="1">
        <v>7</v>
      </c>
      <c r="K751" s="1">
        <v>5</v>
      </c>
    </row>
    <row r="752" spans="1:11" x14ac:dyDescent="0.35">
      <c r="A752" s="1" t="s">
        <v>11</v>
      </c>
      <c r="B752" s="1" t="s">
        <v>104</v>
      </c>
      <c r="C752" s="1" t="s">
        <v>104</v>
      </c>
      <c r="D752" s="1" t="s">
        <v>128</v>
      </c>
      <c r="E752" s="1" t="s">
        <v>15</v>
      </c>
      <c r="F752" s="1">
        <v>28.73282</v>
      </c>
      <c r="G752" s="1">
        <v>77.170632999999995</v>
      </c>
      <c r="H752" s="1" t="s">
        <v>28</v>
      </c>
      <c r="I752" s="1">
        <v>32</v>
      </c>
      <c r="J752" s="1">
        <v>102</v>
      </c>
      <c r="K752" s="1">
        <v>51</v>
      </c>
    </row>
    <row r="753" spans="1:11" x14ac:dyDescent="0.35">
      <c r="A753" s="1" t="s">
        <v>11</v>
      </c>
      <c r="B753" s="1" t="s">
        <v>104</v>
      </c>
      <c r="C753" s="1" t="s">
        <v>104</v>
      </c>
      <c r="D753" s="1" t="s">
        <v>129</v>
      </c>
      <c r="E753" s="1" t="s">
        <v>15</v>
      </c>
      <c r="F753" s="1">
        <v>28.580279999999998</v>
      </c>
      <c r="G753" s="1">
        <v>77.233829</v>
      </c>
      <c r="H753" s="1" t="s">
        <v>16</v>
      </c>
      <c r="I753" s="1">
        <v>26</v>
      </c>
      <c r="J753" s="1">
        <v>41</v>
      </c>
      <c r="K753" s="1">
        <v>34</v>
      </c>
    </row>
    <row r="754" spans="1:11" x14ac:dyDescent="0.35">
      <c r="A754" s="1" t="s">
        <v>11</v>
      </c>
      <c r="B754" s="1" t="s">
        <v>104</v>
      </c>
      <c r="C754" s="1" t="s">
        <v>104</v>
      </c>
      <c r="D754" s="1" t="s">
        <v>129</v>
      </c>
      <c r="E754" s="1" t="s">
        <v>15</v>
      </c>
      <c r="F754" s="1">
        <v>28.580279999999998</v>
      </c>
      <c r="G754" s="1">
        <v>77.233829</v>
      </c>
      <c r="H754" s="1" t="s">
        <v>35</v>
      </c>
      <c r="I754" s="1">
        <v>10</v>
      </c>
      <c r="J754" s="1">
        <v>20</v>
      </c>
      <c r="K754" s="1">
        <v>14</v>
      </c>
    </row>
    <row r="755" spans="1:11" x14ac:dyDescent="0.35">
      <c r="A755" s="1" t="s">
        <v>11</v>
      </c>
      <c r="B755" s="1" t="s">
        <v>104</v>
      </c>
      <c r="C755" s="1" t="s">
        <v>104</v>
      </c>
      <c r="D755" s="1" t="s">
        <v>130</v>
      </c>
      <c r="E755" s="1" t="s">
        <v>15</v>
      </c>
      <c r="F755" s="1">
        <v>28.588332999999999</v>
      </c>
      <c r="G755" s="1">
        <v>77.221666999999997</v>
      </c>
      <c r="H755" s="1" t="s">
        <v>25</v>
      </c>
      <c r="I755" s="1">
        <v>2</v>
      </c>
      <c r="J755" s="1">
        <v>36</v>
      </c>
      <c r="K755" s="1">
        <v>10</v>
      </c>
    </row>
    <row r="756" spans="1:11" x14ac:dyDescent="0.35">
      <c r="A756" s="1" t="s">
        <v>11</v>
      </c>
      <c r="B756" s="1" t="s">
        <v>104</v>
      </c>
      <c r="C756" s="1" t="s">
        <v>104</v>
      </c>
      <c r="D756" s="1" t="s">
        <v>684</v>
      </c>
      <c r="E756" s="1" t="s">
        <v>15</v>
      </c>
      <c r="F756" s="1">
        <v>28.591824500000001</v>
      </c>
      <c r="G756" s="1">
        <v>77.227307400000001</v>
      </c>
      <c r="H756" s="1" t="s">
        <v>21</v>
      </c>
      <c r="I756" s="1">
        <v>11</v>
      </c>
      <c r="J756" s="1">
        <v>86</v>
      </c>
      <c r="K756" s="1">
        <v>48</v>
      </c>
    </row>
    <row r="757" spans="1:11" x14ac:dyDescent="0.35">
      <c r="A757" s="1" t="s">
        <v>11</v>
      </c>
      <c r="B757" s="1" t="s">
        <v>104</v>
      </c>
      <c r="C757" s="1" t="s">
        <v>104</v>
      </c>
      <c r="D757" s="1" t="s">
        <v>684</v>
      </c>
      <c r="E757" s="1" t="s">
        <v>15</v>
      </c>
      <c r="F757" s="1">
        <v>28.591824500000001</v>
      </c>
      <c r="G757" s="1">
        <v>77.227307400000001</v>
      </c>
      <c r="H757" s="1" t="s">
        <v>22</v>
      </c>
      <c r="I757" s="1">
        <v>46</v>
      </c>
      <c r="J757" s="1">
        <v>159</v>
      </c>
      <c r="K757" s="1">
        <v>97</v>
      </c>
    </row>
    <row r="758" spans="1:11" x14ac:dyDescent="0.35">
      <c r="A758" s="1" t="s">
        <v>11</v>
      </c>
      <c r="B758" s="1" t="s">
        <v>104</v>
      </c>
      <c r="C758" s="1" t="s">
        <v>104</v>
      </c>
      <c r="D758" s="1" t="s">
        <v>134</v>
      </c>
      <c r="E758" s="1" t="s">
        <v>15</v>
      </c>
      <c r="F758" s="1">
        <v>28.611281000000002</v>
      </c>
      <c r="G758" s="1">
        <v>77.237737999999993</v>
      </c>
      <c r="H758" s="1" t="s">
        <v>17</v>
      </c>
      <c r="I758" s="1">
        <v>4</v>
      </c>
      <c r="J758" s="1">
        <v>9</v>
      </c>
      <c r="K758" s="1">
        <v>6</v>
      </c>
    </row>
    <row r="759" spans="1:11" x14ac:dyDescent="0.35">
      <c r="A759" s="1" t="s">
        <v>11</v>
      </c>
      <c r="B759" s="1" t="s">
        <v>104</v>
      </c>
      <c r="C759" s="1" t="s">
        <v>104</v>
      </c>
      <c r="D759" s="1" t="s">
        <v>134</v>
      </c>
      <c r="E759" s="1" t="s">
        <v>15</v>
      </c>
      <c r="F759" s="1">
        <v>28.611281000000002</v>
      </c>
      <c r="G759" s="1">
        <v>77.237737999999993</v>
      </c>
      <c r="H759" s="1" t="s">
        <v>25</v>
      </c>
      <c r="I759" s="1">
        <v>6</v>
      </c>
      <c r="J759" s="1">
        <v>19</v>
      </c>
      <c r="K759" s="1">
        <v>11</v>
      </c>
    </row>
    <row r="760" spans="1:11" x14ac:dyDescent="0.35">
      <c r="A760" s="1" t="s">
        <v>11</v>
      </c>
      <c r="B760" s="1" t="s">
        <v>104</v>
      </c>
      <c r="C760" s="1" t="s">
        <v>104</v>
      </c>
      <c r="D760" s="1" t="s">
        <v>136</v>
      </c>
      <c r="E760" s="1" t="s">
        <v>15</v>
      </c>
      <c r="F760" s="1">
        <v>28.609089999999998</v>
      </c>
      <c r="G760" s="1">
        <v>77.032541300000005</v>
      </c>
      <c r="H760" s="1" t="s">
        <v>22</v>
      </c>
      <c r="I760" s="1">
        <v>55</v>
      </c>
      <c r="J760" s="1">
        <v>204</v>
      </c>
      <c r="K760" s="1">
        <v>112</v>
      </c>
    </row>
    <row r="761" spans="1:11" x14ac:dyDescent="0.35">
      <c r="A761" s="1" t="s">
        <v>11</v>
      </c>
      <c r="B761" s="1" t="s">
        <v>104</v>
      </c>
      <c r="C761" s="1" t="s">
        <v>104</v>
      </c>
      <c r="D761" s="1" t="s">
        <v>136</v>
      </c>
      <c r="E761" s="1" t="s">
        <v>15</v>
      </c>
      <c r="F761" s="1">
        <v>28.609089999999998</v>
      </c>
      <c r="G761" s="1">
        <v>77.032541300000005</v>
      </c>
      <c r="H761" s="1" t="s">
        <v>25</v>
      </c>
      <c r="I761" s="1">
        <v>7</v>
      </c>
      <c r="J761" s="1">
        <v>22</v>
      </c>
      <c r="K761" s="1">
        <v>15</v>
      </c>
    </row>
    <row r="762" spans="1:11" x14ac:dyDescent="0.35">
      <c r="A762" s="1" t="s">
        <v>11</v>
      </c>
      <c r="B762" s="1" t="s">
        <v>104</v>
      </c>
      <c r="C762" s="1" t="s">
        <v>104</v>
      </c>
      <c r="D762" s="1" t="s">
        <v>139</v>
      </c>
      <c r="E762" s="1" t="s">
        <v>15</v>
      </c>
      <c r="F762" s="1">
        <v>28.7500499</v>
      </c>
      <c r="G762" s="1">
        <v>77.111261499999998</v>
      </c>
      <c r="H762" s="1" t="s">
        <v>28</v>
      </c>
      <c r="I762" s="1">
        <v>26</v>
      </c>
      <c r="J762" s="1">
        <v>31</v>
      </c>
      <c r="K762" s="1">
        <v>28</v>
      </c>
    </row>
    <row r="763" spans="1:11" x14ac:dyDescent="0.35">
      <c r="A763" s="1" t="s">
        <v>11</v>
      </c>
      <c r="B763" s="1" t="s">
        <v>104</v>
      </c>
      <c r="C763" s="1" t="s">
        <v>104</v>
      </c>
      <c r="D763" s="1" t="s">
        <v>133</v>
      </c>
      <c r="E763" s="1" t="s">
        <v>15</v>
      </c>
      <c r="F763" s="1">
        <v>28.681173600000001</v>
      </c>
      <c r="G763" s="1">
        <v>77.302523399999998</v>
      </c>
      <c r="H763" s="1" t="s">
        <v>21</v>
      </c>
      <c r="I763" s="1">
        <v>57</v>
      </c>
      <c r="J763" s="1">
        <v>155</v>
      </c>
      <c r="K763" s="1">
        <v>82</v>
      </c>
    </row>
    <row r="764" spans="1:11" x14ac:dyDescent="0.35">
      <c r="A764" s="1" t="s">
        <v>11</v>
      </c>
      <c r="B764" s="1" t="s">
        <v>104</v>
      </c>
      <c r="C764" s="1" t="s">
        <v>104</v>
      </c>
      <c r="D764" s="1" t="s">
        <v>133</v>
      </c>
      <c r="E764" s="1" t="s">
        <v>15</v>
      </c>
      <c r="F764" s="1">
        <v>28.681173600000001</v>
      </c>
      <c r="G764" s="1">
        <v>77.302523399999998</v>
      </c>
      <c r="H764" s="1" t="s">
        <v>22</v>
      </c>
      <c r="I764" s="1">
        <v>61</v>
      </c>
      <c r="J764" s="1">
        <v>121</v>
      </c>
      <c r="K764" s="1">
        <v>98</v>
      </c>
    </row>
    <row r="765" spans="1:11" x14ac:dyDescent="0.35">
      <c r="A765" s="1" t="s">
        <v>11</v>
      </c>
      <c r="B765" s="1" t="s">
        <v>104</v>
      </c>
      <c r="C765" s="1" t="s">
        <v>104</v>
      </c>
      <c r="D765" s="1" t="s">
        <v>127</v>
      </c>
      <c r="E765" s="1" t="s">
        <v>15</v>
      </c>
      <c r="F765" s="1">
        <v>28.628623999999999</v>
      </c>
      <c r="G765" s="1">
        <v>77.241060000000004</v>
      </c>
      <c r="H765" s="1" t="s">
        <v>22</v>
      </c>
      <c r="I765" s="1">
        <v>48</v>
      </c>
      <c r="J765" s="1">
        <v>106</v>
      </c>
      <c r="K765" s="1">
        <v>81</v>
      </c>
    </row>
    <row r="766" spans="1:11" x14ac:dyDescent="0.35">
      <c r="A766" s="1" t="s">
        <v>11</v>
      </c>
      <c r="B766" s="1" t="s">
        <v>104</v>
      </c>
      <c r="C766" s="1" t="s">
        <v>104</v>
      </c>
      <c r="D766" s="1" t="s">
        <v>142</v>
      </c>
      <c r="E766" s="1" t="s">
        <v>15</v>
      </c>
      <c r="F766" s="1">
        <v>28.639652000000002</v>
      </c>
      <c r="G766" s="1">
        <v>77.146275000000003</v>
      </c>
      <c r="H766" s="1" t="s">
        <v>21</v>
      </c>
      <c r="I766" s="1">
        <v>45</v>
      </c>
      <c r="J766" s="1">
        <v>70</v>
      </c>
      <c r="K766" s="1">
        <v>55</v>
      </c>
    </row>
    <row r="767" spans="1:11" x14ac:dyDescent="0.35">
      <c r="A767" s="1" t="s">
        <v>11</v>
      </c>
      <c r="B767" s="1" t="s">
        <v>104</v>
      </c>
      <c r="C767" s="1" t="s">
        <v>104</v>
      </c>
      <c r="D767" s="1" t="s">
        <v>142</v>
      </c>
      <c r="E767" s="1" t="s">
        <v>15</v>
      </c>
      <c r="F767" s="1">
        <v>28.639652000000002</v>
      </c>
      <c r="G767" s="1">
        <v>77.146275000000003</v>
      </c>
      <c r="H767" s="1" t="s">
        <v>22</v>
      </c>
      <c r="I767" s="1">
        <v>57</v>
      </c>
      <c r="J767" s="1">
        <v>170</v>
      </c>
      <c r="K767" s="1">
        <v>106</v>
      </c>
    </row>
    <row r="768" spans="1:11" x14ac:dyDescent="0.35">
      <c r="A768" s="1" t="s">
        <v>11</v>
      </c>
      <c r="B768" s="1" t="s">
        <v>104</v>
      </c>
      <c r="C768" s="1" t="s">
        <v>104</v>
      </c>
      <c r="D768" s="1" t="s">
        <v>142</v>
      </c>
      <c r="E768" s="1" t="s">
        <v>15</v>
      </c>
      <c r="F768" s="1">
        <v>28.639652000000002</v>
      </c>
      <c r="G768" s="1">
        <v>77.146275000000003</v>
      </c>
      <c r="H768" s="1" t="s">
        <v>17</v>
      </c>
      <c r="I768" s="1">
        <v>10</v>
      </c>
      <c r="J768" s="1">
        <v>16</v>
      </c>
      <c r="K768" s="1">
        <v>13</v>
      </c>
    </row>
    <row r="769" spans="1:11" x14ac:dyDescent="0.35">
      <c r="A769" s="1" t="s">
        <v>11</v>
      </c>
      <c r="B769" s="1" t="s">
        <v>104</v>
      </c>
      <c r="C769" s="1" t="s">
        <v>104</v>
      </c>
      <c r="D769" s="1" t="s">
        <v>142</v>
      </c>
      <c r="E769" s="1" t="s">
        <v>15</v>
      </c>
      <c r="F769" s="1">
        <v>28.639652000000002</v>
      </c>
      <c r="G769" s="1">
        <v>77.146275000000003</v>
      </c>
      <c r="H769" s="1" t="s">
        <v>35</v>
      </c>
      <c r="I769" s="1">
        <v>8</v>
      </c>
      <c r="J769" s="1">
        <v>28</v>
      </c>
      <c r="K769" s="1">
        <v>20</v>
      </c>
    </row>
    <row r="770" spans="1:11" x14ac:dyDescent="0.35">
      <c r="A770" s="1" t="s">
        <v>11</v>
      </c>
      <c r="B770" s="1" t="s">
        <v>104</v>
      </c>
      <c r="C770" s="1" t="s">
        <v>104</v>
      </c>
      <c r="D770" s="1" t="s">
        <v>147</v>
      </c>
      <c r="E770" s="1" t="s">
        <v>15</v>
      </c>
      <c r="F770" s="1">
        <v>28.725650399999999</v>
      </c>
      <c r="G770" s="1">
        <v>77.201157300000006</v>
      </c>
      <c r="H770" s="1" t="s">
        <v>16</v>
      </c>
      <c r="I770" s="1">
        <v>12</v>
      </c>
      <c r="J770" s="1">
        <v>19</v>
      </c>
      <c r="K770" s="1">
        <v>16</v>
      </c>
    </row>
    <row r="771" spans="1:11" x14ac:dyDescent="0.35">
      <c r="A771" s="1" t="s">
        <v>11</v>
      </c>
      <c r="B771" s="1" t="s">
        <v>104</v>
      </c>
      <c r="C771" s="1" t="s">
        <v>104</v>
      </c>
      <c r="D771" s="1" t="s">
        <v>137</v>
      </c>
      <c r="E771" s="1" t="s">
        <v>15</v>
      </c>
      <c r="F771" s="1">
        <v>28.5512005</v>
      </c>
      <c r="G771" s="1">
        <v>77.2735737</v>
      </c>
      <c r="H771" s="1" t="s">
        <v>21</v>
      </c>
      <c r="I771" s="1">
        <v>43</v>
      </c>
      <c r="J771" s="1">
        <v>83</v>
      </c>
      <c r="K771" s="1">
        <v>59</v>
      </c>
    </row>
    <row r="772" spans="1:11" x14ac:dyDescent="0.35">
      <c r="A772" s="1" t="s">
        <v>11</v>
      </c>
      <c r="B772" s="1" t="s">
        <v>104</v>
      </c>
      <c r="C772" s="1" t="s">
        <v>104</v>
      </c>
      <c r="D772" s="1" t="s">
        <v>105</v>
      </c>
      <c r="E772" s="1" t="s">
        <v>15</v>
      </c>
      <c r="F772" s="1">
        <v>28.815328999999998</v>
      </c>
      <c r="G772" s="1">
        <v>77.153009999999995</v>
      </c>
      <c r="H772" s="1" t="s">
        <v>28</v>
      </c>
      <c r="I772" s="1">
        <v>2</v>
      </c>
      <c r="J772" s="1">
        <v>12</v>
      </c>
      <c r="K772" s="1">
        <v>6</v>
      </c>
    </row>
    <row r="773" spans="1:11" x14ac:dyDescent="0.35">
      <c r="A773" s="1" t="s">
        <v>11</v>
      </c>
      <c r="B773" s="1" t="s">
        <v>104</v>
      </c>
      <c r="C773" s="1" t="s">
        <v>104</v>
      </c>
      <c r="D773" s="1" t="s">
        <v>106</v>
      </c>
      <c r="E773" s="1" t="s">
        <v>15</v>
      </c>
      <c r="F773" s="1">
        <v>28.647621999999998</v>
      </c>
      <c r="G773" s="1">
        <v>77.315809000000002</v>
      </c>
      <c r="H773" s="1" t="s">
        <v>28</v>
      </c>
      <c r="I773" s="1">
        <v>11</v>
      </c>
      <c r="J773" s="1">
        <v>26</v>
      </c>
      <c r="K773" s="1">
        <v>17</v>
      </c>
    </row>
    <row r="774" spans="1:11" hidden="1" x14ac:dyDescent="0.35">
      <c r="A774" s="1" t="s">
        <v>11</v>
      </c>
      <c r="B774" s="1" t="s">
        <v>104</v>
      </c>
      <c r="C774" s="1" t="s">
        <v>104</v>
      </c>
      <c r="D774" s="1" t="s">
        <v>138</v>
      </c>
      <c r="E774" s="1" t="s">
        <v>15</v>
      </c>
      <c r="F774" s="1">
        <v>28.656756000000001</v>
      </c>
      <c r="G774" s="1">
        <v>77.227233999999996</v>
      </c>
      <c r="H774" s="1" t="s">
        <v>22</v>
      </c>
      <c r="I774" s="1" t="s">
        <v>30</v>
      </c>
      <c r="J774" s="1" t="s">
        <v>30</v>
      </c>
      <c r="K774" s="1" t="s">
        <v>30</v>
      </c>
    </row>
    <row r="775" spans="1:11" hidden="1" x14ac:dyDescent="0.35">
      <c r="A775" s="1" t="s">
        <v>11</v>
      </c>
      <c r="B775" s="1" t="s">
        <v>104</v>
      </c>
      <c r="C775" s="1" t="s">
        <v>104</v>
      </c>
      <c r="D775" s="1" t="s">
        <v>138</v>
      </c>
      <c r="E775" s="1" t="s">
        <v>15</v>
      </c>
      <c r="F775" s="1">
        <v>28.656756000000001</v>
      </c>
      <c r="G775" s="1">
        <v>77.227233999999996</v>
      </c>
      <c r="H775" s="1" t="s">
        <v>17</v>
      </c>
      <c r="I775" s="1" t="s">
        <v>30</v>
      </c>
      <c r="J775" s="1" t="s">
        <v>30</v>
      </c>
      <c r="K775" s="1" t="s">
        <v>30</v>
      </c>
    </row>
    <row r="776" spans="1:11" hidden="1" x14ac:dyDescent="0.35">
      <c r="A776" s="1" t="s">
        <v>11</v>
      </c>
      <c r="B776" s="1" t="s">
        <v>104</v>
      </c>
      <c r="C776" s="1" t="s">
        <v>104</v>
      </c>
      <c r="D776" s="1" t="s">
        <v>138</v>
      </c>
      <c r="E776" s="1" t="s">
        <v>15</v>
      </c>
      <c r="F776" s="1">
        <v>28.656756000000001</v>
      </c>
      <c r="G776" s="1">
        <v>77.227233999999996</v>
      </c>
      <c r="H776" s="1" t="s">
        <v>25</v>
      </c>
      <c r="I776" s="1" t="s">
        <v>30</v>
      </c>
      <c r="J776" s="1" t="s">
        <v>30</v>
      </c>
      <c r="K776" s="1" t="s">
        <v>30</v>
      </c>
    </row>
    <row r="777" spans="1:11" x14ac:dyDescent="0.35">
      <c r="A777" s="1" t="s">
        <v>11</v>
      </c>
      <c r="B777" s="1" t="s">
        <v>104</v>
      </c>
      <c r="C777" s="1" t="s">
        <v>104</v>
      </c>
      <c r="D777" s="1" t="s">
        <v>145</v>
      </c>
      <c r="E777" s="1" t="s">
        <v>15</v>
      </c>
      <c r="F777" s="1">
        <v>28.570173</v>
      </c>
      <c r="G777" s="1">
        <v>76.933762000000002</v>
      </c>
      <c r="H777" s="1" t="s">
        <v>21</v>
      </c>
      <c r="I777" s="1">
        <v>30</v>
      </c>
      <c r="J777" s="1">
        <v>98</v>
      </c>
      <c r="K777" s="1">
        <v>60</v>
      </c>
    </row>
    <row r="778" spans="1:11" x14ac:dyDescent="0.35">
      <c r="A778" s="1" t="s">
        <v>11</v>
      </c>
      <c r="B778" s="1" t="s">
        <v>104</v>
      </c>
      <c r="C778" s="1" t="s">
        <v>104</v>
      </c>
      <c r="D778" s="1" t="s">
        <v>145</v>
      </c>
      <c r="E778" s="1" t="s">
        <v>15</v>
      </c>
      <c r="F778" s="1">
        <v>28.570173</v>
      </c>
      <c r="G778" s="1">
        <v>76.933762000000002</v>
      </c>
      <c r="H778" s="1" t="s">
        <v>22</v>
      </c>
      <c r="I778" s="1">
        <v>56</v>
      </c>
      <c r="J778" s="1">
        <v>121</v>
      </c>
      <c r="K778" s="1">
        <v>81</v>
      </c>
    </row>
    <row r="779" spans="1:11" x14ac:dyDescent="0.35">
      <c r="A779" s="1" t="s">
        <v>11</v>
      </c>
      <c r="B779" s="1" t="s">
        <v>149</v>
      </c>
      <c r="C779" s="1" t="s">
        <v>150</v>
      </c>
      <c r="D779" s="1" t="s">
        <v>685</v>
      </c>
      <c r="E779" s="1" t="s">
        <v>15</v>
      </c>
      <c r="F779" s="1">
        <v>23.04307</v>
      </c>
      <c r="G779" s="1">
        <v>72.562967999999998</v>
      </c>
      <c r="H779" s="1" t="s">
        <v>25</v>
      </c>
      <c r="I779" s="1">
        <v>21</v>
      </c>
      <c r="J779" s="1">
        <v>123</v>
      </c>
      <c r="K779" s="1">
        <v>37</v>
      </c>
    </row>
    <row r="780" spans="1:11" x14ac:dyDescent="0.35">
      <c r="A780" s="1" t="s">
        <v>11</v>
      </c>
      <c r="B780" s="1" t="s">
        <v>149</v>
      </c>
      <c r="C780" s="1" t="s">
        <v>150</v>
      </c>
      <c r="D780" s="1" t="s">
        <v>685</v>
      </c>
      <c r="E780" s="1" t="s">
        <v>15</v>
      </c>
      <c r="F780" s="1">
        <v>23.04307</v>
      </c>
      <c r="G780" s="1">
        <v>72.562967999999998</v>
      </c>
      <c r="H780" s="1" t="s">
        <v>35</v>
      </c>
      <c r="I780" s="1">
        <v>4</v>
      </c>
      <c r="J780" s="1">
        <v>32</v>
      </c>
      <c r="K780" s="1">
        <v>9</v>
      </c>
    </row>
    <row r="781" spans="1:11" x14ac:dyDescent="0.35">
      <c r="A781" s="1" t="s">
        <v>11</v>
      </c>
      <c r="B781" s="1" t="s">
        <v>149</v>
      </c>
      <c r="C781" s="1" t="s">
        <v>165</v>
      </c>
      <c r="D781" s="1" t="s">
        <v>166</v>
      </c>
      <c r="E781" s="1" t="s">
        <v>15</v>
      </c>
      <c r="F781" s="1">
        <v>21.613267</v>
      </c>
      <c r="G781" s="1">
        <v>73.010554999999997</v>
      </c>
      <c r="H781" s="1" t="s">
        <v>21</v>
      </c>
      <c r="I781" s="1">
        <v>48</v>
      </c>
      <c r="J781" s="1">
        <v>101</v>
      </c>
      <c r="K781" s="1">
        <v>70</v>
      </c>
    </row>
    <row r="782" spans="1:11" x14ac:dyDescent="0.35">
      <c r="A782" s="1" t="s">
        <v>11</v>
      </c>
      <c r="B782" s="1" t="s">
        <v>149</v>
      </c>
      <c r="C782" s="1" t="s">
        <v>165</v>
      </c>
      <c r="D782" s="1" t="s">
        <v>166</v>
      </c>
      <c r="E782" s="1" t="s">
        <v>15</v>
      </c>
      <c r="F782" s="1">
        <v>21.613267</v>
      </c>
      <c r="G782" s="1">
        <v>73.010554999999997</v>
      </c>
      <c r="H782" s="1" t="s">
        <v>16</v>
      </c>
      <c r="I782" s="1">
        <v>31</v>
      </c>
      <c r="J782" s="1">
        <v>65</v>
      </c>
      <c r="K782" s="1">
        <v>40</v>
      </c>
    </row>
    <row r="783" spans="1:11" x14ac:dyDescent="0.35">
      <c r="A783" s="1" t="s">
        <v>11</v>
      </c>
      <c r="B783" s="1" t="s">
        <v>149</v>
      </c>
      <c r="C783" s="1" t="s">
        <v>165</v>
      </c>
      <c r="D783" s="1" t="s">
        <v>166</v>
      </c>
      <c r="E783" s="1" t="s">
        <v>15</v>
      </c>
      <c r="F783" s="1">
        <v>21.613267</v>
      </c>
      <c r="G783" s="1">
        <v>73.010554999999997</v>
      </c>
      <c r="H783" s="1" t="s">
        <v>17</v>
      </c>
      <c r="I783" s="1">
        <v>2</v>
      </c>
      <c r="J783" s="1">
        <v>4</v>
      </c>
      <c r="K783" s="1">
        <v>3</v>
      </c>
    </row>
    <row r="784" spans="1:11" x14ac:dyDescent="0.35">
      <c r="A784" s="1" t="s">
        <v>11</v>
      </c>
      <c r="B784" s="1" t="s">
        <v>149</v>
      </c>
      <c r="C784" s="1" t="s">
        <v>167</v>
      </c>
      <c r="D784" s="1" t="s">
        <v>168</v>
      </c>
      <c r="E784" s="1" t="s">
        <v>15</v>
      </c>
      <c r="F784" s="1">
        <v>23.163798</v>
      </c>
      <c r="G784" s="1">
        <v>72.677768</v>
      </c>
      <c r="H784" s="1" t="s">
        <v>22</v>
      </c>
      <c r="I784" s="1">
        <v>76</v>
      </c>
      <c r="J784" s="1">
        <v>127</v>
      </c>
      <c r="K784" s="1">
        <v>99</v>
      </c>
    </row>
    <row r="785" spans="1:11" x14ac:dyDescent="0.35">
      <c r="A785" s="1" t="s">
        <v>11</v>
      </c>
      <c r="B785" s="1" t="s">
        <v>149</v>
      </c>
      <c r="C785" s="1" t="s">
        <v>167</v>
      </c>
      <c r="D785" s="1" t="s">
        <v>168</v>
      </c>
      <c r="E785" s="1" t="s">
        <v>15</v>
      </c>
      <c r="F785" s="1">
        <v>23.163798</v>
      </c>
      <c r="G785" s="1">
        <v>72.677768</v>
      </c>
      <c r="H785" s="1" t="s">
        <v>17</v>
      </c>
      <c r="I785" s="1">
        <v>3</v>
      </c>
      <c r="J785" s="1">
        <v>9</v>
      </c>
      <c r="K785" s="1">
        <v>4</v>
      </c>
    </row>
    <row r="786" spans="1:11" x14ac:dyDescent="0.35">
      <c r="A786" s="1" t="s">
        <v>11</v>
      </c>
      <c r="B786" s="1" t="s">
        <v>149</v>
      </c>
      <c r="C786" s="1" t="s">
        <v>167</v>
      </c>
      <c r="D786" s="1" t="s">
        <v>175</v>
      </c>
      <c r="E786" s="1" t="s">
        <v>15</v>
      </c>
      <c r="F786" s="1">
        <v>23.243639000000002</v>
      </c>
      <c r="G786" s="1">
        <v>72.689940000000007</v>
      </c>
      <c r="H786" s="1" t="s">
        <v>21</v>
      </c>
      <c r="I786" s="1">
        <v>61</v>
      </c>
      <c r="J786" s="1">
        <v>94</v>
      </c>
      <c r="K786" s="1">
        <v>76</v>
      </c>
    </row>
    <row r="787" spans="1:11" x14ac:dyDescent="0.35">
      <c r="A787" s="1" t="s">
        <v>11</v>
      </c>
      <c r="B787" s="1" t="s">
        <v>104</v>
      </c>
      <c r="C787" s="1" t="s">
        <v>104</v>
      </c>
      <c r="D787" s="1" t="s">
        <v>159</v>
      </c>
      <c r="E787" s="1" t="s">
        <v>15</v>
      </c>
      <c r="F787" s="1">
        <v>28.710508000000001</v>
      </c>
      <c r="G787" s="1">
        <v>77.249485000000007</v>
      </c>
      <c r="H787" s="1" t="s">
        <v>22</v>
      </c>
      <c r="I787" s="1">
        <v>20</v>
      </c>
      <c r="J787" s="1">
        <v>122</v>
      </c>
      <c r="K787" s="1">
        <v>60</v>
      </c>
    </row>
    <row r="788" spans="1:11" x14ac:dyDescent="0.35">
      <c r="A788" s="1" t="s">
        <v>11</v>
      </c>
      <c r="B788" s="1" t="s">
        <v>104</v>
      </c>
      <c r="C788" s="1" t="s">
        <v>104</v>
      </c>
      <c r="D788" s="1" t="s">
        <v>686</v>
      </c>
      <c r="E788" s="1" t="s">
        <v>15</v>
      </c>
      <c r="F788" s="1">
        <v>28.531345999999999</v>
      </c>
      <c r="G788" s="1">
        <v>77.190156000000002</v>
      </c>
      <c r="H788" s="1" t="s">
        <v>21</v>
      </c>
      <c r="I788" s="1">
        <v>30</v>
      </c>
      <c r="J788" s="1">
        <v>80</v>
      </c>
      <c r="K788" s="1">
        <v>55</v>
      </c>
    </row>
    <row r="789" spans="1:11" x14ac:dyDescent="0.35">
      <c r="A789" s="1" t="s">
        <v>11</v>
      </c>
      <c r="B789" s="1" t="s">
        <v>104</v>
      </c>
      <c r="C789" s="1" t="s">
        <v>104</v>
      </c>
      <c r="D789" s="1" t="s">
        <v>686</v>
      </c>
      <c r="E789" s="1" t="s">
        <v>15</v>
      </c>
      <c r="F789" s="1">
        <v>28.531345999999999</v>
      </c>
      <c r="G789" s="1">
        <v>77.190156000000002</v>
      </c>
      <c r="H789" s="1" t="s">
        <v>28</v>
      </c>
      <c r="I789" s="1">
        <v>20</v>
      </c>
      <c r="J789" s="1">
        <v>100</v>
      </c>
      <c r="K789" s="1">
        <v>54</v>
      </c>
    </row>
    <row r="790" spans="1:11" x14ac:dyDescent="0.35">
      <c r="A790" s="1" t="s">
        <v>11</v>
      </c>
      <c r="B790" s="1" t="s">
        <v>104</v>
      </c>
      <c r="C790" s="1" t="s">
        <v>104</v>
      </c>
      <c r="D790" s="1" t="s">
        <v>160</v>
      </c>
      <c r="E790" s="1" t="s">
        <v>15</v>
      </c>
      <c r="F790" s="1">
        <v>28.672342</v>
      </c>
      <c r="G790" s="1">
        <v>77.315259999999995</v>
      </c>
      <c r="H790" s="1" t="s">
        <v>25</v>
      </c>
      <c r="I790" s="1">
        <v>10</v>
      </c>
      <c r="J790" s="1">
        <v>18</v>
      </c>
      <c r="K790" s="1">
        <v>13</v>
      </c>
    </row>
    <row r="791" spans="1:11" x14ac:dyDescent="0.35">
      <c r="A791" s="1" t="s">
        <v>11</v>
      </c>
      <c r="B791" s="1" t="s">
        <v>104</v>
      </c>
      <c r="C791" s="1" t="s">
        <v>104</v>
      </c>
      <c r="D791" s="1" t="s">
        <v>161</v>
      </c>
      <c r="E791" s="1" t="s">
        <v>15</v>
      </c>
      <c r="F791" s="1">
        <v>28.699793</v>
      </c>
      <c r="G791" s="1">
        <v>77.165452999999999</v>
      </c>
      <c r="H791" s="1" t="s">
        <v>22</v>
      </c>
      <c r="I791" s="1">
        <v>69</v>
      </c>
      <c r="J791" s="1">
        <v>288</v>
      </c>
      <c r="K791" s="1">
        <v>140</v>
      </c>
    </row>
    <row r="792" spans="1:11" x14ac:dyDescent="0.35">
      <c r="A792" s="1" t="s">
        <v>11</v>
      </c>
      <c r="B792" s="1" t="s">
        <v>149</v>
      </c>
      <c r="C792" s="1" t="s">
        <v>150</v>
      </c>
      <c r="D792" s="1" t="s">
        <v>151</v>
      </c>
      <c r="E792" s="1" t="s">
        <v>15</v>
      </c>
      <c r="F792" s="1">
        <v>23.107969000000001</v>
      </c>
      <c r="G792" s="1">
        <v>72.574647999999996</v>
      </c>
      <c r="H792" s="1" t="s">
        <v>21</v>
      </c>
      <c r="I792" s="1">
        <v>92</v>
      </c>
      <c r="J792" s="1">
        <v>313</v>
      </c>
      <c r="K792" s="1">
        <v>189</v>
      </c>
    </row>
    <row r="793" spans="1:11" x14ac:dyDescent="0.35">
      <c r="A793" s="1" t="s">
        <v>11</v>
      </c>
      <c r="B793" s="1" t="s">
        <v>149</v>
      </c>
      <c r="C793" s="1" t="s">
        <v>150</v>
      </c>
      <c r="D793" s="1" t="s">
        <v>151</v>
      </c>
      <c r="E793" s="1" t="s">
        <v>15</v>
      </c>
      <c r="F793" s="1">
        <v>23.107969000000001</v>
      </c>
      <c r="G793" s="1">
        <v>72.574647999999996</v>
      </c>
      <c r="H793" s="1" t="s">
        <v>22</v>
      </c>
      <c r="I793" s="1">
        <v>114</v>
      </c>
      <c r="J793" s="1">
        <v>266</v>
      </c>
      <c r="K793" s="1">
        <v>158</v>
      </c>
    </row>
    <row r="794" spans="1:11" x14ac:dyDescent="0.35">
      <c r="A794" s="1" t="s">
        <v>11</v>
      </c>
      <c r="B794" s="1" t="s">
        <v>149</v>
      </c>
      <c r="C794" s="1" t="s">
        <v>150</v>
      </c>
      <c r="D794" s="1" t="s">
        <v>153</v>
      </c>
      <c r="E794" s="1" t="s">
        <v>15</v>
      </c>
      <c r="F794" s="1">
        <v>23.002656999999999</v>
      </c>
      <c r="G794" s="1">
        <v>72.591911999999994</v>
      </c>
      <c r="H794" s="1" t="s">
        <v>16</v>
      </c>
      <c r="I794" s="1">
        <v>30</v>
      </c>
      <c r="J794" s="1">
        <v>33</v>
      </c>
      <c r="K794" s="1">
        <v>30</v>
      </c>
    </row>
    <row r="795" spans="1:11" x14ac:dyDescent="0.35">
      <c r="A795" s="1" t="s">
        <v>11</v>
      </c>
      <c r="B795" s="1" t="s">
        <v>149</v>
      </c>
      <c r="C795" s="1" t="s">
        <v>150</v>
      </c>
      <c r="D795" s="1" t="s">
        <v>687</v>
      </c>
      <c r="E795" s="1" t="s">
        <v>15</v>
      </c>
      <c r="F795" s="1">
        <v>23.020509000000001</v>
      </c>
      <c r="G795" s="1">
        <v>72.579261000000002</v>
      </c>
      <c r="H795" s="1" t="s">
        <v>16</v>
      </c>
      <c r="I795" s="1">
        <v>30</v>
      </c>
      <c r="J795" s="1">
        <v>127</v>
      </c>
      <c r="K795" s="1">
        <v>50</v>
      </c>
    </row>
    <row r="796" spans="1:11" x14ac:dyDescent="0.35">
      <c r="A796" s="1" t="s">
        <v>11</v>
      </c>
      <c r="B796" s="1" t="s">
        <v>149</v>
      </c>
      <c r="C796" s="1" t="s">
        <v>150</v>
      </c>
      <c r="D796" s="1" t="s">
        <v>687</v>
      </c>
      <c r="E796" s="1" t="s">
        <v>15</v>
      </c>
      <c r="F796" s="1">
        <v>23.020509000000001</v>
      </c>
      <c r="G796" s="1">
        <v>72.579261000000002</v>
      </c>
      <c r="H796" s="1" t="s">
        <v>25</v>
      </c>
      <c r="I796" s="1">
        <v>5</v>
      </c>
      <c r="J796" s="1">
        <v>59</v>
      </c>
      <c r="K796" s="1">
        <v>9</v>
      </c>
    </row>
    <row r="797" spans="1:11" x14ac:dyDescent="0.35">
      <c r="A797" s="1" t="s">
        <v>11</v>
      </c>
      <c r="B797" s="1" t="s">
        <v>104</v>
      </c>
      <c r="C797" s="1" t="s">
        <v>104</v>
      </c>
      <c r="D797" s="1" t="s">
        <v>688</v>
      </c>
      <c r="E797" s="1" t="s">
        <v>15</v>
      </c>
      <c r="F797" s="1">
        <v>28.651478099999999</v>
      </c>
      <c r="G797" s="1">
        <v>77.147310500000003</v>
      </c>
      <c r="H797" s="1" t="s">
        <v>22</v>
      </c>
      <c r="I797" s="1">
        <v>61</v>
      </c>
      <c r="J797" s="1">
        <v>138</v>
      </c>
      <c r="K797" s="1">
        <v>106</v>
      </c>
    </row>
    <row r="798" spans="1:11" x14ac:dyDescent="0.35">
      <c r="A798" s="1" t="s">
        <v>11</v>
      </c>
      <c r="B798" s="1" t="s">
        <v>104</v>
      </c>
      <c r="C798" s="1" t="s">
        <v>104</v>
      </c>
      <c r="D798" s="1" t="s">
        <v>688</v>
      </c>
      <c r="E798" s="1" t="s">
        <v>15</v>
      </c>
      <c r="F798" s="1">
        <v>28.651478099999999</v>
      </c>
      <c r="G798" s="1">
        <v>77.147310500000003</v>
      </c>
      <c r="H798" s="1" t="s">
        <v>25</v>
      </c>
      <c r="I798" s="1">
        <v>6</v>
      </c>
      <c r="J798" s="1">
        <v>18</v>
      </c>
      <c r="K798" s="1">
        <v>13</v>
      </c>
    </row>
    <row r="799" spans="1:11" x14ac:dyDescent="0.35">
      <c r="A799" s="1" t="s">
        <v>11</v>
      </c>
      <c r="B799" s="1" t="s">
        <v>104</v>
      </c>
      <c r="C799" s="1" t="s">
        <v>104</v>
      </c>
      <c r="D799" s="1" t="s">
        <v>148</v>
      </c>
      <c r="E799" s="1" t="s">
        <v>15</v>
      </c>
      <c r="F799" s="1">
        <v>28.563262000000002</v>
      </c>
      <c r="G799" s="1">
        <v>77.186937</v>
      </c>
      <c r="H799" s="1" t="s">
        <v>35</v>
      </c>
      <c r="I799" s="1">
        <v>4</v>
      </c>
      <c r="J799" s="1">
        <v>54</v>
      </c>
      <c r="K799" s="1">
        <v>13</v>
      </c>
    </row>
    <row r="800" spans="1:11" x14ac:dyDescent="0.35">
      <c r="A800" s="1" t="s">
        <v>11</v>
      </c>
      <c r="B800" s="1" t="s">
        <v>104</v>
      </c>
      <c r="C800" s="1" t="s">
        <v>104</v>
      </c>
      <c r="D800" s="1" t="s">
        <v>148</v>
      </c>
      <c r="E800" s="1" t="s">
        <v>15</v>
      </c>
      <c r="F800" s="1">
        <v>28.563262000000002</v>
      </c>
      <c r="G800" s="1">
        <v>77.186937</v>
      </c>
      <c r="H800" s="1" t="s">
        <v>28</v>
      </c>
      <c r="I800" s="1">
        <v>12</v>
      </c>
      <c r="J800" s="1">
        <v>23</v>
      </c>
      <c r="K800" s="1">
        <v>16</v>
      </c>
    </row>
    <row r="801" spans="1:11" x14ac:dyDescent="0.35">
      <c r="A801" s="1" t="s">
        <v>11</v>
      </c>
      <c r="B801" s="1" t="s">
        <v>149</v>
      </c>
      <c r="C801" s="1" t="s">
        <v>150</v>
      </c>
      <c r="D801" s="1" t="s">
        <v>173</v>
      </c>
      <c r="E801" s="1" t="s">
        <v>15</v>
      </c>
      <c r="F801" s="1">
        <v>23.076792999999999</v>
      </c>
      <c r="G801" s="1">
        <v>72.627874000000006</v>
      </c>
      <c r="H801" s="1" t="s">
        <v>22</v>
      </c>
      <c r="I801" s="1">
        <v>79</v>
      </c>
      <c r="J801" s="1">
        <v>129</v>
      </c>
      <c r="K801" s="1">
        <v>104</v>
      </c>
    </row>
    <row r="802" spans="1:11" x14ac:dyDescent="0.35">
      <c r="A802" s="1" t="s">
        <v>11</v>
      </c>
      <c r="B802" s="1" t="s">
        <v>149</v>
      </c>
      <c r="C802" s="1" t="s">
        <v>167</v>
      </c>
      <c r="D802" s="1" t="s">
        <v>689</v>
      </c>
      <c r="E802" s="1" t="s">
        <v>15</v>
      </c>
      <c r="F802" s="1">
        <v>23.221713999999999</v>
      </c>
      <c r="G802" s="1">
        <v>72.654328000000007</v>
      </c>
      <c r="H802" s="1" t="s">
        <v>21</v>
      </c>
      <c r="I802" s="1">
        <v>36</v>
      </c>
      <c r="J802" s="1">
        <v>57</v>
      </c>
      <c r="K802" s="1">
        <v>46</v>
      </c>
    </row>
    <row r="803" spans="1:11" x14ac:dyDescent="0.35">
      <c r="A803" s="1" t="s">
        <v>11</v>
      </c>
      <c r="B803" s="1" t="s">
        <v>104</v>
      </c>
      <c r="C803" s="1" t="s">
        <v>104</v>
      </c>
      <c r="D803" s="1" t="s">
        <v>148</v>
      </c>
      <c r="E803" s="1" t="s">
        <v>15</v>
      </c>
      <c r="F803" s="1">
        <v>28.563262000000002</v>
      </c>
      <c r="G803" s="1">
        <v>77.186937</v>
      </c>
      <c r="H803" s="1" t="s">
        <v>21</v>
      </c>
      <c r="I803" s="1">
        <v>5</v>
      </c>
      <c r="J803" s="1">
        <v>78</v>
      </c>
      <c r="K803" s="1">
        <v>57</v>
      </c>
    </row>
    <row r="804" spans="1:11" x14ac:dyDescent="0.35">
      <c r="A804" s="1" t="s">
        <v>11</v>
      </c>
      <c r="B804" s="1" t="s">
        <v>104</v>
      </c>
      <c r="C804" s="1" t="s">
        <v>104</v>
      </c>
      <c r="D804" s="1" t="s">
        <v>690</v>
      </c>
      <c r="E804" s="1" t="s">
        <v>15</v>
      </c>
      <c r="F804" s="1">
        <v>28.636109999999999</v>
      </c>
      <c r="G804" s="1">
        <v>77.173332000000002</v>
      </c>
      <c r="H804" s="1" t="s">
        <v>28</v>
      </c>
      <c r="I804" s="1">
        <v>52</v>
      </c>
      <c r="J804" s="1">
        <v>84</v>
      </c>
      <c r="K804" s="1">
        <v>60</v>
      </c>
    </row>
    <row r="805" spans="1:11" x14ac:dyDescent="0.35">
      <c r="A805" s="1" t="s">
        <v>11</v>
      </c>
      <c r="B805" s="1" t="s">
        <v>149</v>
      </c>
      <c r="C805" s="1" t="s">
        <v>167</v>
      </c>
      <c r="D805" s="1" t="s">
        <v>689</v>
      </c>
      <c r="E805" s="1" t="s">
        <v>15</v>
      </c>
      <c r="F805" s="1">
        <v>23.221713999999999</v>
      </c>
      <c r="G805" s="1">
        <v>72.654328000000007</v>
      </c>
      <c r="H805" s="1" t="s">
        <v>22</v>
      </c>
      <c r="I805" s="1">
        <v>57</v>
      </c>
      <c r="J805" s="1">
        <v>155</v>
      </c>
      <c r="K805" s="1">
        <v>116</v>
      </c>
    </row>
    <row r="806" spans="1:11" x14ac:dyDescent="0.35">
      <c r="A806" s="1" t="s">
        <v>11</v>
      </c>
      <c r="B806" s="1" t="s">
        <v>149</v>
      </c>
      <c r="C806" s="1" t="s">
        <v>155</v>
      </c>
      <c r="D806" s="1" t="s">
        <v>156</v>
      </c>
      <c r="E806" s="1" t="s">
        <v>15</v>
      </c>
      <c r="F806" s="1">
        <v>21.170045999999999</v>
      </c>
      <c r="G806" s="1">
        <v>72.795405000000002</v>
      </c>
      <c r="H806" s="1" t="s">
        <v>16</v>
      </c>
      <c r="I806" s="1">
        <v>15</v>
      </c>
      <c r="J806" s="1">
        <v>21</v>
      </c>
      <c r="K806" s="1">
        <v>18</v>
      </c>
    </row>
    <row r="807" spans="1:11" x14ac:dyDescent="0.35">
      <c r="A807" s="1" t="s">
        <v>11</v>
      </c>
      <c r="B807" s="1" t="s">
        <v>149</v>
      </c>
      <c r="C807" s="1" t="s">
        <v>157</v>
      </c>
      <c r="D807" s="1" t="s">
        <v>158</v>
      </c>
      <c r="E807" s="1" t="s">
        <v>15</v>
      </c>
      <c r="F807" s="1">
        <v>20.362421000000001</v>
      </c>
      <c r="G807" s="1">
        <v>72.918013000000002</v>
      </c>
      <c r="H807" s="1" t="s">
        <v>17</v>
      </c>
      <c r="I807" s="1">
        <v>10</v>
      </c>
      <c r="J807" s="1">
        <v>10</v>
      </c>
      <c r="K807" s="1">
        <v>10</v>
      </c>
    </row>
    <row r="808" spans="1:11" x14ac:dyDescent="0.35">
      <c r="A808" s="1" t="s">
        <v>11</v>
      </c>
      <c r="B808" s="1" t="s">
        <v>149</v>
      </c>
      <c r="C808" s="1" t="s">
        <v>691</v>
      </c>
      <c r="D808" s="1" t="s">
        <v>692</v>
      </c>
      <c r="E808" s="1" t="s">
        <v>15</v>
      </c>
      <c r="F808" s="1">
        <v>22.969611</v>
      </c>
      <c r="G808" s="1">
        <v>72.643500000000003</v>
      </c>
      <c r="H808" s="1" t="s">
        <v>17</v>
      </c>
      <c r="I808" s="1">
        <v>1</v>
      </c>
      <c r="J808" s="1">
        <v>2</v>
      </c>
      <c r="K808" s="1">
        <v>1</v>
      </c>
    </row>
    <row r="809" spans="1:11" x14ac:dyDescent="0.35">
      <c r="A809" s="1" t="s">
        <v>11</v>
      </c>
      <c r="B809" s="1" t="s">
        <v>149</v>
      </c>
      <c r="C809" s="1" t="s">
        <v>691</v>
      </c>
      <c r="D809" s="1" t="s">
        <v>692</v>
      </c>
      <c r="E809" s="1" t="s">
        <v>15</v>
      </c>
      <c r="F809" s="1">
        <v>22.969611</v>
      </c>
      <c r="G809" s="1">
        <v>72.643500000000003</v>
      </c>
      <c r="H809" s="1" t="s">
        <v>35</v>
      </c>
      <c r="I809" s="1">
        <v>17</v>
      </c>
      <c r="J809" s="1">
        <v>17</v>
      </c>
      <c r="K809" s="1">
        <v>17</v>
      </c>
    </row>
    <row r="810" spans="1:11" x14ac:dyDescent="0.35">
      <c r="A810" s="1" t="s">
        <v>11</v>
      </c>
      <c r="B810" s="1" t="s">
        <v>149</v>
      </c>
      <c r="C810" s="1" t="s">
        <v>691</v>
      </c>
      <c r="D810" s="1" t="s">
        <v>692</v>
      </c>
      <c r="E810" s="1" t="s">
        <v>15</v>
      </c>
      <c r="F810" s="1">
        <v>22.969611</v>
      </c>
      <c r="G810" s="1">
        <v>72.643500000000003</v>
      </c>
      <c r="H810" s="1" t="s">
        <v>28</v>
      </c>
      <c r="I810" s="1">
        <v>1</v>
      </c>
      <c r="J810" s="1">
        <v>2</v>
      </c>
      <c r="K810" s="1">
        <v>2</v>
      </c>
    </row>
    <row r="811" spans="1:11" x14ac:dyDescent="0.35">
      <c r="A811" s="1" t="s">
        <v>11</v>
      </c>
      <c r="B811" s="1" t="s">
        <v>162</v>
      </c>
      <c r="C811" s="1" t="s">
        <v>171</v>
      </c>
      <c r="D811" s="1" t="s">
        <v>172</v>
      </c>
      <c r="E811" s="1" t="s">
        <v>15</v>
      </c>
      <c r="F811" s="1">
        <v>28.422699999999999</v>
      </c>
      <c r="G811" s="1">
        <v>77.066699999999997</v>
      </c>
      <c r="H811" s="1" t="s">
        <v>28</v>
      </c>
      <c r="I811" s="1">
        <v>10</v>
      </c>
      <c r="J811" s="1">
        <v>46</v>
      </c>
      <c r="K811" s="1">
        <v>27</v>
      </c>
    </row>
    <row r="812" spans="1:11" x14ac:dyDescent="0.35">
      <c r="A812" s="1" t="s">
        <v>11</v>
      </c>
      <c r="B812" s="1" t="s">
        <v>162</v>
      </c>
      <c r="C812" s="1" t="s">
        <v>171</v>
      </c>
      <c r="D812" s="1" t="s">
        <v>201</v>
      </c>
      <c r="E812" s="1" t="s">
        <v>15</v>
      </c>
      <c r="F812" s="1">
        <v>28.427499999999998</v>
      </c>
      <c r="G812" s="1">
        <v>77.146500000000003</v>
      </c>
      <c r="H812" s="1" t="s">
        <v>21</v>
      </c>
      <c r="I812" s="1">
        <v>59</v>
      </c>
      <c r="J812" s="1">
        <v>376</v>
      </c>
      <c r="K812" s="1">
        <v>188</v>
      </c>
    </row>
    <row r="813" spans="1:11" x14ac:dyDescent="0.35">
      <c r="A813" s="1" t="s">
        <v>11</v>
      </c>
      <c r="B813" s="1" t="s">
        <v>162</v>
      </c>
      <c r="C813" s="1" t="s">
        <v>171</v>
      </c>
      <c r="D813" s="1" t="s">
        <v>201</v>
      </c>
      <c r="E813" s="1" t="s">
        <v>15</v>
      </c>
      <c r="F813" s="1">
        <v>28.427499999999998</v>
      </c>
      <c r="G813" s="1">
        <v>77.146500000000003</v>
      </c>
      <c r="H813" s="1" t="s">
        <v>22</v>
      </c>
      <c r="I813" s="1">
        <v>52</v>
      </c>
      <c r="J813" s="1">
        <v>278</v>
      </c>
      <c r="K813" s="1">
        <v>122</v>
      </c>
    </row>
    <row r="814" spans="1:11" x14ac:dyDescent="0.35">
      <c r="A814" s="1" t="s">
        <v>11</v>
      </c>
      <c r="B814" s="1" t="s">
        <v>162</v>
      </c>
      <c r="C814" s="1" t="s">
        <v>693</v>
      </c>
      <c r="D814" s="1" t="s">
        <v>694</v>
      </c>
      <c r="E814" s="1" t="s">
        <v>15</v>
      </c>
      <c r="F814" s="1">
        <v>28.315300000000001</v>
      </c>
      <c r="G814" s="1">
        <v>76.914299999999997</v>
      </c>
      <c r="H814" s="1" t="s">
        <v>17</v>
      </c>
      <c r="I814" s="1">
        <v>4</v>
      </c>
      <c r="J814" s="1">
        <v>15</v>
      </c>
      <c r="K814" s="1">
        <v>7</v>
      </c>
    </row>
    <row r="815" spans="1:11" x14ac:dyDescent="0.35">
      <c r="A815" s="1" t="s">
        <v>11</v>
      </c>
      <c r="B815" s="1" t="s">
        <v>162</v>
      </c>
      <c r="C815" s="1" t="s">
        <v>693</v>
      </c>
      <c r="D815" s="1" t="s">
        <v>694</v>
      </c>
      <c r="E815" s="1" t="s">
        <v>15</v>
      </c>
      <c r="F815" s="1">
        <v>28.315300000000001</v>
      </c>
      <c r="G815" s="1">
        <v>76.914299999999997</v>
      </c>
      <c r="H815" s="1" t="s">
        <v>25</v>
      </c>
      <c r="I815" s="1">
        <v>2</v>
      </c>
      <c r="J815" s="1">
        <v>13</v>
      </c>
      <c r="K815" s="1">
        <v>8</v>
      </c>
    </row>
    <row r="816" spans="1:11" x14ac:dyDescent="0.35">
      <c r="A816" s="1" t="s">
        <v>11</v>
      </c>
      <c r="B816" s="1" t="s">
        <v>182</v>
      </c>
      <c r="C816" s="1" t="s">
        <v>185</v>
      </c>
      <c r="D816" s="1" t="s">
        <v>187</v>
      </c>
      <c r="E816" s="1" t="s">
        <v>15</v>
      </c>
      <c r="F816" s="1">
        <v>12.951912999999999</v>
      </c>
      <c r="G816" s="1">
        <v>77.539783999999997</v>
      </c>
      <c r="H816" s="1" t="s">
        <v>16</v>
      </c>
      <c r="I816" s="1">
        <v>12</v>
      </c>
      <c r="J816" s="1">
        <v>12</v>
      </c>
      <c r="K816" s="1">
        <v>12</v>
      </c>
    </row>
    <row r="817" spans="1:11" x14ac:dyDescent="0.35">
      <c r="A817" s="1" t="s">
        <v>11</v>
      </c>
      <c r="B817" s="1" t="s">
        <v>182</v>
      </c>
      <c r="C817" s="1" t="s">
        <v>185</v>
      </c>
      <c r="D817" s="1" t="s">
        <v>187</v>
      </c>
      <c r="E817" s="1" t="s">
        <v>15</v>
      </c>
      <c r="F817" s="1">
        <v>12.951912999999999</v>
      </c>
      <c r="G817" s="1">
        <v>77.539783999999997</v>
      </c>
      <c r="H817" s="1" t="s">
        <v>35</v>
      </c>
      <c r="I817" s="1">
        <v>34</v>
      </c>
      <c r="J817" s="1">
        <v>86</v>
      </c>
      <c r="K817" s="1">
        <v>57</v>
      </c>
    </row>
    <row r="818" spans="1:11" x14ac:dyDescent="0.35">
      <c r="A818" s="1" t="s">
        <v>11</v>
      </c>
      <c r="B818" s="1" t="s">
        <v>182</v>
      </c>
      <c r="C818" s="1" t="s">
        <v>185</v>
      </c>
      <c r="D818" s="1" t="s">
        <v>188</v>
      </c>
      <c r="E818" s="1" t="s">
        <v>15</v>
      </c>
      <c r="F818" s="1">
        <v>12.975684299999999</v>
      </c>
      <c r="G818" s="1">
        <v>77.566074900000004</v>
      </c>
      <c r="H818" s="1" t="s">
        <v>22</v>
      </c>
      <c r="I818" s="1">
        <v>96</v>
      </c>
      <c r="J818" s="1">
        <v>104</v>
      </c>
      <c r="K818" s="1">
        <v>99</v>
      </c>
    </row>
    <row r="819" spans="1:11" x14ac:dyDescent="0.35">
      <c r="A819" s="1" t="s">
        <v>11</v>
      </c>
      <c r="B819" s="1" t="s">
        <v>182</v>
      </c>
      <c r="C819" s="1" t="s">
        <v>185</v>
      </c>
      <c r="D819" s="1" t="s">
        <v>695</v>
      </c>
      <c r="E819" s="1" t="s">
        <v>15</v>
      </c>
      <c r="F819" s="1">
        <v>12.938539</v>
      </c>
      <c r="G819" s="1">
        <v>77.590100000000007</v>
      </c>
      <c r="H819" s="1" t="s">
        <v>28</v>
      </c>
      <c r="I819" s="1">
        <v>3</v>
      </c>
      <c r="J819" s="1">
        <v>117</v>
      </c>
      <c r="K819" s="1">
        <v>49</v>
      </c>
    </row>
    <row r="820" spans="1:11" x14ac:dyDescent="0.35">
      <c r="A820" s="1" t="s">
        <v>11</v>
      </c>
      <c r="B820" s="1" t="s">
        <v>193</v>
      </c>
      <c r="C820" s="1" t="s">
        <v>194</v>
      </c>
      <c r="D820" s="1" t="s">
        <v>195</v>
      </c>
      <c r="E820" s="1" t="s">
        <v>15</v>
      </c>
      <c r="F820" s="1">
        <v>30.943887</v>
      </c>
      <c r="G820" s="1">
        <v>76.801991000000001</v>
      </c>
      <c r="H820" s="1" t="s">
        <v>21</v>
      </c>
      <c r="I820" s="1">
        <v>20</v>
      </c>
      <c r="J820" s="1">
        <v>173</v>
      </c>
      <c r="K820" s="1">
        <v>89</v>
      </c>
    </row>
    <row r="821" spans="1:11" x14ac:dyDescent="0.35">
      <c r="A821" s="1" t="s">
        <v>11</v>
      </c>
      <c r="B821" s="1" t="s">
        <v>193</v>
      </c>
      <c r="C821" s="1" t="s">
        <v>194</v>
      </c>
      <c r="D821" s="1" t="s">
        <v>195</v>
      </c>
      <c r="E821" s="1" t="s">
        <v>15</v>
      </c>
      <c r="F821" s="1">
        <v>30.943887</v>
      </c>
      <c r="G821" s="1">
        <v>76.801991000000001</v>
      </c>
      <c r="H821" s="1" t="s">
        <v>16</v>
      </c>
      <c r="I821" s="1">
        <v>5</v>
      </c>
      <c r="J821" s="1">
        <v>16</v>
      </c>
      <c r="K821" s="1">
        <v>11</v>
      </c>
    </row>
    <row r="822" spans="1:11" x14ac:dyDescent="0.35">
      <c r="A822" s="1" t="s">
        <v>11</v>
      </c>
      <c r="B822" s="1" t="s">
        <v>176</v>
      </c>
      <c r="C822" s="1" t="s">
        <v>177</v>
      </c>
      <c r="D822" s="1" t="s">
        <v>178</v>
      </c>
      <c r="E822" s="1" t="s">
        <v>15</v>
      </c>
      <c r="F822" s="1">
        <v>34.066206000000001</v>
      </c>
      <c r="G822" s="1">
        <v>74.819820000000007</v>
      </c>
      <c r="H822" s="1" t="s">
        <v>21</v>
      </c>
      <c r="I822" s="1">
        <v>33</v>
      </c>
      <c r="J822" s="1">
        <v>55</v>
      </c>
      <c r="K822" s="1">
        <v>41</v>
      </c>
    </row>
    <row r="823" spans="1:11" x14ac:dyDescent="0.35">
      <c r="A823" s="1" t="s">
        <v>11</v>
      </c>
      <c r="B823" s="1" t="s">
        <v>182</v>
      </c>
      <c r="C823" s="1" t="s">
        <v>185</v>
      </c>
      <c r="D823" s="1" t="s">
        <v>190</v>
      </c>
      <c r="E823" s="1" t="s">
        <v>15</v>
      </c>
      <c r="F823" s="1">
        <v>12.920984000000001</v>
      </c>
      <c r="G823" s="1">
        <v>77.584907999999999</v>
      </c>
      <c r="H823" s="1" t="s">
        <v>16</v>
      </c>
      <c r="I823" s="1">
        <v>11</v>
      </c>
      <c r="J823" s="1">
        <v>12</v>
      </c>
      <c r="K823" s="1">
        <v>12</v>
      </c>
    </row>
    <row r="824" spans="1:11" x14ac:dyDescent="0.35">
      <c r="A824" s="1" t="s">
        <v>11</v>
      </c>
      <c r="B824" s="1" t="s">
        <v>182</v>
      </c>
      <c r="C824" s="1" t="s">
        <v>185</v>
      </c>
      <c r="D824" s="1" t="s">
        <v>190</v>
      </c>
      <c r="E824" s="1" t="s">
        <v>15</v>
      </c>
      <c r="F824" s="1">
        <v>12.920984000000001</v>
      </c>
      <c r="G824" s="1">
        <v>77.584907999999999</v>
      </c>
      <c r="H824" s="1" t="s">
        <v>28</v>
      </c>
      <c r="I824" s="1">
        <v>11</v>
      </c>
      <c r="J824" s="1">
        <v>20</v>
      </c>
      <c r="K824" s="1">
        <v>16</v>
      </c>
    </row>
    <row r="825" spans="1:11" x14ac:dyDescent="0.35">
      <c r="A825" s="1" t="s">
        <v>11</v>
      </c>
      <c r="B825" s="1" t="s">
        <v>182</v>
      </c>
      <c r="C825" s="1" t="s">
        <v>185</v>
      </c>
      <c r="D825" s="1" t="s">
        <v>198</v>
      </c>
      <c r="E825" s="1" t="s">
        <v>15</v>
      </c>
      <c r="F825" s="1">
        <v>12.7816279</v>
      </c>
      <c r="G825" s="1">
        <v>77.629914499999998</v>
      </c>
      <c r="H825" s="1" t="s">
        <v>21</v>
      </c>
      <c r="I825" s="1">
        <v>45</v>
      </c>
      <c r="J825" s="1">
        <v>281</v>
      </c>
      <c r="K825" s="1">
        <v>150</v>
      </c>
    </row>
    <row r="826" spans="1:11" x14ac:dyDescent="0.35">
      <c r="A826" s="1" t="s">
        <v>11</v>
      </c>
      <c r="B826" s="1" t="s">
        <v>162</v>
      </c>
      <c r="C826" s="1" t="s">
        <v>171</v>
      </c>
      <c r="D826" s="1" t="s">
        <v>696</v>
      </c>
      <c r="E826" s="1" t="s">
        <v>15</v>
      </c>
      <c r="F826" s="1">
        <v>28.422681000000001</v>
      </c>
      <c r="G826" s="1">
        <v>77.148944</v>
      </c>
      <c r="H826" s="1" t="s">
        <v>35</v>
      </c>
      <c r="I826" s="1">
        <v>20</v>
      </c>
      <c r="J826" s="1">
        <v>26</v>
      </c>
      <c r="K826" s="1">
        <v>24</v>
      </c>
    </row>
    <row r="827" spans="1:11" x14ac:dyDescent="0.35">
      <c r="A827" s="1" t="s">
        <v>11</v>
      </c>
      <c r="B827" s="1" t="s">
        <v>162</v>
      </c>
      <c r="C827" s="1" t="s">
        <v>171</v>
      </c>
      <c r="D827" s="1" t="s">
        <v>172</v>
      </c>
      <c r="E827" s="1" t="s">
        <v>15</v>
      </c>
      <c r="F827" s="1">
        <v>28.422699999999999</v>
      </c>
      <c r="G827" s="1">
        <v>77.066699999999997</v>
      </c>
      <c r="H827" s="1" t="s">
        <v>22</v>
      </c>
      <c r="I827" s="1">
        <v>88</v>
      </c>
      <c r="J827" s="1">
        <v>368</v>
      </c>
      <c r="K827" s="1">
        <v>138</v>
      </c>
    </row>
    <row r="828" spans="1:11" x14ac:dyDescent="0.35">
      <c r="A828" s="1" t="s">
        <v>11</v>
      </c>
      <c r="B828" s="1" t="s">
        <v>182</v>
      </c>
      <c r="C828" s="1" t="s">
        <v>183</v>
      </c>
      <c r="D828" s="1" t="s">
        <v>184</v>
      </c>
      <c r="E828" s="1" t="s">
        <v>15</v>
      </c>
      <c r="F828" s="1">
        <v>15.888653</v>
      </c>
      <c r="G828" s="1">
        <v>74.541751000000005</v>
      </c>
      <c r="H828" s="1" t="s">
        <v>17</v>
      </c>
      <c r="I828" s="1">
        <v>3</v>
      </c>
      <c r="J828" s="1">
        <v>5</v>
      </c>
      <c r="K828" s="1">
        <v>4</v>
      </c>
    </row>
    <row r="829" spans="1:11" x14ac:dyDescent="0.35">
      <c r="A829" s="1" t="s">
        <v>11</v>
      </c>
      <c r="B829" s="1" t="s">
        <v>182</v>
      </c>
      <c r="C829" s="1" t="s">
        <v>183</v>
      </c>
      <c r="D829" s="1" t="s">
        <v>184</v>
      </c>
      <c r="E829" s="1" t="s">
        <v>15</v>
      </c>
      <c r="F829" s="1">
        <v>15.888653</v>
      </c>
      <c r="G829" s="1">
        <v>74.541751000000005</v>
      </c>
      <c r="H829" s="1" t="s">
        <v>35</v>
      </c>
      <c r="I829" s="1">
        <v>16</v>
      </c>
      <c r="J829" s="1">
        <v>28</v>
      </c>
      <c r="K829" s="1">
        <v>21</v>
      </c>
    </row>
    <row r="830" spans="1:11" x14ac:dyDescent="0.35">
      <c r="A830" s="1" t="s">
        <v>11</v>
      </c>
      <c r="B830" s="1" t="s">
        <v>162</v>
      </c>
      <c r="C830" s="1" t="s">
        <v>163</v>
      </c>
      <c r="D830" s="1" t="s">
        <v>164</v>
      </c>
      <c r="E830" s="1" t="s">
        <v>15</v>
      </c>
      <c r="F830" s="1">
        <v>28.593883000000002</v>
      </c>
      <c r="G830" s="1">
        <v>76.270652999999996</v>
      </c>
      <c r="H830" s="1" t="s">
        <v>21</v>
      </c>
      <c r="I830" s="1">
        <v>46</v>
      </c>
      <c r="J830" s="1">
        <v>162</v>
      </c>
      <c r="K830" s="1">
        <v>87</v>
      </c>
    </row>
    <row r="831" spans="1:11" x14ac:dyDescent="0.35">
      <c r="A831" s="1" t="s">
        <v>11</v>
      </c>
      <c r="B831" s="1" t="s">
        <v>162</v>
      </c>
      <c r="C831" s="1" t="s">
        <v>163</v>
      </c>
      <c r="D831" s="1" t="s">
        <v>164</v>
      </c>
      <c r="E831" s="1" t="s">
        <v>15</v>
      </c>
      <c r="F831" s="1">
        <v>28.593883000000002</v>
      </c>
      <c r="G831" s="1">
        <v>76.270652999999996</v>
      </c>
      <c r="H831" s="1" t="s">
        <v>22</v>
      </c>
      <c r="I831" s="1">
        <v>40</v>
      </c>
      <c r="J831" s="1">
        <v>108</v>
      </c>
      <c r="K831" s="1">
        <v>72</v>
      </c>
    </row>
    <row r="832" spans="1:11" x14ac:dyDescent="0.35">
      <c r="A832" s="1" t="s">
        <v>11</v>
      </c>
      <c r="B832" s="1" t="s">
        <v>162</v>
      </c>
      <c r="C832" s="1" t="s">
        <v>169</v>
      </c>
      <c r="D832" s="1" t="s">
        <v>174</v>
      </c>
      <c r="E832" s="1" t="s">
        <v>15</v>
      </c>
      <c r="F832" s="1">
        <v>28.390720000000002</v>
      </c>
      <c r="G832" s="1">
        <v>77.30059</v>
      </c>
      <c r="H832" s="1" t="s">
        <v>17</v>
      </c>
      <c r="I832" s="1">
        <v>5</v>
      </c>
      <c r="J832" s="1">
        <v>5</v>
      </c>
      <c r="K832" s="1">
        <v>5</v>
      </c>
    </row>
    <row r="833" spans="1:11" x14ac:dyDescent="0.35">
      <c r="A833" s="1" t="s">
        <v>11</v>
      </c>
      <c r="B833" s="1" t="s">
        <v>182</v>
      </c>
      <c r="C833" s="1" t="s">
        <v>185</v>
      </c>
      <c r="D833" s="1" t="s">
        <v>197</v>
      </c>
      <c r="E833" s="1" t="s">
        <v>15</v>
      </c>
      <c r="F833" s="1">
        <v>13.027019900000001</v>
      </c>
      <c r="G833" s="1">
        <v>77.494094000000004</v>
      </c>
      <c r="H833" s="1" t="s">
        <v>22</v>
      </c>
      <c r="I833" s="1">
        <v>71</v>
      </c>
      <c r="J833" s="1">
        <v>109</v>
      </c>
      <c r="K833" s="1">
        <v>96</v>
      </c>
    </row>
    <row r="834" spans="1:11" x14ac:dyDescent="0.35">
      <c r="A834" s="1" t="s">
        <v>11</v>
      </c>
      <c r="B834" s="1" t="s">
        <v>182</v>
      </c>
      <c r="C834" s="1" t="s">
        <v>185</v>
      </c>
      <c r="D834" s="1" t="s">
        <v>197</v>
      </c>
      <c r="E834" s="1" t="s">
        <v>15</v>
      </c>
      <c r="F834" s="1">
        <v>13.027019900000001</v>
      </c>
      <c r="G834" s="1">
        <v>77.494094000000004</v>
      </c>
      <c r="H834" s="1" t="s">
        <v>35</v>
      </c>
      <c r="I834" s="1">
        <v>6</v>
      </c>
      <c r="J834" s="1">
        <v>92</v>
      </c>
      <c r="K834" s="1">
        <v>27</v>
      </c>
    </row>
    <row r="835" spans="1:11" hidden="1" x14ac:dyDescent="0.35">
      <c r="A835" s="1" t="s">
        <v>11</v>
      </c>
      <c r="B835" s="1" t="s">
        <v>182</v>
      </c>
      <c r="C835" s="1" t="s">
        <v>185</v>
      </c>
      <c r="D835" s="1" t="s">
        <v>697</v>
      </c>
      <c r="E835" s="1" t="s">
        <v>15</v>
      </c>
      <c r="F835" s="1">
        <v>12.921417999999999</v>
      </c>
      <c r="G835" s="1">
        <v>77.502465999999998</v>
      </c>
      <c r="H835" s="1" t="s">
        <v>22</v>
      </c>
      <c r="I835" s="1" t="s">
        <v>30</v>
      </c>
      <c r="J835" s="1" t="s">
        <v>30</v>
      </c>
      <c r="K835" s="1" t="s">
        <v>30</v>
      </c>
    </row>
    <row r="836" spans="1:11" x14ac:dyDescent="0.35">
      <c r="A836" s="1" t="s">
        <v>11</v>
      </c>
      <c r="B836" s="1" t="s">
        <v>182</v>
      </c>
      <c r="C836" s="1" t="s">
        <v>185</v>
      </c>
      <c r="D836" s="1" t="s">
        <v>697</v>
      </c>
      <c r="E836" s="1" t="s">
        <v>15</v>
      </c>
      <c r="F836" s="1">
        <v>12.921417999999999</v>
      </c>
      <c r="G836" s="1">
        <v>77.502465999999998</v>
      </c>
      <c r="H836" s="1" t="s">
        <v>25</v>
      </c>
      <c r="I836" s="1">
        <v>5</v>
      </c>
      <c r="J836" s="1">
        <v>6</v>
      </c>
      <c r="K836" s="1">
        <v>6</v>
      </c>
    </row>
    <row r="837" spans="1:11" x14ac:dyDescent="0.35">
      <c r="A837" s="1" t="s">
        <v>11</v>
      </c>
      <c r="B837" s="1" t="s">
        <v>182</v>
      </c>
      <c r="C837" s="1" t="s">
        <v>185</v>
      </c>
      <c r="D837" s="1" t="s">
        <v>698</v>
      </c>
      <c r="E837" s="1" t="s">
        <v>15</v>
      </c>
      <c r="F837" s="1">
        <v>12.990328</v>
      </c>
      <c r="G837" s="1">
        <v>77.543138499999998</v>
      </c>
      <c r="H837" s="1" t="s">
        <v>25</v>
      </c>
      <c r="I837" s="1">
        <v>7</v>
      </c>
      <c r="J837" s="1">
        <v>7</v>
      </c>
      <c r="K837" s="1">
        <v>7</v>
      </c>
    </row>
    <row r="838" spans="1:11" x14ac:dyDescent="0.35">
      <c r="A838" s="1" t="s">
        <v>11</v>
      </c>
      <c r="B838" s="1" t="s">
        <v>182</v>
      </c>
      <c r="C838" s="1" t="s">
        <v>185</v>
      </c>
      <c r="D838" s="1" t="s">
        <v>191</v>
      </c>
      <c r="E838" s="1" t="s">
        <v>15</v>
      </c>
      <c r="F838" s="1">
        <v>13.024634199999999</v>
      </c>
      <c r="G838" s="1">
        <v>77.508011499999995</v>
      </c>
      <c r="H838" s="1" t="s">
        <v>25</v>
      </c>
      <c r="I838" s="1">
        <v>12</v>
      </c>
      <c r="J838" s="1">
        <v>86</v>
      </c>
      <c r="K838" s="1">
        <v>49</v>
      </c>
    </row>
    <row r="839" spans="1:11" hidden="1" x14ac:dyDescent="0.35">
      <c r="A839" s="1" t="s">
        <v>11</v>
      </c>
      <c r="B839" s="1" t="s">
        <v>182</v>
      </c>
      <c r="C839" s="1" t="s">
        <v>229</v>
      </c>
      <c r="D839" s="1" t="s">
        <v>231</v>
      </c>
      <c r="E839" s="1" t="s">
        <v>15</v>
      </c>
      <c r="F839" s="1">
        <v>17.336317999999999</v>
      </c>
      <c r="G839" s="1">
        <v>76.847397000000001</v>
      </c>
      <c r="H839" s="1" t="s">
        <v>22</v>
      </c>
      <c r="I839" s="1" t="s">
        <v>30</v>
      </c>
      <c r="J839" s="1" t="s">
        <v>30</v>
      </c>
      <c r="K839" s="1" t="s">
        <v>30</v>
      </c>
    </row>
    <row r="840" spans="1:11" x14ac:dyDescent="0.35">
      <c r="A840" s="1" t="s">
        <v>11</v>
      </c>
      <c r="B840" s="1" t="s">
        <v>182</v>
      </c>
      <c r="C840" s="1" t="s">
        <v>229</v>
      </c>
      <c r="D840" s="1" t="s">
        <v>231</v>
      </c>
      <c r="E840" s="1" t="s">
        <v>15</v>
      </c>
      <c r="F840" s="1">
        <v>17.336317999999999</v>
      </c>
      <c r="G840" s="1">
        <v>76.847397000000001</v>
      </c>
      <c r="H840" s="1" t="s">
        <v>17</v>
      </c>
      <c r="I840" s="1">
        <v>2</v>
      </c>
      <c r="J840" s="1">
        <v>4</v>
      </c>
      <c r="K840" s="1">
        <v>2</v>
      </c>
    </row>
    <row r="841" spans="1:11" hidden="1" x14ac:dyDescent="0.35">
      <c r="A841" s="1" t="s">
        <v>11</v>
      </c>
      <c r="B841" s="1" t="s">
        <v>182</v>
      </c>
      <c r="C841" s="1" t="s">
        <v>699</v>
      </c>
      <c r="D841" s="1" t="s">
        <v>700</v>
      </c>
      <c r="E841" s="1" t="s">
        <v>15</v>
      </c>
      <c r="F841" s="1">
        <v>14.816666</v>
      </c>
      <c r="G841" s="1">
        <v>74.141002999999998</v>
      </c>
      <c r="H841" s="1" t="s">
        <v>17</v>
      </c>
      <c r="I841" s="1" t="s">
        <v>30</v>
      </c>
      <c r="J841" s="1" t="s">
        <v>30</v>
      </c>
      <c r="K841" s="1" t="s">
        <v>30</v>
      </c>
    </row>
    <row r="842" spans="1:11" hidden="1" x14ac:dyDescent="0.35">
      <c r="A842" s="1" t="s">
        <v>11</v>
      </c>
      <c r="B842" s="1" t="s">
        <v>182</v>
      </c>
      <c r="C842" s="1" t="s">
        <v>699</v>
      </c>
      <c r="D842" s="1" t="s">
        <v>700</v>
      </c>
      <c r="E842" s="1" t="s">
        <v>15</v>
      </c>
      <c r="F842" s="1">
        <v>14.816666</v>
      </c>
      <c r="G842" s="1">
        <v>74.141002999999998</v>
      </c>
      <c r="H842" s="1" t="s">
        <v>25</v>
      </c>
      <c r="I842" s="1" t="s">
        <v>30</v>
      </c>
      <c r="J842" s="1" t="s">
        <v>30</v>
      </c>
      <c r="K842" s="1" t="s">
        <v>30</v>
      </c>
    </row>
    <row r="843" spans="1:11" x14ac:dyDescent="0.35">
      <c r="A843" s="1" t="s">
        <v>11</v>
      </c>
      <c r="B843" s="1" t="s">
        <v>182</v>
      </c>
      <c r="C843" s="1" t="s">
        <v>701</v>
      </c>
      <c r="D843" s="1" t="s">
        <v>702</v>
      </c>
      <c r="E843" s="1" t="s">
        <v>15</v>
      </c>
      <c r="F843" s="1">
        <v>11.55358</v>
      </c>
      <c r="G843" s="1">
        <v>76.555210000000002</v>
      </c>
      <c r="H843" s="1" t="s">
        <v>28</v>
      </c>
      <c r="I843" s="1">
        <v>13</v>
      </c>
      <c r="J843" s="1">
        <v>44</v>
      </c>
      <c r="K843" s="1">
        <v>21</v>
      </c>
    </row>
    <row r="844" spans="1:11" x14ac:dyDescent="0.35">
      <c r="A844" s="1" t="s">
        <v>11</v>
      </c>
      <c r="B844" s="1" t="s">
        <v>182</v>
      </c>
      <c r="C844" s="1" t="s">
        <v>238</v>
      </c>
      <c r="D844" s="1" t="s">
        <v>239</v>
      </c>
      <c r="E844" s="1" t="s">
        <v>15</v>
      </c>
      <c r="F844" s="1">
        <v>14.4758</v>
      </c>
      <c r="G844" s="1">
        <v>75.905199999999994</v>
      </c>
      <c r="H844" s="1" t="s">
        <v>21</v>
      </c>
      <c r="I844" s="1">
        <v>38</v>
      </c>
      <c r="J844" s="1">
        <v>99</v>
      </c>
      <c r="K844" s="1">
        <v>67</v>
      </c>
    </row>
    <row r="845" spans="1:11" hidden="1" x14ac:dyDescent="0.35">
      <c r="A845" s="1" t="s">
        <v>11</v>
      </c>
      <c r="B845" s="1" t="s">
        <v>182</v>
      </c>
      <c r="C845" s="1" t="s">
        <v>238</v>
      </c>
      <c r="D845" s="1" t="s">
        <v>239</v>
      </c>
      <c r="E845" s="1" t="s">
        <v>15</v>
      </c>
      <c r="F845" s="1">
        <v>14.4758</v>
      </c>
      <c r="G845" s="1">
        <v>75.905199999999994</v>
      </c>
      <c r="H845" s="1" t="s">
        <v>22</v>
      </c>
      <c r="I845" s="1" t="s">
        <v>30</v>
      </c>
      <c r="J845" s="1" t="s">
        <v>30</v>
      </c>
      <c r="K845" s="1" t="s">
        <v>30</v>
      </c>
    </row>
    <row r="846" spans="1:11" x14ac:dyDescent="0.35">
      <c r="A846" s="1" t="s">
        <v>11</v>
      </c>
      <c r="B846" s="1" t="s">
        <v>182</v>
      </c>
      <c r="C846" s="1" t="s">
        <v>234</v>
      </c>
      <c r="D846" s="1" t="s">
        <v>235</v>
      </c>
      <c r="E846" s="1" t="s">
        <v>15</v>
      </c>
      <c r="F846" s="1">
        <v>15.459706000000001</v>
      </c>
      <c r="G846" s="1">
        <v>75.008381</v>
      </c>
      <c r="H846" s="1" t="s">
        <v>28</v>
      </c>
      <c r="I846" s="1">
        <v>6</v>
      </c>
      <c r="J846" s="1">
        <v>52</v>
      </c>
      <c r="K846" s="1">
        <v>28</v>
      </c>
    </row>
    <row r="847" spans="1:11" hidden="1" x14ac:dyDescent="0.35">
      <c r="A847" s="1" t="s">
        <v>11</v>
      </c>
      <c r="B847" s="1" t="s">
        <v>182</v>
      </c>
      <c r="C847" s="1" t="s">
        <v>240</v>
      </c>
      <c r="D847" s="1" t="s">
        <v>241</v>
      </c>
      <c r="E847" s="1" t="s">
        <v>15</v>
      </c>
      <c r="F847" s="1">
        <v>14.7918</v>
      </c>
      <c r="G847" s="1">
        <v>75.389600000000002</v>
      </c>
      <c r="H847" s="1" t="s">
        <v>21</v>
      </c>
      <c r="I847" s="1" t="s">
        <v>30</v>
      </c>
      <c r="J847" s="1" t="s">
        <v>30</v>
      </c>
      <c r="K847" s="1" t="s">
        <v>30</v>
      </c>
    </row>
    <row r="848" spans="1:11" x14ac:dyDescent="0.35">
      <c r="A848" s="1" t="s">
        <v>11</v>
      </c>
      <c r="B848" s="1" t="s">
        <v>182</v>
      </c>
      <c r="C848" s="1" t="s">
        <v>234</v>
      </c>
      <c r="D848" s="1" t="s">
        <v>235</v>
      </c>
      <c r="E848" s="1" t="s">
        <v>15</v>
      </c>
      <c r="F848" s="1">
        <v>15.459706000000001</v>
      </c>
      <c r="G848" s="1">
        <v>75.008381</v>
      </c>
      <c r="H848" s="1" t="s">
        <v>16</v>
      </c>
      <c r="I848" s="1">
        <v>19</v>
      </c>
      <c r="J848" s="1">
        <v>22</v>
      </c>
      <c r="K848" s="1">
        <v>22</v>
      </c>
    </row>
    <row r="849" spans="1:11" x14ac:dyDescent="0.35">
      <c r="A849" s="1" t="s">
        <v>11</v>
      </c>
      <c r="B849" s="1" t="s">
        <v>182</v>
      </c>
      <c r="C849" s="1" t="s">
        <v>234</v>
      </c>
      <c r="D849" s="1" t="s">
        <v>235</v>
      </c>
      <c r="E849" s="1" t="s">
        <v>15</v>
      </c>
      <c r="F849" s="1">
        <v>15.459706000000001</v>
      </c>
      <c r="G849" s="1">
        <v>75.008381</v>
      </c>
      <c r="H849" s="1" t="s">
        <v>25</v>
      </c>
      <c r="I849" s="1">
        <v>3</v>
      </c>
      <c r="J849" s="1">
        <v>9</v>
      </c>
      <c r="K849" s="1">
        <v>5</v>
      </c>
    </row>
    <row r="850" spans="1:11" x14ac:dyDescent="0.35">
      <c r="A850" s="1" t="s">
        <v>11</v>
      </c>
      <c r="B850" s="1" t="s">
        <v>182</v>
      </c>
      <c r="C850" s="1" t="s">
        <v>185</v>
      </c>
      <c r="D850" s="1" t="s">
        <v>192</v>
      </c>
      <c r="E850" s="1" t="s">
        <v>15</v>
      </c>
      <c r="F850" s="1">
        <v>12.917348</v>
      </c>
      <c r="G850" s="1">
        <v>77.622812999999994</v>
      </c>
      <c r="H850" s="1" t="s">
        <v>16</v>
      </c>
      <c r="I850" s="1">
        <v>13</v>
      </c>
      <c r="J850" s="1">
        <v>81</v>
      </c>
      <c r="K850" s="1">
        <v>28</v>
      </c>
    </row>
    <row r="851" spans="1:11" x14ac:dyDescent="0.35">
      <c r="A851" s="1" t="s">
        <v>11</v>
      </c>
      <c r="B851" s="1" t="s">
        <v>182</v>
      </c>
      <c r="C851" s="1" t="s">
        <v>185</v>
      </c>
      <c r="D851" s="1" t="s">
        <v>192</v>
      </c>
      <c r="E851" s="1" t="s">
        <v>15</v>
      </c>
      <c r="F851" s="1">
        <v>12.917348</v>
      </c>
      <c r="G851" s="1">
        <v>77.622812999999994</v>
      </c>
      <c r="H851" s="1" t="s">
        <v>25</v>
      </c>
      <c r="I851" s="1">
        <v>8</v>
      </c>
      <c r="J851" s="1">
        <v>17</v>
      </c>
      <c r="K851" s="1">
        <v>12</v>
      </c>
    </row>
    <row r="852" spans="1:11" x14ac:dyDescent="0.35">
      <c r="A852" s="1" t="s">
        <v>11</v>
      </c>
      <c r="B852" s="1" t="s">
        <v>182</v>
      </c>
      <c r="C852" s="1" t="s">
        <v>229</v>
      </c>
      <c r="D852" s="1" t="s">
        <v>230</v>
      </c>
      <c r="E852" s="1" t="s">
        <v>15</v>
      </c>
      <c r="F852" s="1">
        <v>17.321992999999999</v>
      </c>
      <c r="G852" s="1">
        <v>76.822627999999995</v>
      </c>
      <c r="H852" s="1" t="s">
        <v>35</v>
      </c>
      <c r="I852" s="1">
        <v>30</v>
      </c>
      <c r="J852" s="1">
        <v>56</v>
      </c>
      <c r="K852" s="1">
        <v>32</v>
      </c>
    </row>
    <row r="853" spans="1:11" x14ac:dyDescent="0.35">
      <c r="A853" s="1" t="s">
        <v>11</v>
      </c>
      <c r="B853" s="1" t="s">
        <v>182</v>
      </c>
      <c r="C853" s="1" t="s">
        <v>202</v>
      </c>
      <c r="D853" s="1" t="s">
        <v>203</v>
      </c>
      <c r="E853" s="1" t="s">
        <v>15</v>
      </c>
      <c r="F853" s="1">
        <v>17.930306000000002</v>
      </c>
      <c r="G853" s="1">
        <v>77.482194000000007</v>
      </c>
      <c r="H853" s="1" t="s">
        <v>28</v>
      </c>
      <c r="I853" s="1">
        <v>5</v>
      </c>
      <c r="J853" s="1">
        <v>41</v>
      </c>
      <c r="K853" s="1">
        <v>28</v>
      </c>
    </row>
    <row r="854" spans="1:11" x14ac:dyDescent="0.35">
      <c r="A854" s="1" t="s">
        <v>11</v>
      </c>
      <c r="B854" s="1" t="s">
        <v>182</v>
      </c>
      <c r="C854" s="1" t="s">
        <v>202</v>
      </c>
      <c r="D854" s="1" t="s">
        <v>203</v>
      </c>
      <c r="E854" s="1" t="s">
        <v>15</v>
      </c>
      <c r="F854" s="1">
        <v>17.930306000000002</v>
      </c>
      <c r="G854" s="1">
        <v>77.482194000000007</v>
      </c>
      <c r="H854" s="1" t="s">
        <v>25</v>
      </c>
      <c r="I854" s="1">
        <v>20</v>
      </c>
      <c r="J854" s="1">
        <v>126</v>
      </c>
      <c r="K854" s="1">
        <v>49</v>
      </c>
    </row>
    <row r="855" spans="1:11" x14ac:dyDescent="0.35">
      <c r="A855" s="1" t="s">
        <v>11</v>
      </c>
      <c r="B855" s="1" t="s">
        <v>216</v>
      </c>
      <c r="C855" s="1" t="s">
        <v>232</v>
      </c>
      <c r="D855" s="1" t="s">
        <v>233</v>
      </c>
      <c r="E855" s="1" t="s">
        <v>15</v>
      </c>
      <c r="F855" s="1">
        <v>8.8787000000000003</v>
      </c>
      <c r="G855" s="1">
        <v>76.607299999999995</v>
      </c>
      <c r="H855" s="1" t="s">
        <v>25</v>
      </c>
      <c r="I855" s="1">
        <v>1</v>
      </c>
      <c r="J855" s="1">
        <v>3</v>
      </c>
      <c r="K855" s="1">
        <v>2</v>
      </c>
    </row>
    <row r="856" spans="1:11" x14ac:dyDescent="0.35">
      <c r="A856" s="1" t="s">
        <v>11</v>
      </c>
      <c r="B856" s="1" t="s">
        <v>216</v>
      </c>
      <c r="C856" s="1" t="s">
        <v>232</v>
      </c>
      <c r="D856" s="1" t="s">
        <v>233</v>
      </c>
      <c r="E856" s="1" t="s">
        <v>15</v>
      </c>
      <c r="F856" s="1">
        <v>8.8787000000000003</v>
      </c>
      <c r="G856" s="1">
        <v>76.607299999999995</v>
      </c>
      <c r="H856" s="1" t="s">
        <v>35</v>
      </c>
      <c r="I856" s="1">
        <v>12</v>
      </c>
      <c r="J856" s="1">
        <v>18</v>
      </c>
      <c r="K856" s="1">
        <v>16</v>
      </c>
    </row>
    <row r="857" spans="1:11" x14ac:dyDescent="0.35">
      <c r="A857" s="1" t="s">
        <v>11</v>
      </c>
      <c r="B857" s="1" t="s">
        <v>216</v>
      </c>
      <c r="C857" s="1" t="s">
        <v>259</v>
      </c>
      <c r="D857" s="1" t="s">
        <v>260</v>
      </c>
      <c r="E857" s="1" t="s">
        <v>15</v>
      </c>
      <c r="F857" s="1">
        <v>8.5637000000000008</v>
      </c>
      <c r="G857" s="1">
        <v>76.886499999999998</v>
      </c>
      <c r="H857" s="1" t="s">
        <v>25</v>
      </c>
      <c r="I857" s="1">
        <v>1</v>
      </c>
      <c r="J857" s="1">
        <v>18</v>
      </c>
      <c r="K857" s="1">
        <v>5</v>
      </c>
    </row>
    <row r="858" spans="1:11" x14ac:dyDescent="0.35">
      <c r="A858" s="1" t="s">
        <v>11</v>
      </c>
      <c r="B858" s="1" t="s">
        <v>216</v>
      </c>
      <c r="C858" s="1" t="s">
        <v>259</v>
      </c>
      <c r="D858" s="1" t="s">
        <v>260</v>
      </c>
      <c r="E858" s="1" t="s">
        <v>15</v>
      </c>
      <c r="F858" s="1">
        <v>8.5637000000000008</v>
      </c>
      <c r="G858" s="1">
        <v>76.886499999999998</v>
      </c>
      <c r="H858" s="1" t="s">
        <v>35</v>
      </c>
      <c r="I858" s="1">
        <v>33</v>
      </c>
      <c r="J858" s="1">
        <v>68</v>
      </c>
      <c r="K858" s="1">
        <v>51</v>
      </c>
    </row>
    <row r="859" spans="1:11" x14ac:dyDescent="0.35">
      <c r="A859" s="1" t="s">
        <v>11</v>
      </c>
      <c r="B859" s="1" t="s">
        <v>216</v>
      </c>
      <c r="C859" s="1" t="s">
        <v>259</v>
      </c>
      <c r="D859" s="1" t="s">
        <v>261</v>
      </c>
      <c r="E859" s="1" t="s">
        <v>15</v>
      </c>
      <c r="F859" s="1">
        <v>8.5149092999999993</v>
      </c>
      <c r="G859" s="1">
        <v>76.943587899999997</v>
      </c>
      <c r="H859" s="1" t="s">
        <v>21</v>
      </c>
      <c r="I859" s="1">
        <v>30</v>
      </c>
      <c r="J859" s="1">
        <v>500</v>
      </c>
      <c r="K859" s="1">
        <v>480</v>
      </c>
    </row>
    <row r="860" spans="1:11" x14ac:dyDescent="0.35">
      <c r="A860" s="1" t="s">
        <v>11</v>
      </c>
      <c r="B860" s="1" t="s">
        <v>216</v>
      </c>
      <c r="C860" s="1" t="s">
        <v>259</v>
      </c>
      <c r="D860" s="1" t="s">
        <v>261</v>
      </c>
      <c r="E860" s="1" t="s">
        <v>15</v>
      </c>
      <c r="F860" s="1">
        <v>8.5149092999999993</v>
      </c>
      <c r="G860" s="1">
        <v>76.943587899999997</v>
      </c>
      <c r="H860" s="1" t="s">
        <v>16</v>
      </c>
      <c r="I860" s="1">
        <v>9</v>
      </c>
      <c r="J860" s="1">
        <v>35</v>
      </c>
      <c r="K860" s="1">
        <v>16</v>
      </c>
    </row>
    <row r="861" spans="1:11" x14ac:dyDescent="0.35">
      <c r="A861" s="1" t="s">
        <v>11</v>
      </c>
      <c r="B861" s="1" t="s">
        <v>216</v>
      </c>
      <c r="C861" s="1" t="s">
        <v>259</v>
      </c>
      <c r="D861" s="1" t="s">
        <v>261</v>
      </c>
      <c r="E861" s="1" t="s">
        <v>15</v>
      </c>
      <c r="F861" s="1">
        <v>8.5149092999999993</v>
      </c>
      <c r="G861" s="1">
        <v>76.943587899999997</v>
      </c>
      <c r="H861" s="1" t="s">
        <v>17</v>
      </c>
      <c r="I861" s="1">
        <v>2</v>
      </c>
      <c r="J861" s="1">
        <v>3</v>
      </c>
      <c r="K861" s="1">
        <v>2</v>
      </c>
    </row>
    <row r="862" spans="1:11" x14ac:dyDescent="0.35">
      <c r="A862" s="1" t="s">
        <v>11</v>
      </c>
      <c r="B862" s="1" t="s">
        <v>216</v>
      </c>
      <c r="C862" s="1" t="s">
        <v>259</v>
      </c>
      <c r="D862" s="1" t="s">
        <v>261</v>
      </c>
      <c r="E862" s="1" t="s">
        <v>15</v>
      </c>
      <c r="F862" s="1">
        <v>8.5149092999999993</v>
      </c>
      <c r="G862" s="1">
        <v>76.943587899999997</v>
      </c>
      <c r="H862" s="1" t="s">
        <v>35</v>
      </c>
      <c r="I862" s="1">
        <v>13</v>
      </c>
      <c r="J862" s="1">
        <v>27</v>
      </c>
      <c r="K862" s="1">
        <v>17</v>
      </c>
    </row>
    <row r="863" spans="1:11" x14ac:dyDescent="0.35">
      <c r="A863" s="1" t="s">
        <v>11</v>
      </c>
      <c r="B863" s="1" t="s">
        <v>216</v>
      </c>
      <c r="C863" s="1" t="s">
        <v>262</v>
      </c>
      <c r="D863" s="1" t="s">
        <v>263</v>
      </c>
      <c r="E863" s="1" t="s">
        <v>15</v>
      </c>
      <c r="F863" s="1">
        <v>10.532400000000001</v>
      </c>
      <c r="G863" s="1">
        <v>76.215900000000005</v>
      </c>
      <c r="H863" s="1" t="s">
        <v>22</v>
      </c>
      <c r="I863" s="1">
        <v>65</v>
      </c>
      <c r="J863" s="1">
        <v>83</v>
      </c>
      <c r="K863" s="1">
        <v>72</v>
      </c>
    </row>
    <row r="864" spans="1:11" x14ac:dyDescent="0.35">
      <c r="A864" s="1" t="s">
        <v>11</v>
      </c>
      <c r="B864" s="1" t="s">
        <v>182</v>
      </c>
      <c r="C864" s="1" t="s">
        <v>214</v>
      </c>
      <c r="D864" s="1" t="s">
        <v>215</v>
      </c>
      <c r="E864" s="1" t="s">
        <v>15</v>
      </c>
      <c r="F864" s="1">
        <v>16.760200000000001</v>
      </c>
      <c r="G864" s="1">
        <v>77.142799999999994</v>
      </c>
      <c r="H864" s="1" t="s">
        <v>35</v>
      </c>
      <c r="I864" s="1">
        <v>2</v>
      </c>
      <c r="J864" s="1">
        <v>34</v>
      </c>
      <c r="K864" s="1">
        <v>24</v>
      </c>
    </row>
    <row r="865" spans="1:11" x14ac:dyDescent="0.35">
      <c r="A865" s="1" t="s">
        <v>11</v>
      </c>
      <c r="B865" s="1" t="s">
        <v>182</v>
      </c>
      <c r="C865" s="1" t="s">
        <v>214</v>
      </c>
      <c r="D865" s="1" t="s">
        <v>215</v>
      </c>
      <c r="E865" s="1" t="s">
        <v>15</v>
      </c>
      <c r="F865" s="1">
        <v>16.760200000000001</v>
      </c>
      <c r="G865" s="1">
        <v>77.142799999999994</v>
      </c>
      <c r="H865" s="1" t="s">
        <v>28</v>
      </c>
      <c r="I865" s="1">
        <v>18</v>
      </c>
      <c r="J865" s="1">
        <v>19</v>
      </c>
      <c r="K865" s="1">
        <v>19</v>
      </c>
    </row>
    <row r="866" spans="1:11" x14ac:dyDescent="0.35">
      <c r="A866" s="1" t="s">
        <v>11</v>
      </c>
      <c r="B866" s="1" t="s">
        <v>216</v>
      </c>
      <c r="C866" s="1" t="s">
        <v>217</v>
      </c>
      <c r="D866" s="1" t="s">
        <v>218</v>
      </c>
      <c r="E866" s="1" t="s">
        <v>15</v>
      </c>
      <c r="F866" s="1">
        <v>10.073232000000001</v>
      </c>
      <c r="G866" s="1">
        <v>76.302764999999994</v>
      </c>
      <c r="H866" s="1" t="s">
        <v>21</v>
      </c>
      <c r="I866" s="1">
        <v>37</v>
      </c>
      <c r="J866" s="1">
        <v>73</v>
      </c>
      <c r="K866" s="1">
        <v>55</v>
      </c>
    </row>
    <row r="867" spans="1:11" x14ac:dyDescent="0.35">
      <c r="A867" s="1" t="s">
        <v>11</v>
      </c>
      <c r="B867" s="1" t="s">
        <v>216</v>
      </c>
      <c r="C867" s="1" t="s">
        <v>217</v>
      </c>
      <c r="D867" s="1" t="s">
        <v>218</v>
      </c>
      <c r="E867" s="1" t="s">
        <v>15</v>
      </c>
      <c r="F867" s="1">
        <v>10.073232000000001</v>
      </c>
      <c r="G867" s="1">
        <v>76.302764999999994</v>
      </c>
      <c r="H867" s="1" t="s">
        <v>25</v>
      </c>
      <c r="I867" s="1">
        <v>3</v>
      </c>
      <c r="J867" s="1">
        <v>3</v>
      </c>
      <c r="K867" s="1">
        <v>3</v>
      </c>
    </row>
    <row r="868" spans="1:11" x14ac:dyDescent="0.35">
      <c r="A868" s="1" t="s">
        <v>11</v>
      </c>
      <c r="B868" s="1" t="s">
        <v>216</v>
      </c>
      <c r="C868" s="1" t="s">
        <v>219</v>
      </c>
      <c r="D868" s="1" t="s">
        <v>220</v>
      </c>
      <c r="E868" s="1" t="s">
        <v>15</v>
      </c>
      <c r="F868" s="1">
        <v>11.875</v>
      </c>
      <c r="G868" s="1">
        <v>75.373199999999997</v>
      </c>
      <c r="H868" s="1" t="s">
        <v>22</v>
      </c>
      <c r="I868" s="1">
        <v>51</v>
      </c>
      <c r="J868" s="1">
        <v>59</v>
      </c>
      <c r="K868" s="1">
        <v>55</v>
      </c>
    </row>
    <row r="869" spans="1:11" x14ac:dyDescent="0.35">
      <c r="A869" s="1" t="s">
        <v>11</v>
      </c>
      <c r="B869" s="1" t="s">
        <v>216</v>
      </c>
      <c r="C869" s="1" t="s">
        <v>219</v>
      </c>
      <c r="D869" s="1" t="s">
        <v>220</v>
      </c>
      <c r="E869" s="1" t="s">
        <v>15</v>
      </c>
      <c r="F869" s="1">
        <v>11.875</v>
      </c>
      <c r="G869" s="1">
        <v>75.373199999999997</v>
      </c>
      <c r="H869" s="1" t="s">
        <v>25</v>
      </c>
      <c r="I869" s="1">
        <v>2</v>
      </c>
      <c r="J869" s="1">
        <v>4</v>
      </c>
      <c r="K869" s="1">
        <v>4</v>
      </c>
    </row>
    <row r="870" spans="1:11" x14ac:dyDescent="0.35">
      <c r="A870" s="1" t="s">
        <v>11</v>
      </c>
      <c r="B870" s="1" t="s">
        <v>216</v>
      </c>
      <c r="C870" s="1" t="s">
        <v>219</v>
      </c>
      <c r="D870" s="1" t="s">
        <v>220</v>
      </c>
      <c r="E870" s="1" t="s">
        <v>15</v>
      </c>
      <c r="F870" s="1">
        <v>11.875</v>
      </c>
      <c r="G870" s="1">
        <v>75.373199999999997</v>
      </c>
      <c r="H870" s="1" t="s">
        <v>35</v>
      </c>
      <c r="I870" s="1">
        <v>41</v>
      </c>
      <c r="J870" s="1">
        <v>47</v>
      </c>
      <c r="K870" s="1">
        <v>44</v>
      </c>
    </row>
    <row r="871" spans="1:11" x14ac:dyDescent="0.35">
      <c r="A871" s="1" t="s">
        <v>11</v>
      </c>
      <c r="B871" s="1" t="s">
        <v>216</v>
      </c>
      <c r="C871" s="1" t="s">
        <v>219</v>
      </c>
      <c r="D871" s="1" t="s">
        <v>220</v>
      </c>
      <c r="E871" s="1" t="s">
        <v>15</v>
      </c>
      <c r="F871" s="1">
        <v>11.875</v>
      </c>
      <c r="G871" s="1">
        <v>75.373199999999997</v>
      </c>
      <c r="H871" s="1" t="s">
        <v>28</v>
      </c>
      <c r="I871" s="1">
        <v>26</v>
      </c>
      <c r="J871" s="1">
        <v>31</v>
      </c>
      <c r="K871" s="1">
        <v>29</v>
      </c>
    </row>
    <row r="872" spans="1:11" x14ac:dyDescent="0.35">
      <c r="A872" s="1" t="s">
        <v>11</v>
      </c>
      <c r="B872" s="1" t="s">
        <v>242</v>
      </c>
      <c r="C872" s="1" t="s">
        <v>275</v>
      </c>
      <c r="D872" s="1" t="s">
        <v>276</v>
      </c>
      <c r="E872" s="1" t="s">
        <v>15</v>
      </c>
      <c r="F872" s="1">
        <v>22.728899999999999</v>
      </c>
      <c r="G872" s="1">
        <v>75.807599999999994</v>
      </c>
      <c r="H872" s="1" t="s">
        <v>22</v>
      </c>
      <c r="I872" s="1">
        <v>38</v>
      </c>
      <c r="J872" s="1">
        <v>93</v>
      </c>
      <c r="K872" s="1">
        <v>69</v>
      </c>
    </row>
    <row r="873" spans="1:11" x14ac:dyDescent="0.35">
      <c r="A873" s="1" t="s">
        <v>11</v>
      </c>
      <c r="B873" s="1" t="s">
        <v>242</v>
      </c>
      <c r="C873" s="1" t="s">
        <v>275</v>
      </c>
      <c r="D873" s="1" t="s">
        <v>279</v>
      </c>
      <c r="E873" s="1" t="s">
        <v>15</v>
      </c>
      <c r="F873" s="1">
        <v>22.431000000000001</v>
      </c>
      <c r="G873" s="1">
        <v>75.521299999999997</v>
      </c>
      <c r="H873" s="1" t="s">
        <v>16</v>
      </c>
      <c r="I873" s="1">
        <v>35</v>
      </c>
      <c r="J873" s="1">
        <v>107</v>
      </c>
      <c r="K873" s="1">
        <v>60</v>
      </c>
    </row>
    <row r="874" spans="1:11" x14ac:dyDescent="0.35">
      <c r="A874" s="1" t="s">
        <v>11</v>
      </c>
      <c r="B874" s="1" t="s">
        <v>242</v>
      </c>
      <c r="C874" s="1" t="s">
        <v>275</v>
      </c>
      <c r="D874" s="1" t="s">
        <v>279</v>
      </c>
      <c r="E874" s="1" t="s">
        <v>15</v>
      </c>
      <c r="F874" s="1">
        <v>22.431000000000001</v>
      </c>
      <c r="G874" s="1">
        <v>75.521299999999997</v>
      </c>
      <c r="H874" s="1" t="s">
        <v>17</v>
      </c>
      <c r="I874" s="1">
        <v>5</v>
      </c>
      <c r="J874" s="1">
        <v>14</v>
      </c>
      <c r="K874" s="1">
        <v>8</v>
      </c>
    </row>
    <row r="875" spans="1:11" x14ac:dyDescent="0.35">
      <c r="A875" s="1" t="s">
        <v>11</v>
      </c>
      <c r="B875" s="1" t="s">
        <v>242</v>
      </c>
      <c r="C875" s="1" t="s">
        <v>275</v>
      </c>
      <c r="D875" s="1" t="s">
        <v>703</v>
      </c>
      <c r="E875" s="1" t="s">
        <v>15</v>
      </c>
      <c r="F875" s="1">
        <v>22.708400000000001</v>
      </c>
      <c r="G875" s="1">
        <v>75.881500000000003</v>
      </c>
      <c r="H875" s="1" t="s">
        <v>28</v>
      </c>
      <c r="I875" s="1">
        <v>11</v>
      </c>
      <c r="J875" s="1">
        <v>22</v>
      </c>
      <c r="K875" s="1">
        <v>18</v>
      </c>
    </row>
    <row r="876" spans="1:11" x14ac:dyDescent="0.35">
      <c r="A876" s="1" t="s">
        <v>11</v>
      </c>
      <c r="B876" s="1" t="s">
        <v>242</v>
      </c>
      <c r="C876" s="1" t="s">
        <v>269</v>
      </c>
      <c r="D876" s="1" t="s">
        <v>270</v>
      </c>
      <c r="E876" s="1" t="s">
        <v>15</v>
      </c>
      <c r="F876" s="1">
        <v>23.163174000000001</v>
      </c>
      <c r="G876" s="1">
        <v>79.973061000000001</v>
      </c>
      <c r="H876" s="1" t="s">
        <v>22</v>
      </c>
      <c r="I876" s="1">
        <v>43</v>
      </c>
      <c r="J876" s="1">
        <v>92</v>
      </c>
      <c r="K876" s="1">
        <v>62</v>
      </c>
    </row>
    <row r="877" spans="1:11" x14ac:dyDescent="0.35">
      <c r="A877" s="1" t="s">
        <v>11</v>
      </c>
      <c r="B877" s="1" t="s">
        <v>242</v>
      </c>
      <c r="C877" s="1" t="s">
        <v>269</v>
      </c>
      <c r="D877" s="1" t="s">
        <v>270</v>
      </c>
      <c r="E877" s="1" t="s">
        <v>15</v>
      </c>
      <c r="F877" s="1">
        <v>23.163174000000001</v>
      </c>
      <c r="G877" s="1">
        <v>79.973061000000001</v>
      </c>
      <c r="H877" s="1" t="s">
        <v>17</v>
      </c>
      <c r="I877" s="1">
        <v>3</v>
      </c>
      <c r="J877" s="1">
        <v>3</v>
      </c>
      <c r="K877" s="1">
        <v>3</v>
      </c>
    </row>
    <row r="878" spans="1:11" x14ac:dyDescent="0.35">
      <c r="A878" s="1" t="s">
        <v>11</v>
      </c>
      <c r="B878" s="1" t="s">
        <v>216</v>
      </c>
      <c r="C878" s="1" t="s">
        <v>262</v>
      </c>
      <c r="D878" s="1" t="s">
        <v>263</v>
      </c>
      <c r="E878" s="1" t="s">
        <v>15</v>
      </c>
      <c r="F878" s="1">
        <v>10.532400000000001</v>
      </c>
      <c r="G878" s="1">
        <v>76.215900000000005</v>
      </c>
      <c r="H878" s="1" t="s">
        <v>16</v>
      </c>
      <c r="I878" s="1">
        <v>8</v>
      </c>
      <c r="J878" s="1">
        <v>10</v>
      </c>
      <c r="K878" s="1">
        <v>9</v>
      </c>
    </row>
    <row r="879" spans="1:11" x14ac:dyDescent="0.35">
      <c r="A879" s="1" t="s">
        <v>11</v>
      </c>
      <c r="B879" s="1" t="s">
        <v>242</v>
      </c>
      <c r="C879" s="1" t="s">
        <v>250</v>
      </c>
      <c r="D879" s="1" t="s">
        <v>252</v>
      </c>
      <c r="E879" s="1" t="s">
        <v>15</v>
      </c>
      <c r="F879" s="1">
        <v>23.233584</v>
      </c>
      <c r="G879" s="1">
        <v>77.400574000000006</v>
      </c>
      <c r="H879" s="1" t="s">
        <v>25</v>
      </c>
      <c r="I879" s="1">
        <v>8</v>
      </c>
      <c r="J879" s="1">
        <v>39</v>
      </c>
      <c r="K879" s="1">
        <v>21</v>
      </c>
    </row>
    <row r="880" spans="1:11" x14ac:dyDescent="0.35">
      <c r="A880" s="1" t="s">
        <v>11</v>
      </c>
      <c r="B880" s="1" t="s">
        <v>242</v>
      </c>
      <c r="C880" s="1" t="s">
        <v>253</v>
      </c>
      <c r="D880" s="1" t="s">
        <v>254</v>
      </c>
      <c r="E880" s="1" t="s">
        <v>15</v>
      </c>
      <c r="F880" s="1">
        <v>23.817486779999999</v>
      </c>
      <c r="G880" s="1">
        <v>79.446246000000002</v>
      </c>
      <c r="H880" s="1" t="s">
        <v>21</v>
      </c>
      <c r="I880" s="1">
        <v>6</v>
      </c>
      <c r="J880" s="1">
        <v>37</v>
      </c>
      <c r="K880" s="1">
        <v>19</v>
      </c>
    </row>
    <row r="881" spans="1:11" x14ac:dyDescent="0.35">
      <c r="A881" s="1" t="s">
        <v>11</v>
      </c>
      <c r="B881" s="1" t="s">
        <v>242</v>
      </c>
      <c r="C881" s="1" t="s">
        <v>253</v>
      </c>
      <c r="D881" s="1" t="s">
        <v>254</v>
      </c>
      <c r="E881" s="1" t="s">
        <v>15</v>
      </c>
      <c r="F881" s="1">
        <v>23.817486779999999</v>
      </c>
      <c r="G881" s="1">
        <v>79.446246000000002</v>
      </c>
      <c r="H881" s="1" t="s">
        <v>25</v>
      </c>
      <c r="I881" s="1">
        <v>22</v>
      </c>
      <c r="J881" s="1">
        <v>24</v>
      </c>
      <c r="K881" s="1">
        <v>23</v>
      </c>
    </row>
    <row r="882" spans="1:11" x14ac:dyDescent="0.35">
      <c r="A882" s="1" t="s">
        <v>11</v>
      </c>
      <c r="B882" s="1" t="s">
        <v>182</v>
      </c>
      <c r="C882" s="1" t="s">
        <v>204</v>
      </c>
      <c r="D882" s="1" t="s">
        <v>205</v>
      </c>
      <c r="E882" s="1" t="s">
        <v>15</v>
      </c>
      <c r="F882" s="1">
        <v>13.1276288</v>
      </c>
      <c r="G882" s="1">
        <v>78.157012199999997</v>
      </c>
      <c r="H882" s="1" t="s">
        <v>17</v>
      </c>
      <c r="I882" s="1">
        <v>2</v>
      </c>
      <c r="J882" s="1">
        <v>3</v>
      </c>
      <c r="K882" s="1">
        <v>2</v>
      </c>
    </row>
    <row r="883" spans="1:11" x14ac:dyDescent="0.35">
      <c r="A883" s="1" t="s">
        <v>11</v>
      </c>
      <c r="B883" s="1" t="s">
        <v>182</v>
      </c>
      <c r="C883" s="1" t="s">
        <v>204</v>
      </c>
      <c r="D883" s="1" t="s">
        <v>205</v>
      </c>
      <c r="E883" s="1" t="s">
        <v>15</v>
      </c>
      <c r="F883" s="1">
        <v>13.1276288</v>
      </c>
      <c r="G883" s="1">
        <v>78.157012199999997</v>
      </c>
      <c r="H883" s="1" t="s">
        <v>35</v>
      </c>
      <c r="I883" s="1">
        <v>55</v>
      </c>
      <c r="J883" s="1">
        <v>85</v>
      </c>
      <c r="K883" s="1">
        <v>61</v>
      </c>
    </row>
    <row r="884" spans="1:11" x14ac:dyDescent="0.35">
      <c r="A884" s="1" t="s">
        <v>11</v>
      </c>
      <c r="B884" s="1" t="s">
        <v>182</v>
      </c>
      <c r="C884" s="1" t="s">
        <v>206</v>
      </c>
      <c r="D884" s="1" t="s">
        <v>207</v>
      </c>
      <c r="E884" s="1" t="s">
        <v>15</v>
      </c>
      <c r="F884" s="1">
        <v>15.347630000000001</v>
      </c>
      <c r="G884" s="1">
        <v>76.181766999999994</v>
      </c>
      <c r="H884" s="1" t="s">
        <v>28</v>
      </c>
      <c r="I884" s="1">
        <v>16</v>
      </c>
      <c r="J884" s="1">
        <v>72</v>
      </c>
      <c r="K884" s="1">
        <v>38</v>
      </c>
    </row>
    <row r="885" spans="1:11" x14ac:dyDescent="0.35">
      <c r="A885" s="1" t="s">
        <v>11</v>
      </c>
      <c r="B885" s="1" t="s">
        <v>182</v>
      </c>
      <c r="C885" s="1" t="s">
        <v>208</v>
      </c>
      <c r="D885" s="1" t="s">
        <v>209</v>
      </c>
      <c r="E885" s="1" t="s">
        <v>15</v>
      </c>
      <c r="F885" s="1">
        <v>12.415910999999999</v>
      </c>
      <c r="G885" s="1">
        <v>75.735050000000001</v>
      </c>
      <c r="H885" s="1" t="s">
        <v>28</v>
      </c>
      <c r="I885" s="1">
        <v>5</v>
      </c>
      <c r="J885" s="1">
        <v>6</v>
      </c>
      <c r="K885" s="1">
        <v>6</v>
      </c>
    </row>
    <row r="886" spans="1:11" x14ac:dyDescent="0.35">
      <c r="A886" s="1" t="s">
        <v>11</v>
      </c>
      <c r="B886" s="1" t="s">
        <v>182</v>
      </c>
      <c r="C886" s="1" t="s">
        <v>225</v>
      </c>
      <c r="D886" s="1" t="s">
        <v>226</v>
      </c>
      <c r="E886" s="1" t="s">
        <v>15</v>
      </c>
      <c r="F886" s="1">
        <v>12.733409</v>
      </c>
      <c r="G886" s="1">
        <v>77.298051000000001</v>
      </c>
      <c r="H886" s="1" t="s">
        <v>16</v>
      </c>
      <c r="I886" s="1">
        <v>2</v>
      </c>
      <c r="J886" s="1">
        <v>20</v>
      </c>
      <c r="K886" s="1">
        <v>9</v>
      </c>
    </row>
    <row r="887" spans="1:11" x14ac:dyDescent="0.35">
      <c r="A887" s="1" t="s">
        <v>11</v>
      </c>
      <c r="B887" s="1" t="s">
        <v>182</v>
      </c>
      <c r="C887" s="1" t="s">
        <v>227</v>
      </c>
      <c r="D887" s="1" t="s">
        <v>228</v>
      </c>
      <c r="E887" s="1" t="s">
        <v>15</v>
      </c>
      <c r="F887" s="1">
        <v>13.94</v>
      </c>
      <c r="G887" s="1">
        <v>75.555916999999994</v>
      </c>
      <c r="H887" s="1" t="s">
        <v>17</v>
      </c>
      <c r="I887" s="1">
        <v>2</v>
      </c>
      <c r="J887" s="1">
        <v>3</v>
      </c>
      <c r="K887" s="1">
        <v>3</v>
      </c>
    </row>
    <row r="888" spans="1:11" x14ac:dyDescent="0.35">
      <c r="A888" s="1" t="s">
        <v>11</v>
      </c>
      <c r="B888" s="1" t="s">
        <v>182</v>
      </c>
      <c r="C888" s="1" t="s">
        <v>227</v>
      </c>
      <c r="D888" s="1" t="s">
        <v>228</v>
      </c>
      <c r="E888" s="1" t="s">
        <v>15</v>
      </c>
      <c r="F888" s="1">
        <v>13.94</v>
      </c>
      <c r="G888" s="1">
        <v>75.555916999999994</v>
      </c>
      <c r="H888" s="1" t="s">
        <v>25</v>
      </c>
      <c r="I888" s="1">
        <v>4</v>
      </c>
      <c r="J888" s="1">
        <v>9</v>
      </c>
      <c r="K888" s="1">
        <v>8</v>
      </c>
    </row>
    <row r="889" spans="1:11" x14ac:dyDescent="0.35">
      <c r="A889" s="1" t="s">
        <v>11</v>
      </c>
      <c r="B889" s="1" t="s">
        <v>182</v>
      </c>
      <c r="C889" s="1" t="s">
        <v>704</v>
      </c>
      <c r="D889" s="1" t="s">
        <v>705</v>
      </c>
      <c r="E889" s="1" t="s">
        <v>15</v>
      </c>
      <c r="F889" s="1">
        <v>13.341944440000001</v>
      </c>
      <c r="G889" s="1">
        <v>74.746944439999993</v>
      </c>
      <c r="H889" s="1" t="s">
        <v>25</v>
      </c>
      <c r="I889" s="1">
        <v>8</v>
      </c>
      <c r="J889" s="1">
        <v>10</v>
      </c>
      <c r="K889" s="1">
        <v>9</v>
      </c>
    </row>
    <row r="890" spans="1:11" x14ac:dyDescent="0.35">
      <c r="A890" s="1" t="s">
        <v>11</v>
      </c>
      <c r="B890" s="1" t="s">
        <v>242</v>
      </c>
      <c r="C890" s="1" t="s">
        <v>255</v>
      </c>
      <c r="D890" s="1" t="s">
        <v>256</v>
      </c>
      <c r="E890" s="1" t="s">
        <v>15</v>
      </c>
      <c r="F890" s="1">
        <v>22.968259100000001</v>
      </c>
      <c r="G890" s="1">
        <v>76.064117999999993</v>
      </c>
      <c r="H890" s="1" t="s">
        <v>21</v>
      </c>
      <c r="I890" s="1">
        <v>15</v>
      </c>
      <c r="J890" s="1">
        <v>48</v>
      </c>
      <c r="K890" s="1">
        <v>36</v>
      </c>
    </row>
    <row r="891" spans="1:11" x14ac:dyDescent="0.35">
      <c r="A891" s="1" t="s">
        <v>11</v>
      </c>
      <c r="B891" s="1" t="s">
        <v>242</v>
      </c>
      <c r="C891" s="1" t="s">
        <v>255</v>
      </c>
      <c r="D891" s="1" t="s">
        <v>256</v>
      </c>
      <c r="E891" s="1" t="s">
        <v>15</v>
      </c>
      <c r="F891" s="1">
        <v>22.968259100000001</v>
      </c>
      <c r="G891" s="1">
        <v>76.064117999999993</v>
      </c>
      <c r="H891" s="1" t="s">
        <v>16</v>
      </c>
      <c r="I891" s="1">
        <v>42</v>
      </c>
      <c r="J891" s="1">
        <v>71</v>
      </c>
      <c r="K891" s="1">
        <v>57</v>
      </c>
    </row>
    <row r="892" spans="1:11" x14ac:dyDescent="0.35">
      <c r="A892" s="1" t="s">
        <v>11</v>
      </c>
      <c r="B892" s="1" t="s">
        <v>242</v>
      </c>
      <c r="C892" s="1" t="s">
        <v>257</v>
      </c>
      <c r="D892" s="1" t="s">
        <v>706</v>
      </c>
      <c r="E892" s="1" t="s">
        <v>15</v>
      </c>
      <c r="F892" s="1">
        <v>26.259242</v>
      </c>
      <c r="G892" s="1">
        <v>78.216431999999998</v>
      </c>
      <c r="H892" s="1" t="s">
        <v>22</v>
      </c>
      <c r="I892" s="1">
        <v>48</v>
      </c>
      <c r="J892" s="1">
        <v>190</v>
      </c>
      <c r="K892" s="1">
        <v>91</v>
      </c>
    </row>
    <row r="893" spans="1:11" x14ac:dyDescent="0.35">
      <c r="A893" s="1" t="s">
        <v>11</v>
      </c>
      <c r="B893" s="1" t="s">
        <v>242</v>
      </c>
      <c r="C893" s="1" t="s">
        <v>257</v>
      </c>
      <c r="D893" s="1" t="s">
        <v>706</v>
      </c>
      <c r="E893" s="1" t="s">
        <v>15</v>
      </c>
      <c r="F893" s="1">
        <v>26.259242</v>
      </c>
      <c r="G893" s="1">
        <v>78.216431999999998</v>
      </c>
      <c r="H893" s="1" t="s">
        <v>35</v>
      </c>
      <c r="I893" s="1">
        <v>50</v>
      </c>
      <c r="J893" s="1">
        <v>74</v>
      </c>
      <c r="K893" s="1">
        <v>52</v>
      </c>
    </row>
    <row r="894" spans="1:11" x14ac:dyDescent="0.35">
      <c r="A894" s="1" t="s">
        <v>11</v>
      </c>
      <c r="B894" s="1" t="s">
        <v>242</v>
      </c>
      <c r="C894" s="1" t="s">
        <v>269</v>
      </c>
      <c r="D894" s="1" t="s">
        <v>271</v>
      </c>
      <c r="E894" s="1" t="s">
        <v>15</v>
      </c>
      <c r="F894" s="1">
        <v>23.142887999999999</v>
      </c>
      <c r="G894" s="1">
        <v>79.916146999999995</v>
      </c>
      <c r="H894" s="1" t="s">
        <v>21</v>
      </c>
      <c r="I894" s="1">
        <v>5</v>
      </c>
      <c r="J894" s="1">
        <v>77</v>
      </c>
      <c r="K894" s="1">
        <v>28</v>
      </c>
    </row>
    <row r="895" spans="1:11" x14ac:dyDescent="0.35">
      <c r="A895" s="1" t="s">
        <v>11</v>
      </c>
      <c r="B895" s="1" t="s">
        <v>242</v>
      </c>
      <c r="C895" s="1" t="s">
        <v>269</v>
      </c>
      <c r="D895" s="1" t="s">
        <v>271</v>
      </c>
      <c r="E895" s="1" t="s">
        <v>15</v>
      </c>
      <c r="F895" s="1">
        <v>23.142887999999999</v>
      </c>
      <c r="G895" s="1">
        <v>79.916146999999995</v>
      </c>
      <c r="H895" s="1" t="s">
        <v>16</v>
      </c>
      <c r="I895" s="1">
        <v>22</v>
      </c>
      <c r="J895" s="1">
        <v>57</v>
      </c>
      <c r="K895" s="1">
        <v>32</v>
      </c>
    </row>
    <row r="896" spans="1:11" x14ac:dyDescent="0.35">
      <c r="A896" s="1" t="s">
        <v>11</v>
      </c>
      <c r="B896" s="1" t="s">
        <v>242</v>
      </c>
      <c r="C896" s="1" t="s">
        <v>269</v>
      </c>
      <c r="D896" s="1" t="s">
        <v>271</v>
      </c>
      <c r="E896" s="1" t="s">
        <v>15</v>
      </c>
      <c r="F896" s="1">
        <v>23.142887999999999</v>
      </c>
      <c r="G896" s="1">
        <v>79.916146999999995</v>
      </c>
      <c r="H896" s="1" t="s">
        <v>35</v>
      </c>
      <c r="I896" s="1">
        <v>17</v>
      </c>
      <c r="J896" s="1">
        <v>56</v>
      </c>
      <c r="K896" s="1">
        <v>20</v>
      </c>
    </row>
    <row r="897" spans="1:11" x14ac:dyDescent="0.35">
      <c r="A897" s="1" t="s">
        <v>11</v>
      </c>
      <c r="B897" s="1" t="s">
        <v>182</v>
      </c>
      <c r="C897" s="1" t="s">
        <v>221</v>
      </c>
      <c r="D897" s="1" t="s">
        <v>222</v>
      </c>
      <c r="E897" s="1" t="s">
        <v>15</v>
      </c>
      <c r="F897" s="1">
        <v>12.21041</v>
      </c>
      <c r="G897" s="1">
        <v>76.373760000000004</v>
      </c>
      <c r="H897" s="1" t="s">
        <v>21</v>
      </c>
      <c r="I897" s="1">
        <v>35</v>
      </c>
      <c r="J897" s="1">
        <v>71</v>
      </c>
      <c r="K897" s="1">
        <v>47</v>
      </c>
    </row>
    <row r="898" spans="1:11" x14ac:dyDescent="0.35">
      <c r="A898" s="1" t="s">
        <v>11</v>
      </c>
      <c r="B898" s="1" t="s">
        <v>182</v>
      </c>
      <c r="C898" s="1" t="s">
        <v>221</v>
      </c>
      <c r="D898" s="1" t="s">
        <v>222</v>
      </c>
      <c r="E898" s="1" t="s">
        <v>15</v>
      </c>
      <c r="F898" s="1">
        <v>12.21041</v>
      </c>
      <c r="G898" s="1">
        <v>76.373760000000004</v>
      </c>
      <c r="H898" s="1" t="s">
        <v>16</v>
      </c>
      <c r="I898" s="1">
        <v>10</v>
      </c>
      <c r="J898" s="1">
        <v>28</v>
      </c>
      <c r="K898" s="1">
        <v>20</v>
      </c>
    </row>
    <row r="899" spans="1:11" x14ac:dyDescent="0.35">
      <c r="A899" s="1" t="s">
        <v>11</v>
      </c>
      <c r="B899" s="1" t="s">
        <v>280</v>
      </c>
      <c r="C899" s="1" t="s">
        <v>301</v>
      </c>
      <c r="D899" s="1" t="s">
        <v>302</v>
      </c>
      <c r="E899" s="1" t="s">
        <v>15</v>
      </c>
      <c r="F899" s="1">
        <v>19.164850000000001</v>
      </c>
      <c r="G899" s="1">
        <v>73.234089999999995</v>
      </c>
      <c r="H899" s="1" t="s">
        <v>16</v>
      </c>
      <c r="I899" s="1">
        <v>31</v>
      </c>
      <c r="J899" s="1">
        <v>93</v>
      </c>
      <c r="K899" s="1">
        <v>52</v>
      </c>
    </row>
    <row r="900" spans="1:11" x14ac:dyDescent="0.35">
      <c r="A900" s="1" t="s">
        <v>11</v>
      </c>
      <c r="B900" s="1" t="s">
        <v>280</v>
      </c>
      <c r="C900" s="1" t="s">
        <v>301</v>
      </c>
      <c r="D900" s="1" t="s">
        <v>302</v>
      </c>
      <c r="E900" s="1" t="s">
        <v>15</v>
      </c>
      <c r="F900" s="1">
        <v>19.164850000000001</v>
      </c>
      <c r="G900" s="1">
        <v>73.234089999999995</v>
      </c>
      <c r="H900" s="1" t="s">
        <v>17</v>
      </c>
      <c r="I900" s="1">
        <v>2</v>
      </c>
      <c r="J900" s="1">
        <v>23</v>
      </c>
      <c r="K900" s="1">
        <v>7</v>
      </c>
    </row>
    <row r="901" spans="1:11" x14ac:dyDescent="0.35">
      <c r="A901" s="1" t="s">
        <v>11</v>
      </c>
      <c r="B901" s="1" t="s">
        <v>280</v>
      </c>
      <c r="C901" s="1" t="s">
        <v>303</v>
      </c>
      <c r="D901" s="1" t="s">
        <v>304</v>
      </c>
      <c r="E901" s="1" t="s">
        <v>15</v>
      </c>
      <c r="F901" s="1">
        <v>19.024390199999999</v>
      </c>
      <c r="G901" s="1">
        <v>73.040672099999995</v>
      </c>
      <c r="H901" s="1" t="s">
        <v>21</v>
      </c>
      <c r="I901" s="1">
        <v>64</v>
      </c>
      <c r="J901" s="1">
        <v>120</v>
      </c>
      <c r="K901" s="1">
        <v>91</v>
      </c>
    </row>
    <row r="902" spans="1:11" x14ac:dyDescent="0.35">
      <c r="A902" s="1" t="s">
        <v>11</v>
      </c>
      <c r="B902" s="1" t="s">
        <v>280</v>
      </c>
      <c r="C902" s="1" t="s">
        <v>707</v>
      </c>
      <c r="D902" s="1" t="s">
        <v>708</v>
      </c>
      <c r="E902" s="1" t="s">
        <v>15</v>
      </c>
      <c r="F902" s="1">
        <v>19.309073000000001</v>
      </c>
      <c r="G902" s="1">
        <v>73.057222999999993</v>
      </c>
      <c r="H902" s="1" t="s">
        <v>21</v>
      </c>
      <c r="I902" s="1">
        <v>31</v>
      </c>
      <c r="J902" s="1">
        <v>61</v>
      </c>
      <c r="K902" s="1">
        <v>50</v>
      </c>
    </row>
    <row r="903" spans="1:11" x14ac:dyDescent="0.35">
      <c r="A903" s="1" t="s">
        <v>11</v>
      </c>
      <c r="B903" s="1" t="s">
        <v>280</v>
      </c>
      <c r="C903" s="1" t="s">
        <v>707</v>
      </c>
      <c r="D903" s="1" t="s">
        <v>708</v>
      </c>
      <c r="E903" s="1" t="s">
        <v>15</v>
      </c>
      <c r="F903" s="1">
        <v>19.309073000000001</v>
      </c>
      <c r="G903" s="1">
        <v>73.057222999999993</v>
      </c>
      <c r="H903" s="1" t="s">
        <v>16</v>
      </c>
      <c r="I903" s="1">
        <v>24</v>
      </c>
      <c r="J903" s="1">
        <v>66</v>
      </c>
      <c r="K903" s="1">
        <v>42</v>
      </c>
    </row>
    <row r="904" spans="1:11" x14ac:dyDescent="0.35">
      <c r="A904" s="1" t="s">
        <v>11</v>
      </c>
      <c r="B904" s="1" t="s">
        <v>280</v>
      </c>
      <c r="C904" s="1" t="s">
        <v>305</v>
      </c>
      <c r="D904" s="1" t="s">
        <v>306</v>
      </c>
      <c r="E904" s="1" t="s">
        <v>15</v>
      </c>
      <c r="F904" s="1">
        <v>19.786089</v>
      </c>
      <c r="G904" s="1">
        <v>72.757970999999998</v>
      </c>
      <c r="H904" s="1" t="s">
        <v>21</v>
      </c>
      <c r="I904" s="1">
        <v>36</v>
      </c>
      <c r="J904" s="1">
        <v>75</v>
      </c>
      <c r="K904" s="1">
        <v>54</v>
      </c>
    </row>
    <row r="905" spans="1:11" hidden="1" x14ac:dyDescent="0.35">
      <c r="A905" s="1" t="s">
        <v>11</v>
      </c>
      <c r="B905" s="1" t="s">
        <v>280</v>
      </c>
      <c r="C905" s="1" t="s">
        <v>305</v>
      </c>
      <c r="D905" s="1" t="s">
        <v>306</v>
      </c>
      <c r="E905" s="1" t="s">
        <v>15</v>
      </c>
      <c r="F905" s="1">
        <v>19.786089</v>
      </c>
      <c r="G905" s="1">
        <v>72.757970999999998</v>
      </c>
      <c r="H905" s="1" t="s">
        <v>28</v>
      </c>
      <c r="I905" s="1" t="s">
        <v>30</v>
      </c>
      <c r="J905" s="1" t="s">
        <v>30</v>
      </c>
      <c r="K905" s="1" t="s">
        <v>30</v>
      </c>
    </row>
    <row r="906" spans="1:11" x14ac:dyDescent="0.35">
      <c r="A906" s="1" t="s">
        <v>11</v>
      </c>
      <c r="B906" s="1" t="s">
        <v>280</v>
      </c>
      <c r="C906" s="1" t="s">
        <v>285</v>
      </c>
      <c r="D906" s="1" t="s">
        <v>286</v>
      </c>
      <c r="E906" s="1" t="s">
        <v>15</v>
      </c>
      <c r="F906" s="1">
        <v>19.962900000000001</v>
      </c>
      <c r="G906" s="1">
        <v>79.298714000000004</v>
      </c>
      <c r="H906" s="1" t="s">
        <v>16</v>
      </c>
      <c r="I906" s="1">
        <v>20</v>
      </c>
      <c r="J906" s="1">
        <v>90</v>
      </c>
      <c r="K906" s="1">
        <v>36</v>
      </c>
    </row>
    <row r="907" spans="1:11" x14ac:dyDescent="0.35">
      <c r="A907" s="1" t="s">
        <v>11</v>
      </c>
      <c r="B907" s="1" t="s">
        <v>280</v>
      </c>
      <c r="C907" s="1" t="s">
        <v>281</v>
      </c>
      <c r="D907" s="1" t="s">
        <v>283</v>
      </c>
      <c r="E907" s="1" t="s">
        <v>15</v>
      </c>
      <c r="F907" s="1">
        <v>20.939198000000001</v>
      </c>
      <c r="G907" s="1">
        <v>77.765701000000007</v>
      </c>
      <c r="H907" s="1" t="s">
        <v>21</v>
      </c>
      <c r="I907" s="1">
        <v>37</v>
      </c>
      <c r="J907" s="1">
        <v>71</v>
      </c>
      <c r="K907" s="1">
        <v>53</v>
      </c>
    </row>
    <row r="908" spans="1:11" x14ac:dyDescent="0.35">
      <c r="A908" s="1" t="s">
        <v>11</v>
      </c>
      <c r="B908" s="1" t="s">
        <v>280</v>
      </c>
      <c r="C908" s="1" t="s">
        <v>281</v>
      </c>
      <c r="D908" s="1" t="s">
        <v>283</v>
      </c>
      <c r="E908" s="1" t="s">
        <v>15</v>
      </c>
      <c r="F908" s="1">
        <v>20.939198000000001</v>
      </c>
      <c r="G908" s="1">
        <v>77.765701000000007</v>
      </c>
      <c r="H908" s="1" t="s">
        <v>16</v>
      </c>
      <c r="I908" s="1">
        <v>3</v>
      </c>
      <c r="J908" s="1">
        <v>42</v>
      </c>
      <c r="K908" s="1">
        <v>12</v>
      </c>
    </row>
    <row r="909" spans="1:11" x14ac:dyDescent="0.35">
      <c r="A909" s="1" t="s">
        <v>11</v>
      </c>
      <c r="B909" s="1" t="s">
        <v>280</v>
      </c>
      <c r="C909" s="1" t="s">
        <v>281</v>
      </c>
      <c r="D909" s="1" t="s">
        <v>283</v>
      </c>
      <c r="E909" s="1" t="s">
        <v>15</v>
      </c>
      <c r="F909" s="1">
        <v>20.939198000000001</v>
      </c>
      <c r="G909" s="1">
        <v>77.765701000000007</v>
      </c>
      <c r="H909" s="1" t="s">
        <v>28</v>
      </c>
      <c r="I909" s="1">
        <v>14</v>
      </c>
      <c r="J909" s="1">
        <v>85</v>
      </c>
      <c r="K909" s="1">
        <v>59</v>
      </c>
    </row>
    <row r="910" spans="1:11" x14ac:dyDescent="0.35">
      <c r="A910" s="1" t="s">
        <v>11</v>
      </c>
      <c r="B910" s="1" t="s">
        <v>280</v>
      </c>
      <c r="C910" s="1" t="s">
        <v>73</v>
      </c>
      <c r="D910" s="1" t="s">
        <v>709</v>
      </c>
      <c r="E910" s="1" t="s">
        <v>15</v>
      </c>
      <c r="F910" s="1">
        <v>19.8389439</v>
      </c>
      <c r="G910" s="1">
        <v>75.244448000000006</v>
      </c>
      <c r="H910" s="1" t="s">
        <v>22</v>
      </c>
      <c r="I910" s="1">
        <v>7</v>
      </c>
      <c r="J910" s="1">
        <v>100</v>
      </c>
      <c r="K910" s="1">
        <v>82</v>
      </c>
    </row>
    <row r="911" spans="1:11" x14ac:dyDescent="0.35">
      <c r="A911" s="1" t="s">
        <v>11</v>
      </c>
      <c r="B911" s="1" t="s">
        <v>280</v>
      </c>
      <c r="C911" s="1" t="s">
        <v>73</v>
      </c>
      <c r="D911" s="1" t="s">
        <v>709</v>
      </c>
      <c r="E911" s="1" t="s">
        <v>15</v>
      </c>
      <c r="F911" s="1">
        <v>19.8389439</v>
      </c>
      <c r="G911" s="1">
        <v>75.244448000000006</v>
      </c>
      <c r="H911" s="1" t="s">
        <v>25</v>
      </c>
      <c r="I911" s="1">
        <v>18</v>
      </c>
      <c r="J911" s="1">
        <v>37</v>
      </c>
      <c r="K911" s="1">
        <v>25</v>
      </c>
    </row>
    <row r="912" spans="1:11" x14ac:dyDescent="0.35">
      <c r="A912" s="1" t="s">
        <v>11</v>
      </c>
      <c r="B912" s="1" t="s">
        <v>280</v>
      </c>
      <c r="C912" s="1" t="s">
        <v>73</v>
      </c>
      <c r="D912" s="1" t="s">
        <v>710</v>
      </c>
      <c r="E912" s="1" t="s">
        <v>15</v>
      </c>
      <c r="F912" s="1">
        <v>19.863755999999999</v>
      </c>
      <c r="G912" s="1">
        <v>75.321188000000006</v>
      </c>
      <c r="H912" s="1" t="s">
        <v>17</v>
      </c>
      <c r="I912" s="1">
        <v>3</v>
      </c>
      <c r="J912" s="1">
        <v>5</v>
      </c>
      <c r="K912" s="1">
        <v>4</v>
      </c>
    </row>
    <row r="913" spans="1:11" x14ac:dyDescent="0.35">
      <c r="A913" s="1" t="s">
        <v>11</v>
      </c>
      <c r="B913" s="1" t="s">
        <v>242</v>
      </c>
      <c r="C913" s="1" t="s">
        <v>243</v>
      </c>
      <c r="D913" s="1" t="s">
        <v>244</v>
      </c>
      <c r="E913" s="1" t="s">
        <v>15</v>
      </c>
      <c r="F913" s="1">
        <v>22.624758</v>
      </c>
      <c r="G913" s="1">
        <v>75.675237999999993</v>
      </c>
      <c r="H913" s="1" t="s">
        <v>35</v>
      </c>
      <c r="I913" s="1">
        <v>36</v>
      </c>
      <c r="J913" s="1">
        <v>81</v>
      </c>
      <c r="K913" s="1">
        <v>47</v>
      </c>
    </row>
    <row r="914" spans="1:11" x14ac:dyDescent="0.35">
      <c r="A914" s="1" t="s">
        <v>11</v>
      </c>
      <c r="B914" s="1" t="s">
        <v>242</v>
      </c>
      <c r="C914" s="1" t="s">
        <v>245</v>
      </c>
      <c r="D914" s="1" t="s">
        <v>246</v>
      </c>
      <c r="E914" s="1" t="s">
        <v>15</v>
      </c>
      <c r="F914" s="1">
        <v>23.331731000000001</v>
      </c>
      <c r="G914" s="1">
        <v>75.045980999999998</v>
      </c>
      <c r="H914" s="1" t="s">
        <v>21</v>
      </c>
      <c r="I914" s="1">
        <v>40</v>
      </c>
      <c r="J914" s="1">
        <v>84</v>
      </c>
      <c r="K914" s="1">
        <v>60</v>
      </c>
    </row>
    <row r="915" spans="1:11" x14ac:dyDescent="0.35">
      <c r="A915" s="1" t="s">
        <v>11</v>
      </c>
      <c r="B915" s="1" t="s">
        <v>242</v>
      </c>
      <c r="C915" s="1" t="s">
        <v>245</v>
      </c>
      <c r="D915" s="1" t="s">
        <v>246</v>
      </c>
      <c r="E915" s="1" t="s">
        <v>15</v>
      </c>
      <c r="F915" s="1">
        <v>23.331731000000001</v>
      </c>
      <c r="G915" s="1">
        <v>75.045980999999998</v>
      </c>
      <c r="H915" s="1" t="s">
        <v>16</v>
      </c>
      <c r="I915" s="1">
        <v>30</v>
      </c>
      <c r="J915" s="1">
        <v>31</v>
      </c>
      <c r="K915" s="1">
        <v>31</v>
      </c>
    </row>
    <row r="916" spans="1:11" x14ac:dyDescent="0.35">
      <c r="A916" s="1" t="s">
        <v>11</v>
      </c>
      <c r="B916" s="1" t="s">
        <v>242</v>
      </c>
      <c r="C916" s="1" t="s">
        <v>247</v>
      </c>
      <c r="D916" s="1" t="s">
        <v>248</v>
      </c>
      <c r="E916" s="1" t="s">
        <v>15</v>
      </c>
      <c r="F916" s="1">
        <v>23.838585999999999</v>
      </c>
      <c r="G916" s="1">
        <v>78.759431000000006</v>
      </c>
      <c r="H916" s="1" t="s">
        <v>22</v>
      </c>
      <c r="I916" s="1">
        <v>20</v>
      </c>
      <c r="J916" s="1">
        <v>65</v>
      </c>
      <c r="K916" s="1">
        <v>42</v>
      </c>
    </row>
    <row r="917" spans="1:11" x14ac:dyDescent="0.35">
      <c r="A917" s="1" t="s">
        <v>11</v>
      </c>
      <c r="B917" s="1" t="s">
        <v>242</v>
      </c>
      <c r="C917" s="1" t="s">
        <v>277</v>
      </c>
      <c r="D917" s="1" t="s">
        <v>278</v>
      </c>
      <c r="E917" s="1" t="s">
        <v>15</v>
      </c>
      <c r="F917" s="1">
        <v>23.500160000000001</v>
      </c>
      <c r="G917" s="1">
        <v>80.232839999999996</v>
      </c>
      <c r="H917" s="1" t="s">
        <v>17</v>
      </c>
      <c r="I917" s="1">
        <v>3</v>
      </c>
      <c r="J917" s="1">
        <v>5</v>
      </c>
      <c r="K917" s="1">
        <v>4</v>
      </c>
    </row>
    <row r="918" spans="1:11" x14ac:dyDescent="0.35">
      <c r="A918" s="1" t="s">
        <v>11</v>
      </c>
      <c r="B918" s="1" t="s">
        <v>242</v>
      </c>
      <c r="C918" s="1" t="s">
        <v>277</v>
      </c>
      <c r="D918" s="1" t="s">
        <v>278</v>
      </c>
      <c r="E918" s="1" t="s">
        <v>15</v>
      </c>
      <c r="F918" s="1">
        <v>23.500160000000001</v>
      </c>
      <c r="G918" s="1">
        <v>80.232839999999996</v>
      </c>
      <c r="H918" s="1" t="s">
        <v>25</v>
      </c>
      <c r="I918" s="1">
        <v>7</v>
      </c>
      <c r="J918" s="1">
        <v>28</v>
      </c>
      <c r="K918" s="1">
        <v>21</v>
      </c>
    </row>
    <row r="919" spans="1:11" x14ac:dyDescent="0.35">
      <c r="A919" s="1" t="s">
        <v>11</v>
      </c>
      <c r="B919" s="1" t="s">
        <v>242</v>
      </c>
      <c r="C919" s="1" t="s">
        <v>277</v>
      </c>
      <c r="D919" s="1" t="s">
        <v>278</v>
      </c>
      <c r="E919" s="1" t="s">
        <v>15</v>
      </c>
      <c r="F919" s="1">
        <v>23.500160000000001</v>
      </c>
      <c r="G919" s="1">
        <v>80.232839999999996</v>
      </c>
      <c r="H919" s="1" t="s">
        <v>28</v>
      </c>
      <c r="I919" s="1">
        <v>39</v>
      </c>
      <c r="J919" s="1">
        <v>91</v>
      </c>
      <c r="K919" s="1">
        <v>64</v>
      </c>
    </row>
    <row r="920" spans="1:11" x14ac:dyDescent="0.35">
      <c r="A920" s="1" t="s">
        <v>11</v>
      </c>
      <c r="B920" s="1" t="s">
        <v>242</v>
      </c>
      <c r="C920" s="1" t="s">
        <v>711</v>
      </c>
      <c r="D920" s="1" t="s">
        <v>712</v>
      </c>
      <c r="E920" s="1" t="s">
        <v>15</v>
      </c>
      <c r="F920" s="1">
        <v>23.108440000000002</v>
      </c>
      <c r="G920" s="1">
        <v>77.511427999999995</v>
      </c>
      <c r="H920" s="1" t="s">
        <v>22</v>
      </c>
      <c r="I920" s="1">
        <v>124</v>
      </c>
      <c r="J920" s="1">
        <v>189</v>
      </c>
      <c r="K920" s="1">
        <v>142</v>
      </c>
    </row>
    <row r="921" spans="1:11" x14ac:dyDescent="0.35">
      <c r="A921" s="1" t="s">
        <v>11</v>
      </c>
      <c r="B921" s="1" t="s">
        <v>242</v>
      </c>
      <c r="C921" s="1" t="s">
        <v>711</v>
      </c>
      <c r="D921" s="1" t="s">
        <v>712</v>
      </c>
      <c r="E921" s="1" t="s">
        <v>15</v>
      </c>
      <c r="F921" s="1">
        <v>23.108440000000002</v>
      </c>
      <c r="G921" s="1">
        <v>77.511427999999995</v>
      </c>
      <c r="H921" s="1" t="s">
        <v>16</v>
      </c>
      <c r="I921" s="1">
        <v>18</v>
      </c>
      <c r="J921" s="1">
        <v>56</v>
      </c>
      <c r="K921" s="1">
        <v>33</v>
      </c>
    </row>
    <row r="922" spans="1:11" x14ac:dyDescent="0.35">
      <c r="A922" s="1" t="s">
        <v>11</v>
      </c>
      <c r="B922" s="1" t="s">
        <v>242</v>
      </c>
      <c r="C922" s="1" t="s">
        <v>711</v>
      </c>
      <c r="D922" s="1" t="s">
        <v>712</v>
      </c>
      <c r="E922" s="1" t="s">
        <v>15</v>
      </c>
      <c r="F922" s="1">
        <v>23.108440000000002</v>
      </c>
      <c r="G922" s="1">
        <v>77.511427999999995</v>
      </c>
      <c r="H922" s="1" t="s">
        <v>35</v>
      </c>
      <c r="I922" s="1">
        <v>26</v>
      </c>
      <c r="J922" s="1">
        <v>80</v>
      </c>
      <c r="K922" s="1">
        <v>40</v>
      </c>
    </row>
    <row r="923" spans="1:11" x14ac:dyDescent="0.35">
      <c r="A923" s="1" t="s">
        <v>11</v>
      </c>
      <c r="B923" s="1" t="s">
        <v>242</v>
      </c>
      <c r="C923" s="1" t="s">
        <v>243</v>
      </c>
      <c r="D923" s="1" t="s">
        <v>244</v>
      </c>
      <c r="E923" s="1" t="s">
        <v>15</v>
      </c>
      <c r="F923" s="1">
        <v>22.624758</v>
      </c>
      <c r="G923" s="1">
        <v>75.675237999999993</v>
      </c>
      <c r="H923" s="1" t="s">
        <v>21</v>
      </c>
      <c r="I923" s="1">
        <v>50</v>
      </c>
      <c r="J923" s="1">
        <v>168</v>
      </c>
      <c r="K923" s="1">
        <v>86</v>
      </c>
    </row>
    <row r="924" spans="1:11" x14ac:dyDescent="0.35">
      <c r="A924" s="1" t="s">
        <v>11</v>
      </c>
      <c r="B924" s="1" t="s">
        <v>242</v>
      </c>
      <c r="C924" s="1" t="s">
        <v>713</v>
      </c>
      <c r="D924" s="1" t="s">
        <v>714</v>
      </c>
      <c r="E924" s="1" t="s">
        <v>15</v>
      </c>
      <c r="F924" s="1" t="s">
        <v>715</v>
      </c>
      <c r="G924" s="1" t="s">
        <v>716</v>
      </c>
      <c r="H924" s="1" t="s">
        <v>25</v>
      </c>
      <c r="I924" s="1">
        <v>10</v>
      </c>
      <c r="J924" s="1">
        <v>33</v>
      </c>
      <c r="K924" s="1">
        <v>15</v>
      </c>
    </row>
    <row r="925" spans="1:11" x14ac:dyDescent="0.35">
      <c r="A925" s="1" t="s">
        <v>11</v>
      </c>
      <c r="B925" s="1" t="s">
        <v>280</v>
      </c>
      <c r="C925" s="1" t="s">
        <v>313</v>
      </c>
      <c r="D925" s="1" t="s">
        <v>314</v>
      </c>
      <c r="E925" s="1" t="s">
        <v>15</v>
      </c>
      <c r="F925" s="1">
        <v>19.101220000000001</v>
      </c>
      <c r="G925" s="1">
        <v>74.73339</v>
      </c>
      <c r="H925" s="1" t="s">
        <v>21</v>
      </c>
      <c r="I925" s="1">
        <v>44</v>
      </c>
      <c r="J925" s="1">
        <v>101</v>
      </c>
      <c r="K925" s="1">
        <v>74</v>
      </c>
    </row>
    <row r="926" spans="1:11" x14ac:dyDescent="0.35">
      <c r="A926" s="1" t="s">
        <v>11</v>
      </c>
      <c r="B926" s="1" t="s">
        <v>242</v>
      </c>
      <c r="C926" s="1" t="s">
        <v>269</v>
      </c>
      <c r="D926" s="1" t="s">
        <v>272</v>
      </c>
      <c r="E926" s="1" t="s">
        <v>15</v>
      </c>
      <c r="F926" s="1">
        <v>23.168606</v>
      </c>
      <c r="G926" s="1">
        <v>79.932247000000004</v>
      </c>
      <c r="H926" s="1" t="s">
        <v>25</v>
      </c>
      <c r="I926" s="1">
        <v>5</v>
      </c>
      <c r="J926" s="1">
        <v>17</v>
      </c>
      <c r="K926" s="1">
        <v>11</v>
      </c>
    </row>
    <row r="927" spans="1:11" x14ac:dyDescent="0.35">
      <c r="A927" s="1" t="s">
        <v>11</v>
      </c>
      <c r="B927" s="1" t="s">
        <v>242</v>
      </c>
      <c r="C927" s="1" t="s">
        <v>269</v>
      </c>
      <c r="D927" s="1" t="s">
        <v>273</v>
      </c>
      <c r="E927" s="1" t="s">
        <v>15</v>
      </c>
      <c r="F927" s="1">
        <v>23.218135</v>
      </c>
      <c r="G927" s="1">
        <v>79.957769999999996</v>
      </c>
      <c r="H927" s="1" t="s">
        <v>21</v>
      </c>
      <c r="I927" s="1">
        <v>12</v>
      </c>
      <c r="J927" s="1">
        <v>42</v>
      </c>
      <c r="K927" s="1">
        <v>25</v>
      </c>
    </row>
    <row r="928" spans="1:11" x14ac:dyDescent="0.35">
      <c r="A928" s="1" t="s">
        <v>11</v>
      </c>
      <c r="B928" s="1" t="s">
        <v>242</v>
      </c>
      <c r="C928" s="1" t="s">
        <v>269</v>
      </c>
      <c r="D928" s="1" t="s">
        <v>273</v>
      </c>
      <c r="E928" s="1" t="s">
        <v>15</v>
      </c>
      <c r="F928" s="1">
        <v>23.218135</v>
      </c>
      <c r="G928" s="1">
        <v>79.957769999999996</v>
      </c>
      <c r="H928" s="1" t="s">
        <v>16</v>
      </c>
      <c r="I928" s="1">
        <v>16</v>
      </c>
      <c r="J928" s="1">
        <v>54</v>
      </c>
      <c r="K928" s="1">
        <v>29</v>
      </c>
    </row>
    <row r="929" spans="1:11" x14ac:dyDescent="0.35">
      <c r="A929" s="1" t="s">
        <v>11</v>
      </c>
      <c r="B929" s="1" t="s">
        <v>280</v>
      </c>
      <c r="C929" s="1" t="s">
        <v>281</v>
      </c>
      <c r="D929" s="1" t="s">
        <v>282</v>
      </c>
      <c r="E929" s="1" t="s">
        <v>15</v>
      </c>
      <c r="F929" s="1">
        <v>20.940235900000001</v>
      </c>
      <c r="G929" s="1">
        <v>77.789524799999995</v>
      </c>
      <c r="H929" s="1" t="s">
        <v>22</v>
      </c>
      <c r="I929" s="1">
        <v>86</v>
      </c>
      <c r="J929" s="1">
        <v>125</v>
      </c>
      <c r="K929" s="1">
        <v>105</v>
      </c>
    </row>
    <row r="930" spans="1:11" x14ac:dyDescent="0.35">
      <c r="A930" s="1" t="s">
        <v>11</v>
      </c>
      <c r="B930" s="1" t="s">
        <v>280</v>
      </c>
      <c r="C930" s="1" t="s">
        <v>281</v>
      </c>
      <c r="D930" s="1" t="s">
        <v>282</v>
      </c>
      <c r="E930" s="1" t="s">
        <v>15</v>
      </c>
      <c r="F930" s="1">
        <v>20.940235900000001</v>
      </c>
      <c r="G930" s="1">
        <v>77.789524799999995</v>
      </c>
      <c r="H930" s="1" t="s">
        <v>16</v>
      </c>
      <c r="I930" s="1">
        <v>8</v>
      </c>
      <c r="J930" s="1">
        <v>35</v>
      </c>
      <c r="K930" s="1">
        <v>18</v>
      </c>
    </row>
    <row r="931" spans="1:11" x14ac:dyDescent="0.35">
      <c r="A931" s="1" t="s">
        <v>11</v>
      </c>
      <c r="B931" s="1" t="s">
        <v>280</v>
      </c>
      <c r="C931" s="1" t="s">
        <v>313</v>
      </c>
      <c r="D931" s="1" t="s">
        <v>314</v>
      </c>
      <c r="E931" s="1" t="s">
        <v>15</v>
      </c>
      <c r="F931" s="1">
        <v>19.101220000000001</v>
      </c>
      <c r="G931" s="1">
        <v>74.73339</v>
      </c>
      <c r="H931" s="1" t="s">
        <v>25</v>
      </c>
      <c r="I931" s="1">
        <v>1</v>
      </c>
      <c r="J931" s="1">
        <v>7</v>
      </c>
      <c r="K931" s="1">
        <v>4</v>
      </c>
    </row>
    <row r="932" spans="1:11" x14ac:dyDescent="0.35">
      <c r="A932" s="1" t="s">
        <v>11</v>
      </c>
      <c r="B932" s="1" t="s">
        <v>280</v>
      </c>
      <c r="C932" s="1" t="s">
        <v>285</v>
      </c>
      <c r="D932" s="1" t="s">
        <v>287</v>
      </c>
      <c r="E932" s="1" t="s">
        <v>15</v>
      </c>
      <c r="F932" s="1">
        <v>19.9775302</v>
      </c>
      <c r="G932" s="1">
        <v>79.2337086</v>
      </c>
      <c r="H932" s="1" t="s">
        <v>16</v>
      </c>
      <c r="I932" s="1">
        <v>31</v>
      </c>
      <c r="J932" s="1">
        <v>34</v>
      </c>
      <c r="K932" s="1">
        <v>33</v>
      </c>
    </row>
    <row r="933" spans="1:11" x14ac:dyDescent="0.35">
      <c r="A933" s="1" t="s">
        <v>11</v>
      </c>
      <c r="B933" s="1" t="s">
        <v>280</v>
      </c>
      <c r="C933" s="1" t="s">
        <v>285</v>
      </c>
      <c r="D933" s="1" t="s">
        <v>287</v>
      </c>
      <c r="E933" s="1" t="s">
        <v>15</v>
      </c>
      <c r="F933" s="1">
        <v>19.9775302</v>
      </c>
      <c r="G933" s="1">
        <v>79.2337086</v>
      </c>
      <c r="H933" s="1" t="s">
        <v>17</v>
      </c>
      <c r="I933" s="1">
        <v>1</v>
      </c>
      <c r="J933" s="1">
        <v>1</v>
      </c>
      <c r="K933" s="1">
        <v>1</v>
      </c>
    </row>
    <row r="934" spans="1:11" x14ac:dyDescent="0.35">
      <c r="A934" s="1" t="s">
        <v>11</v>
      </c>
      <c r="B934" s="1" t="s">
        <v>280</v>
      </c>
      <c r="C934" s="1" t="s">
        <v>288</v>
      </c>
      <c r="D934" s="1" t="s">
        <v>289</v>
      </c>
      <c r="E934" s="1" t="s">
        <v>15</v>
      </c>
      <c r="F934" s="1">
        <v>20.918945999999998</v>
      </c>
      <c r="G934" s="1">
        <v>74.776387999999997</v>
      </c>
      <c r="H934" s="1" t="s">
        <v>21</v>
      </c>
      <c r="I934" s="1">
        <v>40</v>
      </c>
      <c r="J934" s="1">
        <v>66</v>
      </c>
      <c r="K934" s="1">
        <v>49</v>
      </c>
    </row>
    <row r="935" spans="1:11" x14ac:dyDescent="0.35">
      <c r="A935" s="1" t="s">
        <v>11</v>
      </c>
      <c r="B935" s="1" t="s">
        <v>280</v>
      </c>
      <c r="C935" s="1" t="s">
        <v>288</v>
      </c>
      <c r="D935" s="1" t="s">
        <v>289</v>
      </c>
      <c r="E935" s="1" t="s">
        <v>15</v>
      </c>
      <c r="F935" s="1">
        <v>20.918945999999998</v>
      </c>
      <c r="G935" s="1">
        <v>74.776387999999997</v>
      </c>
      <c r="H935" s="1" t="s">
        <v>35</v>
      </c>
      <c r="I935" s="1">
        <v>14</v>
      </c>
      <c r="J935" s="1">
        <v>40</v>
      </c>
      <c r="K935" s="1">
        <v>24</v>
      </c>
    </row>
    <row r="936" spans="1:11" x14ac:dyDescent="0.35">
      <c r="A936" s="1" t="s">
        <v>11</v>
      </c>
      <c r="B936" s="1" t="s">
        <v>280</v>
      </c>
      <c r="C936" s="1" t="s">
        <v>290</v>
      </c>
      <c r="D936" s="1" t="s">
        <v>291</v>
      </c>
      <c r="E936" s="1" t="s">
        <v>15</v>
      </c>
      <c r="F936" s="1">
        <v>21.001263999999999</v>
      </c>
      <c r="G936" s="1">
        <v>75.565601999999998</v>
      </c>
      <c r="H936" s="1" t="s">
        <v>22</v>
      </c>
      <c r="I936" s="1">
        <v>84</v>
      </c>
      <c r="J936" s="1">
        <v>184</v>
      </c>
      <c r="K936" s="1">
        <v>108</v>
      </c>
    </row>
    <row r="937" spans="1:11" x14ac:dyDescent="0.35">
      <c r="A937" s="1" t="s">
        <v>11</v>
      </c>
      <c r="B937" s="1" t="s">
        <v>280</v>
      </c>
      <c r="C937" s="1" t="s">
        <v>290</v>
      </c>
      <c r="D937" s="1" t="s">
        <v>291</v>
      </c>
      <c r="E937" s="1" t="s">
        <v>15</v>
      </c>
      <c r="F937" s="1">
        <v>21.001263999999999</v>
      </c>
      <c r="G937" s="1">
        <v>75.565601999999998</v>
      </c>
      <c r="H937" s="1" t="s">
        <v>17</v>
      </c>
      <c r="I937" s="1">
        <v>2</v>
      </c>
      <c r="J937" s="1">
        <v>10</v>
      </c>
      <c r="K937" s="1">
        <v>7</v>
      </c>
    </row>
    <row r="938" spans="1:11" x14ac:dyDescent="0.35">
      <c r="A938" s="1" t="s">
        <v>11</v>
      </c>
      <c r="B938" s="1" t="s">
        <v>280</v>
      </c>
      <c r="C938" s="1" t="s">
        <v>292</v>
      </c>
      <c r="D938" s="1" t="s">
        <v>293</v>
      </c>
      <c r="E938" s="1" t="s">
        <v>15</v>
      </c>
      <c r="F938" s="1">
        <v>19.854616</v>
      </c>
      <c r="G938" s="1">
        <v>75.905894000000004</v>
      </c>
      <c r="H938" s="1" t="s">
        <v>25</v>
      </c>
      <c r="I938" s="1">
        <v>6</v>
      </c>
      <c r="J938" s="1">
        <v>7</v>
      </c>
      <c r="K938" s="1">
        <v>6</v>
      </c>
    </row>
    <row r="939" spans="1:11" x14ac:dyDescent="0.35">
      <c r="A939" s="1" t="s">
        <v>11</v>
      </c>
      <c r="B939" s="1" t="s">
        <v>280</v>
      </c>
      <c r="C939" s="1" t="s">
        <v>292</v>
      </c>
      <c r="D939" s="1" t="s">
        <v>293</v>
      </c>
      <c r="E939" s="1" t="s">
        <v>15</v>
      </c>
      <c r="F939" s="1">
        <v>19.854616</v>
      </c>
      <c r="G939" s="1">
        <v>75.905894000000004</v>
      </c>
      <c r="H939" s="1" t="s">
        <v>35</v>
      </c>
      <c r="I939" s="1">
        <v>9</v>
      </c>
      <c r="J939" s="1">
        <v>12</v>
      </c>
      <c r="K939" s="1">
        <v>11</v>
      </c>
    </row>
    <row r="940" spans="1:11" x14ac:dyDescent="0.35">
      <c r="A940" s="1" t="s">
        <v>11</v>
      </c>
      <c r="B940" s="1" t="s">
        <v>280</v>
      </c>
      <c r="C940" s="1" t="s">
        <v>311</v>
      </c>
      <c r="D940" s="1" t="s">
        <v>332</v>
      </c>
      <c r="E940" s="1" t="s">
        <v>15</v>
      </c>
      <c r="F940" s="1">
        <v>19.175000000000001</v>
      </c>
      <c r="G940" s="1">
        <v>72.941900000000004</v>
      </c>
      <c r="H940" s="1" t="s">
        <v>21</v>
      </c>
      <c r="I940" s="1">
        <v>31</v>
      </c>
      <c r="J940" s="1">
        <v>61</v>
      </c>
      <c r="K940" s="1">
        <v>43</v>
      </c>
    </row>
    <row r="941" spans="1:11" x14ac:dyDescent="0.35">
      <c r="A941" s="1" t="s">
        <v>11</v>
      </c>
      <c r="B941" s="1" t="s">
        <v>280</v>
      </c>
      <c r="C941" s="1" t="s">
        <v>311</v>
      </c>
      <c r="D941" s="1" t="s">
        <v>332</v>
      </c>
      <c r="E941" s="1" t="s">
        <v>15</v>
      </c>
      <c r="F941" s="1">
        <v>19.175000000000001</v>
      </c>
      <c r="G941" s="1">
        <v>72.941900000000004</v>
      </c>
      <c r="H941" s="1" t="s">
        <v>17</v>
      </c>
      <c r="I941" s="1">
        <v>4</v>
      </c>
      <c r="J941" s="1">
        <v>4</v>
      </c>
      <c r="K941" s="1">
        <v>4</v>
      </c>
    </row>
    <row r="942" spans="1:11" hidden="1" x14ac:dyDescent="0.35">
      <c r="A942" s="1" t="s">
        <v>11</v>
      </c>
      <c r="B942" s="1" t="s">
        <v>280</v>
      </c>
      <c r="C942" s="1" t="s">
        <v>311</v>
      </c>
      <c r="D942" s="1" t="s">
        <v>332</v>
      </c>
      <c r="E942" s="1" t="s">
        <v>15</v>
      </c>
      <c r="F942" s="1">
        <v>19.175000000000001</v>
      </c>
      <c r="G942" s="1">
        <v>72.941900000000004</v>
      </c>
      <c r="H942" s="1" t="s">
        <v>25</v>
      </c>
      <c r="I942" s="1" t="s">
        <v>30</v>
      </c>
      <c r="J942" s="1" t="s">
        <v>30</v>
      </c>
      <c r="K942" s="1" t="s">
        <v>30</v>
      </c>
    </row>
    <row r="943" spans="1:11" hidden="1" x14ac:dyDescent="0.35">
      <c r="A943" s="1" t="s">
        <v>11</v>
      </c>
      <c r="B943" s="1" t="s">
        <v>280</v>
      </c>
      <c r="C943" s="1" t="s">
        <v>311</v>
      </c>
      <c r="D943" s="1" t="s">
        <v>333</v>
      </c>
      <c r="E943" s="1" t="s">
        <v>15</v>
      </c>
      <c r="F943" s="1">
        <v>18.897756000000001</v>
      </c>
      <c r="G943" s="1">
        <v>72.813320000000004</v>
      </c>
      <c r="H943" s="1" t="s">
        <v>17</v>
      </c>
      <c r="I943" s="1" t="s">
        <v>30</v>
      </c>
      <c r="J943" s="1" t="s">
        <v>30</v>
      </c>
      <c r="K943" s="1" t="s">
        <v>30</v>
      </c>
    </row>
    <row r="944" spans="1:11" x14ac:dyDescent="0.35">
      <c r="A944" s="1" t="s">
        <v>11</v>
      </c>
      <c r="B944" s="1" t="s">
        <v>280</v>
      </c>
      <c r="C944" s="1" t="s">
        <v>311</v>
      </c>
      <c r="D944" s="1" t="s">
        <v>333</v>
      </c>
      <c r="E944" s="1" t="s">
        <v>15</v>
      </c>
      <c r="F944" s="1">
        <v>18.897756000000001</v>
      </c>
      <c r="G944" s="1">
        <v>72.813320000000004</v>
      </c>
      <c r="H944" s="1" t="s">
        <v>25</v>
      </c>
      <c r="I944" s="1">
        <v>11</v>
      </c>
      <c r="J944" s="1">
        <v>84</v>
      </c>
      <c r="K944" s="1">
        <v>40</v>
      </c>
    </row>
    <row r="945" spans="1:11" x14ac:dyDescent="0.35">
      <c r="A945" s="1" t="s">
        <v>11</v>
      </c>
      <c r="B945" s="1" t="s">
        <v>280</v>
      </c>
      <c r="C945" s="1" t="s">
        <v>311</v>
      </c>
      <c r="D945" s="1" t="s">
        <v>326</v>
      </c>
      <c r="E945" s="1" t="s">
        <v>15</v>
      </c>
      <c r="F945" s="1">
        <v>19.137499999999999</v>
      </c>
      <c r="G945" s="1">
        <v>72.915056000000007</v>
      </c>
      <c r="H945" s="1" t="s">
        <v>28</v>
      </c>
      <c r="I945" s="1">
        <v>9</v>
      </c>
      <c r="J945" s="1">
        <v>9</v>
      </c>
      <c r="K945" s="1">
        <v>9</v>
      </c>
    </row>
    <row r="946" spans="1:11" x14ac:dyDescent="0.35">
      <c r="A946" s="1" t="s">
        <v>11</v>
      </c>
      <c r="B946" s="1" t="s">
        <v>280</v>
      </c>
      <c r="C946" s="1" t="s">
        <v>311</v>
      </c>
      <c r="D946" s="1" t="s">
        <v>717</v>
      </c>
      <c r="E946" s="1" t="s">
        <v>15</v>
      </c>
      <c r="F946" s="1">
        <v>19.000084000000001</v>
      </c>
      <c r="G946" s="1">
        <v>72.856729999999999</v>
      </c>
      <c r="H946" s="1" t="s">
        <v>21</v>
      </c>
      <c r="I946" s="1">
        <v>51</v>
      </c>
      <c r="J946" s="1">
        <v>88</v>
      </c>
      <c r="K946" s="1">
        <v>65</v>
      </c>
    </row>
    <row r="947" spans="1:11" x14ac:dyDescent="0.35">
      <c r="A947" s="1" t="s">
        <v>11</v>
      </c>
      <c r="B947" s="1" t="s">
        <v>280</v>
      </c>
      <c r="C947" s="1" t="s">
        <v>311</v>
      </c>
      <c r="D947" s="1" t="s">
        <v>327</v>
      </c>
      <c r="E947" s="1" t="s">
        <v>15</v>
      </c>
      <c r="F947" s="1">
        <v>19.060497999999999</v>
      </c>
      <c r="G947" s="1">
        <v>72.923355999999998</v>
      </c>
      <c r="H947" s="1" t="s">
        <v>21</v>
      </c>
      <c r="I947" s="1">
        <v>6</v>
      </c>
      <c r="J947" s="1">
        <v>258</v>
      </c>
      <c r="K947" s="1">
        <v>59</v>
      </c>
    </row>
    <row r="948" spans="1:11" x14ac:dyDescent="0.35">
      <c r="A948" s="1" t="s">
        <v>11</v>
      </c>
      <c r="B948" s="1" t="s">
        <v>280</v>
      </c>
      <c r="C948" s="1" t="s">
        <v>311</v>
      </c>
      <c r="D948" s="1" t="s">
        <v>327</v>
      </c>
      <c r="E948" s="1" t="s">
        <v>15</v>
      </c>
      <c r="F948" s="1">
        <v>19.060497999999999</v>
      </c>
      <c r="G948" s="1">
        <v>72.923355999999998</v>
      </c>
      <c r="H948" s="1" t="s">
        <v>28</v>
      </c>
      <c r="I948" s="1">
        <v>3</v>
      </c>
      <c r="J948" s="1">
        <v>78</v>
      </c>
      <c r="K948" s="1">
        <v>32</v>
      </c>
    </row>
    <row r="949" spans="1:11" x14ac:dyDescent="0.35">
      <c r="A949" s="1" t="s">
        <v>11</v>
      </c>
      <c r="B949" s="1" t="s">
        <v>280</v>
      </c>
      <c r="C949" s="1" t="s">
        <v>311</v>
      </c>
      <c r="D949" s="1" t="s">
        <v>328</v>
      </c>
      <c r="E949" s="1" t="s">
        <v>15</v>
      </c>
      <c r="F949" s="1">
        <v>19.000083</v>
      </c>
      <c r="G949" s="1">
        <v>72.813992999999996</v>
      </c>
      <c r="H949" s="1" t="s">
        <v>22</v>
      </c>
      <c r="I949" s="1">
        <v>119</v>
      </c>
      <c r="J949" s="1">
        <v>156</v>
      </c>
      <c r="K949" s="1">
        <v>135</v>
      </c>
    </row>
    <row r="950" spans="1:11" x14ac:dyDescent="0.35">
      <c r="A950" s="1" t="s">
        <v>11</v>
      </c>
      <c r="B950" s="1" t="s">
        <v>280</v>
      </c>
      <c r="C950" s="1" t="s">
        <v>311</v>
      </c>
      <c r="D950" s="1" t="s">
        <v>329</v>
      </c>
      <c r="E950" s="1" t="s">
        <v>15</v>
      </c>
      <c r="F950" s="1">
        <v>19.047000000000001</v>
      </c>
      <c r="G950" s="1">
        <v>72.874600000000001</v>
      </c>
      <c r="H950" s="1" t="s">
        <v>22</v>
      </c>
      <c r="I950" s="1">
        <v>80</v>
      </c>
      <c r="J950" s="1">
        <v>119</v>
      </c>
      <c r="K950" s="1">
        <v>100</v>
      </c>
    </row>
    <row r="951" spans="1:11" x14ac:dyDescent="0.35">
      <c r="A951" s="1" t="s">
        <v>11</v>
      </c>
      <c r="B951" s="1" t="s">
        <v>280</v>
      </c>
      <c r="C951" s="1" t="s">
        <v>311</v>
      </c>
      <c r="D951" s="1" t="s">
        <v>329</v>
      </c>
      <c r="E951" s="1" t="s">
        <v>15</v>
      </c>
      <c r="F951" s="1">
        <v>19.047000000000001</v>
      </c>
      <c r="G951" s="1">
        <v>72.874600000000001</v>
      </c>
      <c r="H951" s="1" t="s">
        <v>16</v>
      </c>
      <c r="I951" s="1">
        <v>7</v>
      </c>
      <c r="J951" s="1">
        <v>10</v>
      </c>
      <c r="K951" s="1">
        <v>8</v>
      </c>
    </row>
    <row r="952" spans="1:11" x14ac:dyDescent="0.35">
      <c r="A952" s="1" t="s">
        <v>11</v>
      </c>
      <c r="B952" s="1" t="s">
        <v>280</v>
      </c>
      <c r="C952" s="1" t="s">
        <v>311</v>
      </c>
      <c r="D952" s="1" t="s">
        <v>338</v>
      </c>
      <c r="E952" s="1" t="s">
        <v>15</v>
      </c>
      <c r="F952" s="1">
        <v>19.383199999999999</v>
      </c>
      <c r="G952" s="1">
        <v>72.820400000000006</v>
      </c>
      <c r="H952" s="1" t="s">
        <v>25</v>
      </c>
      <c r="I952" s="1">
        <v>36</v>
      </c>
      <c r="J952" s="1">
        <v>107</v>
      </c>
      <c r="K952" s="1">
        <v>40</v>
      </c>
    </row>
    <row r="953" spans="1:11" x14ac:dyDescent="0.35">
      <c r="A953" s="1" t="s">
        <v>11</v>
      </c>
      <c r="B953" s="1" t="s">
        <v>280</v>
      </c>
      <c r="C953" s="1" t="s">
        <v>311</v>
      </c>
      <c r="D953" s="1" t="s">
        <v>339</v>
      </c>
      <c r="E953" s="1" t="s">
        <v>15</v>
      </c>
      <c r="F953" s="1">
        <v>19.108609999999999</v>
      </c>
      <c r="G953" s="1">
        <v>72.836219999999997</v>
      </c>
      <c r="H953" s="1" t="s">
        <v>21</v>
      </c>
      <c r="I953" s="1">
        <v>37</v>
      </c>
      <c r="J953" s="1">
        <v>92</v>
      </c>
      <c r="K953" s="1">
        <v>56</v>
      </c>
    </row>
    <row r="954" spans="1:11" x14ac:dyDescent="0.35">
      <c r="A954" s="1" t="s">
        <v>11</v>
      </c>
      <c r="B954" s="1" t="s">
        <v>280</v>
      </c>
      <c r="C954" s="1" t="s">
        <v>311</v>
      </c>
      <c r="D954" s="1" t="s">
        <v>339</v>
      </c>
      <c r="E954" s="1" t="s">
        <v>15</v>
      </c>
      <c r="F954" s="1">
        <v>19.108609999999999</v>
      </c>
      <c r="G954" s="1">
        <v>72.836219999999997</v>
      </c>
      <c r="H954" s="1" t="s">
        <v>17</v>
      </c>
      <c r="I954" s="1">
        <v>3</v>
      </c>
      <c r="J954" s="1">
        <v>4</v>
      </c>
      <c r="K954" s="1">
        <v>4</v>
      </c>
    </row>
    <row r="955" spans="1:11" x14ac:dyDescent="0.35">
      <c r="A955" s="1" t="s">
        <v>11</v>
      </c>
      <c r="B955" s="1" t="s">
        <v>280</v>
      </c>
      <c r="C955" s="1" t="s">
        <v>311</v>
      </c>
      <c r="D955" s="1" t="s">
        <v>325</v>
      </c>
      <c r="E955" s="1" t="s">
        <v>15</v>
      </c>
      <c r="F955" s="1">
        <v>19.197089999999999</v>
      </c>
      <c r="G955" s="1">
        <v>72.822040000000001</v>
      </c>
      <c r="H955" s="1" t="s">
        <v>22</v>
      </c>
      <c r="I955" s="1">
        <v>81</v>
      </c>
      <c r="J955" s="1">
        <v>154</v>
      </c>
      <c r="K955" s="1">
        <v>127</v>
      </c>
    </row>
    <row r="956" spans="1:11" x14ac:dyDescent="0.35">
      <c r="A956" s="1" t="s">
        <v>11</v>
      </c>
      <c r="B956" s="1" t="s">
        <v>280</v>
      </c>
      <c r="C956" s="1" t="s">
        <v>311</v>
      </c>
      <c r="D956" s="1" t="s">
        <v>325</v>
      </c>
      <c r="E956" s="1" t="s">
        <v>15</v>
      </c>
      <c r="F956" s="1">
        <v>19.197089999999999</v>
      </c>
      <c r="G956" s="1">
        <v>72.822040000000001</v>
      </c>
      <c r="H956" s="1" t="s">
        <v>16</v>
      </c>
      <c r="I956" s="1">
        <v>12</v>
      </c>
      <c r="J956" s="1">
        <v>26</v>
      </c>
      <c r="K956" s="1">
        <v>17</v>
      </c>
    </row>
    <row r="957" spans="1:11" x14ac:dyDescent="0.35">
      <c r="A957" s="1" t="s">
        <v>11</v>
      </c>
      <c r="B957" s="1" t="s">
        <v>280</v>
      </c>
      <c r="C957" s="1" t="s">
        <v>311</v>
      </c>
      <c r="D957" s="1" t="s">
        <v>325</v>
      </c>
      <c r="E957" s="1" t="s">
        <v>15</v>
      </c>
      <c r="F957" s="1">
        <v>19.197089999999999</v>
      </c>
      <c r="G957" s="1">
        <v>72.822040000000001</v>
      </c>
      <c r="H957" s="1" t="s">
        <v>25</v>
      </c>
      <c r="I957" s="1">
        <v>1</v>
      </c>
      <c r="J957" s="1">
        <v>6</v>
      </c>
      <c r="K957" s="1">
        <v>4</v>
      </c>
    </row>
    <row r="958" spans="1:11" x14ac:dyDescent="0.35">
      <c r="A958" s="1" t="s">
        <v>11</v>
      </c>
      <c r="B958" s="1" t="s">
        <v>280</v>
      </c>
      <c r="C958" s="1" t="s">
        <v>311</v>
      </c>
      <c r="D958" s="1" t="s">
        <v>330</v>
      </c>
      <c r="E958" s="1" t="s">
        <v>15</v>
      </c>
      <c r="F958" s="1">
        <v>18.967020000000002</v>
      </c>
      <c r="G958" s="1">
        <v>72.842140000000001</v>
      </c>
      <c r="H958" s="1" t="s">
        <v>21</v>
      </c>
      <c r="I958" s="1">
        <v>76</v>
      </c>
      <c r="J958" s="1">
        <v>168</v>
      </c>
      <c r="K958" s="1">
        <v>115</v>
      </c>
    </row>
    <row r="959" spans="1:11" x14ac:dyDescent="0.35">
      <c r="A959" s="1" t="s">
        <v>11</v>
      </c>
      <c r="B959" s="1" t="s">
        <v>280</v>
      </c>
      <c r="C959" s="1" t="s">
        <v>311</v>
      </c>
      <c r="D959" s="1" t="s">
        <v>331</v>
      </c>
      <c r="E959" s="1" t="s">
        <v>15</v>
      </c>
      <c r="F959" s="1">
        <v>19.1878657</v>
      </c>
      <c r="G959" s="1">
        <v>72.8304069</v>
      </c>
      <c r="H959" s="1" t="s">
        <v>25</v>
      </c>
      <c r="I959" s="1">
        <v>2</v>
      </c>
      <c r="J959" s="1">
        <v>36</v>
      </c>
      <c r="K959" s="1">
        <v>19</v>
      </c>
    </row>
    <row r="960" spans="1:11" x14ac:dyDescent="0.35">
      <c r="A960" s="1" t="s">
        <v>11</v>
      </c>
      <c r="B960" s="1" t="s">
        <v>280</v>
      </c>
      <c r="C960" s="1" t="s">
        <v>294</v>
      </c>
      <c r="D960" s="1" t="s">
        <v>296</v>
      </c>
      <c r="E960" s="1" t="s">
        <v>15</v>
      </c>
      <c r="F960" s="1">
        <v>19.192056000000001</v>
      </c>
      <c r="G960" s="1">
        <v>72.958518799999993</v>
      </c>
      <c r="H960" s="1" t="s">
        <v>35</v>
      </c>
      <c r="I960" s="1">
        <v>1</v>
      </c>
      <c r="J960" s="1">
        <v>25</v>
      </c>
      <c r="K960" s="1">
        <v>19</v>
      </c>
    </row>
    <row r="961" spans="1:11" x14ac:dyDescent="0.35">
      <c r="A961" s="1" t="s">
        <v>11</v>
      </c>
      <c r="B961" s="1" t="s">
        <v>280</v>
      </c>
      <c r="C961" s="1" t="s">
        <v>297</v>
      </c>
      <c r="D961" s="1" t="s">
        <v>298</v>
      </c>
      <c r="E961" s="1" t="s">
        <v>15</v>
      </c>
      <c r="F961" s="1">
        <v>16.6870449</v>
      </c>
      <c r="G961" s="1">
        <v>74.250587199999998</v>
      </c>
      <c r="H961" s="1" t="s">
        <v>22</v>
      </c>
      <c r="I961" s="1">
        <v>53</v>
      </c>
      <c r="J961" s="1">
        <v>104</v>
      </c>
      <c r="K961" s="1">
        <v>79</v>
      </c>
    </row>
    <row r="962" spans="1:11" x14ac:dyDescent="0.35">
      <c r="A962" s="1" t="s">
        <v>11</v>
      </c>
      <c r="B962" s="1" t="s">
        <v>280</v>
      </c>
      <c r="C962" s="1" t="s">
        <v>297</v>
      </c>
      <c r="D962" s="1" t="s">
        <v>718</v>
      </c>
      <c r="E962" s="1" t="s">
        <v>15</v>
      </c>
      <c r="F962" s="1">
        <v>16.714374500000002</v>
      </c>
      <c r="G962" s="1">
        <v>74.242639800000006</v>
      </c>
      <c r="H962" s="1" t="s">
        <v>25</v>
      </c>
      <c r="I962" s="1">
        <v>2</v>
      </c>
      <c r="J962" s="1">
        <v>11</v>
      </c>
      <c r="K962" s="1">
        <v>5</v>
      </c>
    </row>
    <row r="963" spans="1:11" x14ac:dyDescent="0.35">
      <c r="A963" s="1" t="s">
        <v>11</v>
      </c>
      <c r="B963" s="1" t="s">
        <v>280</v>
      </c>
      <c r="C963" s="1" t="s">
        <v>299</v>
      </c>
      <c r="D963" s="1" t="s">
        <v>300</v>
      </c>
      <c r="E963" s="1" t="s">
        <v>15</v>
      </c>
      <c r="F963" s="1">
        <v>18.399629999999998</v>
      </c>
      <c r="G963" s="1">
        <v>76.574520000000007</v>
      </c>
      <c r="H963" s="1" t="s">
        <v>35</v>
      </c>
      <c r="I963" s="1">
        <v>7</v>
      </c>
      <c r="J963" s="1">
        <v>72</v>
      </c>
      <c r="K963" s="1">
        <v>16</v>
      </c>
    </row>
    <row r="964" spans="1:11" x14ac:dyDescent="0.35">
      <c r="A964" s="1" t="s">
        <v>11</v>
      </c>
      <c r="B964" s="1" t="s">
        <v>280</v>
      </c>
      <c r="C964" s="1" t="s">
        <v>299</v>
      </c>
      <c r="D964" s="1" t="s">
        <v>300</v>
      </c>
      <c r="E964" s="1" t="s">
        <v>15</v>
      </c>
      <c r="F964" s="1">
        <v>18.399629999999998</v>
      </c>
      <c r="G964" s="1">
        <v>76.574520000000007</v>
      </c>
      <c r="H964" s="1" t="s">
        <v>28</v>
      </c>
      <c r="I964" s="1">
        <v>30</v>
      </c>
      <c r="J964" s="1">
        <v>88</v>
      </c>
      <c r="K964" s="1">
        <v>50</v>
      </c>
    </row>
    <row r="965" spans="1:11" hidden="1" x14ac:dyDescent="0.35">
      <c r="A965" s="1" t="s">
        <v>11</v>
      </c>
      <c r="B965" s="1" t="s">
        <v>280</v>
      </c>
      <c r="C965" s="1" t="s">
        <v>719</v>
      </c>
      <c r="D965" s="1" t="s">
        <v>720</v>
      </c>
      <c r="E965" s="1" t="s">
        <v>15</v>
      </c>
      <c r="F965" s="1">
        <v>18.1023399</v>
      </c>
      <c r="G965" s="1">
        <v>73.478368700000004</v>
      </c>
      <c r="H965" s="1" t="s">
        <v>22</v>
      </c>
      <c r="I965" s="1" t="s">
        <v>30</v>
      </c>
      <c r="J965" s="1" t="s">
        <v>30</v>
      </c>
      <c r="K965" s="1" t="s">
        <v>30</v>
      </c>
    </row>
    <row r="966" spans="1:11" hidden="1" x14ac:dyDescent="0.35">
      <c r="A966" s="1" t="s">
        <v>11</v>
      </c>
      <c r="B966" s="1" t="s">
        <v>280</v>
      </c>
      <c r="C966" s="1" t="s">
        <v>719</v>
      </c>
      <c r="D966" s="1" t="s">
        <v>720</v>
      </c>
      <c r="E966" s="1" t="s">
        <v>15</v>
      </c>
      <c r="F966" s="1">
        <v>18.1023399</v>
      </c>
      <c r="G966" s="1">
        <v>73.478368700000004</v>
      </c>
      <c r="H966" s="1" t="s">
        <v>17</v>
      </c>
      <c r="I966" s="1" t="s">
        <v>30</v>
      </c>
      <c r="J966" s="1" t="s">
        <v>30</v>
      </c>
      <c r="K966" s="1" t="s">
        <v>30</v>
      </c>
    </row>
    <row r="967" spans="1:11" x14ac:dyDescent="0.35">
      <c r="A967" s="1" t="s">
        <v>11</v>
      </c>
      <c r="B967" s="1" t="s">
        <v>280</v>
      </c>
      <c r="C967" s="1" t="s">
        <v>311</v>
      </c>
      <c r="D967" s="1" t="s">
        <v>721</v>
      </c>
      <c r="E967" s="1" t="s">
        <v>15</v>
      </c>
      <c r="F967" s="1">
        <v>19.065930999999999</v>
      </c>
      <c r="G967" s="1">
        <v>72.862131000000005</v>
      </c>
      <c r="H967" s="1" t="s">
        <v>22</v>
      </c>
      <c r="I967" s="1">
        <v>112</v>
      </c>
      <c r="J967" s="1">
        <v>381</v>
      </c>
      <c r="K967" s="1">
        <v>184</v>
      </c>
    </row>
    <row r="968" spans="1:11" x14ac:dyDescent="0.35">
      <c r="A968" s="1" t="s">
        <v>11</v>
      </c>
      <c r="B968" s="1" t="s">
        <v>280</v>
      </c>
      <c r="C968" s="1" t="s">
        <v>311</v>
      </c>
      <c r="D968" s="1" t="s">
        <v>721</v>
      </c>
      <c r="E968" s="1" t="s">
        <v>15</v>
      </c>
      <c r="F968" s="1">
        <v>19.065930999999999</v>
      </c>
      <c r="G968" s="1">
        <v>72.862131000000005</v>
      </c>
      <c r="H968" s="1" t="s">
        <v>25</v>
      </c>
      <c r="I968" s="1">
        <v>3</v>
      </c>
      <c r="J968" s="1">
        <v>13</v>
      </c>
      <c r="K968" s="1">
        <v>7</v>
      </c>
    </row>
    <row r="969" spans="1:11" x14ac:dyDescent="0.35">
      <c r="A969" s="1" t="s">
        <v>11</v>
      </c>
      <c r="B969" s="1" t="s">
        <v>280</v>
      </c>
      <c r="C969" s="1" t="s">
        <v>311</v>
      </c>
      <c r="D969" s="1" t="s">
        <v>312</v>
      </c>
      <c r="E969" s="1" t="s">
        <v>15</v>
      </c>
      <c r="F969" s="1">
        <v>18.976700000000001</v>
      </c>
      <c r="G969" s="1">
        <v>72.837999999999994</v>
      </c>
      <c r="H969" s="1" t="s">
        <v>22</v>
      </c>
      <c r="I969" s="1">
        <v>96</v>
      </c>
      <c r="J969" s="1">
        <v>163</v>
      </c>
      <c r="K969" s="1">
        <v>121</v>
      </c>
    </row>
    <row r="970" spans="1:11" x14ac:dyDescent="0.35">
      <c r="A970" s="1" t="s">
        <v>11</v>
      </c>
      <c r="B970" s="1" t="s">
        <v>280</v>
      </c>
      <c r="C970" s="1" t="s">
        <v>311</v>
      </c>
      <c r="D970" s="1" t="s">
        <v>317</v>
      </c>
      <c r="E970" s="1" t="s">
        <v>15</v>
      </c>
      <c r="F970" s="1">
        <v>19.036458499999998</v>
      </c>
      <c r="G970" s="1">
        <v>72.895437099999995</v>
      </c>
      <c r="H970" s="1" t="s">
        <v>28</v>
      </c>
      <c r="I970" s="1">
        <v>8</v>
      </c>
      <c r="J970" s="1">
        <v>101</v>
      </c>
      <c r="K970" s="1">
        <v>42</v>
      </c>
    </row>
    <row r="971" spans="1:11" x14ac:dyDescent="0.35">
      <c r="A971" s="1" t="s">
        <v>11</v>
      </c>
      <c r="B971" s="1" t="s">
        <v>280</v>
      </c>
      <c r="C971" s="1" t="s">
        <v>311</v>
      </c>
      <c r="D971" s="1" t="s">
        <v>321</v>
      </c>
      <c r="E971" s="1" t="s">
        <v>15</v>
      </c>
      <c r="F971" s="1">
        <v>19.083694000000001</v>
      </c>
      <c r="G971" s="1">
        <v>72.920967000000005</v>
      </c>
      <c r="H971" s="1" t="s">
        <v>17</v>
      </c>
      <c r="I971" s="1">
        <v>1</v>
      </c>
      <c r="J971" s="1">
        <v>18</v>
      </c>
      <c r="K971" s="1">
        <v>6</v>
      </c>
    </row>
    <row r="972" spans="1:11" x14ac:dyDescent="0.35">
      <c r="A972" s="1" t="s">
        <v>11</v>
      </c>
      <c r="B972" s="1" t="s">
        <v>280</v>
      </c>
      <c r="C972" s="1" t="s">
        <v>343</v>
      </c>
      <c r="D972" s="1" t="s">
        <v>722</v>
      </c>
      <c r="E972" s="1" t="s">
        <v>15</v>
      </c>
      <c r="F972" s="1">
        <v>19.090337000000002</v>
      </c>
      <c r="G972" s="1">
        <v>73.014232000000007</v>
      </c>
      <c r="H972" s="1" t="s">
        <v>16</v>
      </c>
      <c r="I972" s="1">
        <v>3</v>
      </c>
      <c r="J972" s="1">
        <v>11</v>
      </c>
      <c r="K972" s="1">
        <v>6</v>
      </c>
    </row>
    <row r="973" spans="1:11" x14ac:dyDescent="0.35">
      <c r="A973" s="1" t="s">
        <v>11</v>
      </c>
      <c r="B973" s="1" t="s">
        <v>280</v>
      </c>
      <c r="C973" s="1" t="s">
        <v>343</v>
      </c>
      <c r="D973" s="1" t="s">
        <v>722</v>
      </c>
      <c r="E973" s="1" t="s">
        <v>15</v>
      </c>
      <c r="F973" s="1">
        <v>19.090337000000002</v>
      </c>
      <c r="G973" s="1">
        <v>73.014232000000007</v>
      </c>
      <c r="H973" s="1" t="s">
        <v>25</v>
      </c>
      <c r="I973" s="1">
        <v>5</v>
      </c>
      <c r="J973" s="1">
        <v>20</v>
      </c>
      <c r="K973" s="1">
        <v>11</v>
      </c>
    </row>
    <row r="974" spans="1:11" x14ac:dyDescent="0.35">
      <c r="A974" s="1" t="s">
        <v>11</v>
      </c>
      <c r="B974" s="1" t="s">
        <v>280</v>
      </c>
      <c r="C974" s="1" t="s">
        <v>343</v>
      </c>
      <c r="D974" s="1" t="s">
        <v>722</v>
      </c>
      <c r="E974" s="1" t="s">
        <v>15</v>
      </c>
      <c r="F974" s="1">
        <v>19.090337000000002</v>
      </c>
      <c r="G974" s="1">
        <v>73.014232000000007</v>
      </c>
      <c r="H974" s="1" t="s">
        <v>35</v>
      </c>
      <c r="I974" s="1">
        <v>7</v>
      </c>
      <c r="J974" s="1">
        <v>52</v>
      </c>
      <c r="K974" s="1">
        <v>24</v>
      </c>
    </row>
    <row r="975" spans="1:11" x14ac:dyDescent="0.35">
      <c r="A975" s="1" t="s">
        <v>11</v>
      </c>
      <c r="B975" s="1" t="s">
        <v>280</v>
      </c>
      <c r="C975" s="1" t="s">
        <v>343</v>
      </c>
      <c r="D975" s="1" t="s">
        <v>722</v>
      </c>
      <c r="E975" s="1" t="s">
        <v>15</v>
      </c>
      <c r="F975" s="1">
        <v>19.090337000000002</v>
      </c>
      <c r="G975" s="1">
        <v>73.014232000000007</v>
      </c>
      <c r="H975" s="1" t="s">
        <v>28</v>
      </c>
      <c r="I975" s="1">
        <v>9</v>
      </c>
      <c r="J975" s="1">
        <v>79</v>
      </c>
      <c r="K975" s="1">
        <v>34</v>
      </c>
    </row>
    <row r="976" spans="1:11" x14ac:dyDescent="0.35">
      <c r="A976" s="1" t="s">
        <v>11</v>
      </c>
      <c r="B976" s="1" t="s">
        <v>280</v>
      </c>
      <c r="C976" s="1" t="s">
        <v>343</v>
      </c>
      <c r="D976" s="1" t="s">
        <v>344</v>
      </c>
      <c r="E976" s="1" t="s">
        <v>15</v>
      </c>
      <c r="F976" s="1">
        <v>19.113505100000001</v>
      </c>
      <c r="G976" s="1">
        <v>73.008977999999999</v>
      </c>
      <c r="H976" s="1" t="s">
        <v>21</v>
      </c>
      <c r="I976" s="1">
        <v>66</v>
      </c>
      <c r="J976" s="1">
        <v>313</v>
      </c>
      <c r="K976" s="1">
        <v>94</v>
      </c>
    </row>
    <row r="977" spans="1:11" x14ac:dyDescent="0.35">
      <c r="A977" s="1" t="s">
        <v>11</v>
      </c>
      <c r="B977" s="1" t="s">
        <v>280</v>
      </c>
      <c r="C977" s="1" t="s">
        <v>360</v>
      </c>
      <c r="D977" s="1" t="s">
        <v>361</v>
      </c>
      <c r="E977" s="1" t="s">
        <v>15</v>
      </c>
      <c r="F977" s="1">
        <v>18.590509999999998</v>
      </c>
      <c r="G977" s="1">
        <v>73.77946</v>
      </c>
      <c r="H977" s="1" t="s">
        <v>22</v>
      </c>
      <c r="I977" s="1">
        <v>89</v>
      </c>
      <c r="J977" s="1">
        <v>161</v>
      </c>
      <c r="K977" s="1">
        <v>131</v>
      </c>
    </row>
    <row r="978" spans="1:11" x14ac:dyDescent="0.35">
      <c r="A978" s="1" t="s">
        <v>11</v>
      </c>
      <c r="B978" s="1" t="s">
        <v>280</v>
      </c>
      <c r="C978" s="1" t="s">
        <v>360</v>
      </c>
      <c r="D978" s="1" t="s">
        <v>361</v>
      </c>
      <c r="E978" s="1" t="s">
        <v>15</v>
      </c>
      <c r="F978" s="1">
        <v>18.590509999999998</v>
      </c>
      <c r="G978" s="1">
        <v>73.77946</v>
      </c>
      <c r="H978" s="1" t="s">
        <v>28</v>
      </c>
      <c r="I978" s="1">
        <v>1</v>
      </c>
      <c r="J978" s="1">
        <v>63</v>
      </c>
      <c r="K978" s="1">
        <v>20</v>
      </c>
    </row>
    <row r="979" spans="1:11" x14ac:dyDescent="0.35">
      <c r="A979" s="1" t="s">
        <v>11</v>
      </c>
      <c r="B979" s="1" t="s">
        <v>280</v>
      </c>
      <c r="C979" s="1" t="s">
        <v>360</v>
      </c>
      <c r="D979" s="1" t="s">
        <v>362</v>
      </c>
      <c r="E979" s="1" t="s">
        <v>15</v>
      </c>
      <c r="F979" s="1">
        <v>18.614767000000001</v>
      </c>
      <c r="G979" s="1">
        <v>73.799515999999997</v>
      </c>
      <c r="H979" s="1" t="s">
        <v>16</v>
      </c>
      <c r="I979" s="1">
        <v>20</v>
      </c>
      <c r="J979" s="1">
        <v>101</v>
      </c>
      <c r="K979" s="1">
        <v>58</v>
      </c>
    </row>
    <row r="980" spans="1:11" x14ac:dyDescent="0.35">
      <c r="A980" s="1" t="s">
        <v>11</v>
      </c>
      <c r="B980" s="1" t="s">
        <v>280</v>
      </c>
      <c r="C980" s="1" t="s">
        <v>343</v>
      </c>
      <c r="D980" s="1" t="s">
        <v>358</v>
      </c>
      <c r="E980" s="1" t="s">
        <v>15</v>
      </c>
      <c r="F980" s="1">
        <v>19.057575199999999</v>
      </c>
      <c r="G980" s="1">
        <v>73.015136699999999</v>
      </c>
      <c r="H980" s="1" t="s">
        <v>22</v>
      </c>
      <c r="I980" s="1">
        <v>100</v>
      </c>
      <c r="J980" s="1">
        <v>167</v>
      </c>
      <c r="K980" s="1">
        <v>137</v>
      </c>
    </row>
    <row r="981" spans="1:11" x14ac:dyDescent="0.35">
      <c r="A981" s="1" t="s">
        <v>11</v>
      </c>
      <c r="B981" s="1" t="s">
        <v>280</v>
      </c>
      <c r="C981" s="1" t="s">
        <v>343</v>
      </c>
      <c r="D981" s="1" t="s">
        <v>359</v>
      </c>
      <c r="E981" s="1" t="s">
        <v>15</v>
      </c>
      <c r="F981" s="1">
        <v>19.062999999999999</v>
      </c>
      <c r="G981" s="1">
        <v>73.120900000000006</v>
      </c>
      <c r="H981" s="1" t="s">
        <v>16</v>
      </c>
      <c r="I981" s="1">
        <v>6</v>
      </c>
      <c r="J981" s="1">
        <v>17</v>
      </c>
      <c r="K981" s="1">
        <v>11</v>
      </c>
    </row>
    <row r="982" spans="1:11" x14ac:dyDescent="0.35">
      <c r="A982" s="1" t="s">
        <v>11</v>
      </c>
      <c r="B982" s="1" t="s">
        <v>280</v>
      </c>
      <c r="C982" s="1" t="s">
        <v>341</v>
      </c>
      <c r="D982" s="1" t="s">
        <v>346</v>
      </c>
      <c r="E982" s="1" t="s">
        <v>15</v>
      </c>
      <c r="F982" s="1">
        <v>20.021502999999999</v>
      </c>
      <c r="G982" s="1">
        <v>73.813844000000003</v>
      </c>
      <c r="H982" s="1" t="s">
        <v>25</v>
      </c>
      <c r="I982" s="1">
        <v>2</v>
      </c>
      <c r="J982" s="1">
        <v>18</v>
      </c>
      <c r="K982" s="1">
        <v>9</v>
      </c>
    </row>
    <row r="983" spans="1:11" x14ac:dyDescent="0.35">
      <c r="A983" s="1" t="s">
        <v>11</v>
      </c>
      <c r="B983" s="1" t="s">
        <v>280</v>
      </c>
      <c r="C983" s="1" t="s">
        <v>341</v>
      </c>
      <c r="D983" s="1" t="s">
        <v>723</v>
      </c>
      <c r="E983" s="1" t="s">
        <v>15</v>
      </c>
      <c r="F983" s="1">
        <v>19.950220000000002</v>
      </c>
      <c r="G983" s="1">
        <v>73.731480000000005</v>
      </c>
      <c r="H983" s="1" t="s">
        <v>21</v>
      </c>
      <c r="I983" s="1">
        <v>47</v>
      </c>
      <c r="J983" s="1">
        <v>89</v>
      </c>
      <c r="K983" s="1">
        <v>73</v>
      </c>
    </row>
    <row r="984" spans="1:11" x14ac:dyDescent="0.35">
      <c r="A984" s="1" t="s">
        <v>11</v>
      </c>
      <c r="B984" s="1" t="s">
        <v>280</v>
      </c>
      <c r="C984" s="1" t="s">
        <v>334</v>
      </c>
      <c r="D984" s="1" t="s">
        <v>340</v>
      </c>
      <c r="E984" s="1" t="s">
        <v>15</v>
      </c>
      <c r="F984" s="1">
        <v>21.121801000000001</v>
      </c>
      <c r="G984" s="1">
        <v>79.049520000000001</v>
      </c>
      <c r="H984" s="1" t="s">
        <v>28</v>
      </c>
      <c r="I984" s="1">
        <v>49</v>
      </c>
      <c r="J984" s="1">
        <v>84</v>
      </c>
      <c r="K984" s="1">
        <v>62</v>
      </c>
    </row>
    <row r="985" spans="1:11" x14ac:dyDescent="0.35">
      <c r="A985" s="1" t="s">
        <v>11</v>
      </c>
      <c r="B985" s="1" t="s">
        <v>280</v>
      </c>
      <c r="C985" s="1" t="s">
        <v>334</v>
      </c>
      <c r="D985" s="1" t="s">
        <v>335</v>
      </c>
      <c r="E985" s="1" t="s">
        <v>15</v>
      </c>
      <c r="F985" s="1">
        <v>21.14472</v>
      </c>
      <c r="G985" s="1">
        <v>79.107595000000003</v>
      </c>
      <c r="H985" s="1" t="s">
        <v>35</v>
      </c>
      <c r="I985" s="1">
        <v>32</v>
      </c>
      <c r="J985" s="1">
        <v>91</v>
      </c>
      <c r="K985" s="1">
        <v>48</v>
      </c>
    </row>
    <row r="986" spans="1:11" x14ac:dyDescent="0.35">
      <c r="A986" s="1" t="s">
        <v>11</v>
      </c>
      <c r="B986" s="1" t="s">
        <v>280</v>
      </c>
      <c r="C986" s="1" t="s">
        <v>341</v>
      </c>
      <c r="D986" s="1" t="s">
        <v>342</v>
      </c>
      <c r="E986" s="1" t="s">
        <v>15</v>
      </c>
      <c r="F986" s="1">
        <v>19.959134599999999</v>
      </c>
      <c r="G986" s="1">
        <v>73.778800799999999</v>
      </c>
      <c r="H986" s="1" t="s">
        <v>25</v>
      </c>
      <c r="I986" s="1">
        <v>4</v>
      </c>
      <c r="J986" s="1">
        <v>101</v>
      </c>
      <c r="K986" s="1">
        <v>23</v>
      </c>
    </row>
    <row r="987" spans="1:11" x14ac:dyDescent="0.35">
      <c r="A987" s="1" t="s">
        <v>11</v>
      </c>
      <c r="B987" s="1" t="s">
        <v>280</v>
      </c>
      <c r="C987" s="1" t="s">
        <v>363</v>
      </c>
      <c r="D987" s="1" t="s">
        <v>364</v>
      </c>
      <c r="E987" s="1" t="s">
        <v>15</v>
      </c>
      <c r="F987" s="1">
        <v>19.265594</v>
      </c>
      <c r="G987" s="1">
        <v>76.761463000000006</v>
      </c>
      <c r="H987" s="1" t="s">
        <v>16</v>
      </c>
      <c r="I987" s="1">
        <v>5</v>
      </c>
      <c r="J987" s="1">
        <v>49</v>
      </c>
      <c r="K987" s="1">
        <v>14</v>
      </c>
    </row>
    <row r="988" spans="1:11" x14ac:dyDescent="0.35">
      <c r="A988" s="1" t="s">
        <v>11</v>
      </c>
      <c r="B988" s="1" t="s">
        <v>280</v>
      </c>
      <c r="C988" s="1" t="s">
        <v>341</v>
      </c>
      <c r="D988" s="1" t="s">
        <v>345</v>
      </c>
      <c r="E988" s="1" t="s">
        <v>15</v>
      </c>
      <c r="F988" s="1">
        <v>20.0073285</v>
      </c>
      <c r="G988" s="1">
        <v>73.776242699999997</v>
      </c>
      <c r="H988" s="1" t="s">
        <v>35</v>
      </c>
      <c r="I988" s="1">
        <v>18</v>
      </c>
      <c r="J988" s="1">
        <v>38</v>
      </c>
      <c r="K988" s="1">
        <v>29</v>
      </c>
    </row>
    <row r="989" spans="1:11" x14ac:dyDescent="0.35">
      <c r="A989" s="1" t="s">
        <v>11</v>
      </c>
      <c r="B989" s="1" t="s">
        <v>280</v>
      </c>
      <c r="C989" s="1" t="s">
        <v>334</v>
      </c>
      <c r="D989" s="1" t="s">
        <v>337</v>
      </c>
      <c r="E989" s="1" t="s">
        <v>15</v>
      </c>
      <c r="F989" s="1">
        <v>21.143383</v>
      </c>
      <c r="G989" s="1">
        <v>79.048912000000001</v>
      </c>
      <c r="H989" s="1" t="s">
        <v>35</v>
      </c>
      <c r="I989" s="1">
        <v>10</v>
      </c>
      <c r="J989" s="1">
        <v>19</v>
      </c>
      <c r="K989" s="1">
        <v>12</v>
      </c>
    </row>
    <row r="990" spans="1:11" x14ac:dyDescent="0.35">
      <c r="A990" s="1" t="s">
        <v>11</v>
      </c>
      <c r="B990" s="1" t="s">
        <v>386</v>
      </c>
      <c r="C990" s="1" t="s">
        <v>393</v>
      </c>
      <c r="D990" s="1" t="s">
        <v>394</v>
      </c>
      <c r="E990" s="1" t="s">
        <v>15</v>
      </c>
      <c r="F990" s="1">
        <v>21.511610000000001</v>
      </c>
      <c r="G990" s="1">
        <v>86.890879999999996</v>
      </c>
      <c r="H990" s="1" t="s">
        <v>22</v>
      </c>
      <c r="I990" s="1">
        <v>72</v>
      </c>
      <c r="J990" s="1">
        <v>141</v>
      </c>
      <c r="K990" s="1">
        <v>115</v>
      </c>
    </row>
    <row r="991" spans="1:11" x14ac:dyDescent="0.35">
      <c r="A991" s="1" t="s">
        <v>11</v>
      </c>
      <c r="B991" s="1" t="s">
        <v>386</v>
      </c>
      <c r="C991" s="1" t="s">
        <v>393</v>
      </c>
      <c r="D991" s="1" t="s">
        <v>394</v>
      </c>
      <c r="E991" s="1" t="s">
        <v>15</v>
      </c>
      <c r="F991" s="1">
        <v>21.511610000000001</v>
      </c>
      <c r="G991" s="1">
        <v>86.890879999999996</v>
      </c>
      <c r="H991" s="1" t="s">
        <v>28</v>
      </c>
      <c r="I991" s="1">
        <v>14</v>
      </c>
      <c r="J991" s="1">
        <v>157</v>
      </c>
      <c r="K991" s="1">
        <v>82</v>
      </c>
    </row>
    <row r="992" spans="1:11" x14ac:dyDescent="0.35">
      <c r="A992" s="1" t="s">
        <v>11</v>
      </c>
      <c r="B992" s="1" t="s">
        <v>386</v>
      </c>
      <c r="C992" s="1" t="s">
        <v>395</v>
      </c>
      <c r="D992" s="1" t="s">
        <v>396</v>
      </c>
      <c r="E992" s="1" t="s">
        <v>15</v>
      </c>
      <c r="F992" s="1">
        <v>22.116605400000001</v>
      </c>
      <c r="G992" s="1">
        <v>85.394554600000006</v>
      </c>
      <c r="H992" s="1" t="s">
        <v>16</v>
      </c>
      <c r="I992" s="1">
        <v>4</v>
      </c>
      <c r="J992" s="1">
        <v>41</v>
      </c>
      <c r="K992" s="1">
        <v>20</v>
      </c>
    </row>
    <row r="993" spans="1:11" x14ac:dyDescent="0.35">
      <c r="A993" s="1" t="s">
        <v>11</v>
      </c>
      <c r="B993" s="1" t="s">
        <v>386</v>
      </c>
      <c r="C993" s="1" t="s">
        <v>395</v>
      </c>
      <c r="D993" s="1" t="s">
        <v>396</v>
      </c>
      <c r="E993" s="1" t="s">
        <v>15</v>
      </c>
      <c r="F993" s="1">
        <v>22.116605400000001</v>
      </c>
      <c r="G993" s="1">
        <v>85.394554600000006</v>
      </c>
      <c r="H993" s="1" t="s">
        <v>35</v>
      </c>
      <c r="I993" s="1">
        <v>24</v>
      </c>
      <c r="J993" s="1">
        <v>67</v>
      </c>
      <c r="K993" s="1">
        <v>44</v>
      </c>
    </row>
    <row r="994" spans="1:11" x14ac:dyDescent="0.35">
      <c r="A994" s="1" t="s">
        <v>11</v>
      </c>
      <c r="B994" s="1" t="s">
        <v>386</v>
      </c>
      <c r="C994" s="1" t="s">
        <v>395</v>
      </c>
      <c r="D994" s="1" t="s">
        <v>396</v>
      </c>
      <c r="E994" s="1" t="s">
        <v>15</v>
      </c>
      <c r="F994" s="1">
        <v>22.116605400000001</v>
      </c>
      <c r="G994" s="1">
        <v>85.394554600000006</v>
      </c>
      <c r="H994" s="1" t="s">
        <v>28</v>
      </c>
      <c r="I994" s="1">
        <v>1</v>
      </c>
      <c r="J994" s="1">
        <v>6</v>
      </c>
      <c r="K994" s="1">
        <v>4</v>
      </c>
    </row>
    <row r="995" spans="1:11" x14ac:dyDescent="0.35">
      <c r="A995" s="1" t="s">
        <v>11</v>
      </c>
      <c r="B995" s="1" t="s">
        <v>386</v>
      </c>
      <c r="C995" s="1" t="s">
        <v>397</v>
      </c>
      <c r="D995" s="1" t="s">
        <v>398</v>
      </c>
      <c r="E995" s="1" t="s">
        <v>15</v>
      </c>
      <c r="F995" s="1">
        <v>21.941841</v>
      </c>
      <c r="G995" s="1">
        <v>86.728318000000002</v>
      </c>
      <c r="H995" s="1" t="s">
        <v>17</v>
      </c>
      <c r="I995" s="1">
        <v>1</v>
      </c>
      <c r="J995" s="1">
        <v>6</v>
      </c>
      <c r="K995" s="1">
        <v>4</v>
      </c>
    </row>
    <row r="996" spans="1:11" x14ac:dyDescent="0.35">
      <c r="A996" s="1" t="s">
        <v>11</v>
      </c>
      <c r="B996" s="1" t="s">
        <v>280</v>
      </c>
      <c r="C996" s="1" t="s">
        <v>375</v>
      </c>
      <c r="D996" s="1" t="s">
        <v>376</v>
      </c>
      <c r="E996" s="1" t="s">
        <v>15</v>
      </c>
      <c r="F996" s="1">
        <v>19.445820999999999</v>
      </c>
      <c r="G996" s="1">
        <v>72.798823100000007</v>
      </c>
      <c r="H996" s="1" t="s">
        <v>16</v>
      </c>
      <c r="I996" s="1">
        <v>13</v>
      </c>
      <c r="J996" s="1">
        <v>59</v>
      </c>
      <c r="K996" s="1">
        <v>24</v>
      </c>
    </row>
    <row r="997" spans="1:11" x14ac:dyDescent="0.35">
      <c r="A997" s="1" t="s">
        <v>11</v>
      </c>
      <c r="B997" s="1" t="s">
        <v>377</v>
      </c>
      <c r="C997" s="1" t="s">
        <v>378</v>
      </c>
      <c r="D997" s="1" t="s">
        <v>379</v>
      </c>
      <c r="E997" s="1" t="s">
        <v>15</v>
      </c>
      <c r="F997" s="1">
        <v>24.820738899999998</v>
      </c>
      <c r="G997" s="1">
        <v>93.942308499999996</v>
      </c>
      <c r="H997" s="1" t="s">
        <v>22</v>
      </c>
      <c r="I997" s="1">
        <v>46</v>
      </c>
      <c r="J997" s="1">
        <v>102</v>
      </c>
      <c r="K997" s="1">
        <v>68</v>
      </c>
    </row>
    <row r="998" spans="1:11" x14ac:dyDescent="0.35">
      <c r="A998" s="1" t="s">
        <v>11</v>
      </c>
      <c r="B998" s="1" t="s">
        <v>377</v>
      </c>
      <c r="C998" s="1" t="s">
        <v>378</v>
      </c>
      <c r="D998" s="1" t="s">
        <v>379</v>
      </c>
      <c r="E998" s="1" t="s">
        <v>15</v>
      </c>
      <c r="F998" s="1">
        <v>24.820738899999998</v>
      </c>
      <c r="G998" s="1">
        <v>93.942308499999996</v>
      </c>
      <c r="H998" s="1" t="s">
        <v>16</v>
      </c>
      <c r="I998" s="1">
        <v>7</v>
      </c>
      <c r="J998" s="1">
        <v>8</v>
      </c>
      <c r="K998" s="1">
        <v>8</v>
      </c>
    </row>
    <row r="999" spans="1:11" x14ac:dyDescent="0.35">
      <c r="A999" s="1" t="s">
        <v>11</v>
      </c>
      <c r="B999" s="1" t="s">
        <v>377</v>
      </c>
      <c r="C999" s="1" t="s">
        <v>378</v>
      </c>
      <c r="D999" s="1" t="s">
        <v>379</v>
      </c>
      <c r="E999" s="1" t="s">
        <v>15</v>
      </c>
      <c r="F999" s="1">
        <v>24.820738899999998</v>
      </c>
      <c r="G999" s="1">
        <v>93.942308499999996</v>
      </c>
      <c r="H999" s="1" t="s">
        <v>35</v>
      </c>
      <c r="I999" s="1">
        <v>6</v>
      </c>
      <c r="J999" s="1">
        <v>6</v>
      </c>
      <c r="K999" s="1">
        <v>6</v>
      </c>
    </row>
    <row r="1000" spans="1:11" x14ac:dyDescent="0.35">
      <c r="A1000" s="1" t="s">
        <v>11</v>
      </c>
      <c r="B1000" s="1" t="s">
        <v>383</v>
      </c>
      <c r="C1000" s="1" t="s">
        <v>384</v>
      </c>
      <c r="D1000" s="1" t="s">
        <v>385</v>
      </c>
      <c r="E1000" s="1" t="s">
        <v>15</v>
      </c>
      <c r="F1000" s="1">
        <v>25.663541299999999</v>
      </c>
      <c r="G1000" s="1">
        <v>94.098987800000003</v>
      </c>
      <c r="H1000" s="1" t="s">
        <v>25</v>
      </c>
      <c r="I1000" s="1">
        <v>54</v>
      </c>
      <c r="J1000" s="1">
        <v>56</v>
      </c>
      <c r="K1000" s="1">
        <v>55</v>
      </c>
    </row>
    <row r="1001" spans="1:11" x14ac:dyDescent="0.35">
      <c r="A1001" s="1" t="s">
        <v>11</v>
      </c>
      <c r="B1001" s="1" t="s">
        <v>280</v>
      </c>
      <c r="C1001" s="1" t="s">
        <v>371</v>
      </c>
      <c r="D1001" s="1" t="s">
        <v>403</v>
      </c>
      <c r="E1001" s="1" t="s">
        <v>15</v>
      </c>
      <c r="F1001" s="1">
        <v>19.222279</v>
      </c>
      <c r="G1001" s="1">
        <v>72.957978999999995</v>
      </c>
      <c r="H1001" s="1" t="s">
        <v>25</v>
      </c>
      <c r="I1001" s="1">
        <v>5</v>
      </c>
      <c r="J1001" s="1">
        <v>26</v>
      </c>
      <c r="K1001" s="1">
        <v>14</v>
      </c>
    </row>
    <row r="1002" spans="1:11" x14ac:dyDescent="0.35">
      <c r="A1002" s="1" t="s">
        <v>11</v>
      </c>
      <c r="B1002" s="1" t="s">
        <v>280</v>
      </c>
      <c r="C1002" s="1" t="s">
        <v>373</v>
      </c>
      <c r="D1002" s="1" t="s">
        <v>374</v>
      </c>
      <c r="E1002" s="1" t="s">
        <v>15</v>
      </c>
      <c r="F1002" s="1">
        <v>19.235581</v>
      </c>
      <c r="G1002" s="1">
        <v>73.159120999999999</v>
      </c>
      <c r="H1002" s="1" t="s">
        <v>25</v>
      </c>
      <c r="I1002" s="1">
        <v>4</v>
      </c>
      <c r="J1002" s="1">
        <v>134</v>
      </c>
      <c r="K1002" s="1">
        <v>18</v>
      </c>
    </row>
    <row r="1003" spans="1:11" x14ac:dyDescent="0.35">
      <c r="A1003" s="1" t="s">
        <v>11</v>
      </c>
      <c r="B1003" s="1" t="s">
        <v>280</v>
      </c>
      <c r="C1003" s="1" t="s">
        <v>375</v>
      </c>
      <c r="D1003" s="1" t="s">
        <v>376</v>
      </c>
      <c r="E1003" s="1" t="s">
        <v>15</v>
      </c>
      <c r="F1003" s="1">
        <v>19.445820999999999</v>
      </c>
      <c r="G1003" s="1">
        <v>72.798823100000007</v>
      </c>
      <c r="H1003" s="1" t="s">
        <v>21</v>
      </c>
      <c r="I1003" s="1">
        <v>8</v>
      </c>
      <c r="J1003" s="1">
        <v>52</v>
      </c>
      <c r="K1003" s="1">
        <v>32</v>
      </c>
    </row>
    <row r="1004" spans="1:11" x14ac:dyDescent="0.35">
      <c r="A1004" s="1" t="s">
        <v>11</v>
      </c>
      <c r="B1004" s="1" t="s">
        <v>280</v>
      </c>
      <c r="C1004" s="1" t="s">
        <v>368</v>
      </c>
      <c r="D1004" s="1" t="s">
        <v>369</v>
      </c>
      <c r="E1004" s="1" t="s">
        <v>15</v>
      </c>
      <c r="F1004" s="1">
        <v>17.633626400000001</v>
      </c>
      <c r="G1004" s="1">
        <v>75.913249500000006</v>
      </c>
      <c r="H1004" s="1" t="s">
        <v>17</v>
      </c>
      <c r="I1004" s="1">
        <v>7</v>
      </c>
      <c r="J1004" s="1">
        <v>33</v>
      </c>
      <c r="K1004" s="1">
        <v>15</v>
      </c>
    </row>
    <row r="1005" spans="1:11" x14ac:dyDescent="0.35">
      <c r="A1005" s="1" t="s">
        <v>11</v>
      </c>
      <c r="B1005" s="1" t="s">
        <v>280</v>
      </c>
      <c r="C1005" s="1" t="s">
        <v>368</v>
      </c>
      <c r="D1005" s="1" t="s">
        <v>369</v>
      </c>
      <c r="E1005" s="1" t="s">
        <v>15</v>
      </c>
      <c r="F1005" s="1">
        <v>17.633626400000001</v>
      </c>
      <c r="G1005" s="1">
        <v>75.913249500000006</v>
      </c>
      <c r="H1005" s="1" t="s">
        <v>25</v>
      </c>
      <c r="I1005" s="1">
        <v>3</v>
      </c>
      <c r="J1005" s="1">
        <v>14</v>
      </c>
      <c r="K1005" s="1">
        <v>7</v>
      </c>
    </row>
    <row r="1006" spans="1:11" x14ac:dyDescent="0.35">
      <c r="A1006" s="1" t="s">
        <v>11</v>
      </c>
      <c r="B1006" s="1" t="s">
        <v>280</v>
      </c>
      <c r="C1006" s="1" t="s">
        <v>368</v>
      </c>
      <c r="D1006" s="1" t="s">
        <v>724</v>
      </c>
      <c r="E1006" s="1" t="s">
        <v>15</v>
      </c>
      <c r="F1006" s="1">
        <v>17.6599188</v>
      </c>
      <c r="G1006" s="1">
        <v>75.906390599999995</v>
      </c>
      <c r="H1006" s="1" t="s">
        <v>22</v>
      </c>
      <c r="I1006" s="1">
        <v>76</v>
      </c>
      <c r="J1006" s="1">
        <v>135</v>
      </c>
      <c r="K1006" s="1">
        <v>121</v>
      </c>
    </row>
    <row r="1007" spans="1:11" hidden="1" x14ac:dyDescent="0.35">
      <c r="A1007" s="1" t="s">
        <v>11</v>
      </c>
      <c r="B1007" s="1" t="s">
        <v>280</v>
      </c>
      <c r="C1007" s="1" t="s">
        <v>360</v>
      </c>
      <c r="D1007" s="1" t="s">
        <v>725</v>
      </c>
      <c r="E1007" s="1" t="s">
        <v>15</v>
      </c>
      <c r="F1007" s="1">
        <v>18.616318</v>
      </c>
      <c r="G1007" s="1">
        <v>73.765797000000006</v>
      </c>
      <c r="H1007" s="1" t="s">
        <v>17</v>
      </c>
      <c r="I1007" s="1" t="s">
        <v>30</v>
      </c>
      <c r="J1007" s="1" t="s">
        <v>30</v>
      </c>
      <c r="K1007" s="1" t="s">
        <v>30</v>
      </c>
    </row>
    <row r="1008" spans="1:11" x14ac:dyDescent="0.35">
      <c r="A1008" s="1" t="s">
        <v>11</v>
      </c>
      <c r="B1008" s="1" t="s">
        <v>280</v>
      </c>
      <c r="C1008" s="1" t="s">
        <v>347</v>
      </c>
      <c r="D1008" s="1" t="s">
        <v>367</v>
      </c>
      <c r="E1008" s="1" t="s">
        <v>15</v>
      </c>
      <c r="F1008" s="1">
        <v>18.60577</v>
      </c>
      <c r="G1008" s="1">
        <v>73.749976000000004</v>
      </c>
      <c r="H1008" s="1" t="s">
        <v>16</v>
      </c>
      <c r="I1008" s="1">
        <v>88</v>
      </c>
      <c r="J1008" s="1">
        <v>212</v>
      </c>
      <c r="K1008" s="1">
        <v>130</v>
      </c>
    </row>
    <row r="1009" spans="1:11" x14ac:dyDescent="0.35">
      <c r="A1009" s="1" t="s">
        <v>11</v>
      </c>
      <c r="B1009" s="1" t="s">
        <v>280</v>
      </c>
      <c r="C1009" s="1" t="s">
        <v>347</v>
      </c>
      <c r="D1009" s="1" t="s">
        <v>348</v>
      </c>
      <c r="E1009" s="1" t="s">
        <v>15</v>
      </c>
      <c r="F1009" s="1">
        <v>18.459883000000001</v>
      </c>
      <c r="G1009" s="1">
        <v>73.852193</v>
      </c>
      <c r="H1009" s="1" t="s">
        <v>22</v>
      </c>
      <c r="I1009" s="1">
        <v>45</v>
      </c>
      <c r="J1009" s="1">
        <v>160</v>
      </c>
      <c r="K1009" s="1">
        <v>116</v>
      </c>
    </row>
    <row r="1010" spans="1:11" x14ac:dyDescent="0.35">
      <c r="A1010" s="1" t="s">
        <v>11</v>
      </c>
      <c r="B1010" s="1" t="s">
        <v>280</v>
      </c>
      <c r="C1010" s="1" t="s">
        <v>347</v>
      </c>
      <c r="D1010" s="1" t="s">
        <v>349</v>
      </c>
      <c r="E1010" s="1" t="s">
        <v>15</v>
      </c>
      <c r="F1010" s="1">
        <v>18.501792999999999</v>
      </c>
      <c r="G1010" s="1">
        <v>73.927531999999999</v>
      </c>
      <c r="H1010" s="1" t="s">
        <v>35</v>
      </c>
      <c r="I1010" s="1">
        <v>44</v>
      </c>
      <c r="J1010" s="1">
        <v>78</v>
      </c>
      <c r="K1010" s="1">
        <v>69</v>
      </c>
    </row>
    <row r="1011" spans="1:11" x14ac:dyDescent="0.35">
      <c r="A1011" s="1" t="s">
        <v>11</v>
      </c>
      <c r="B1011" s="1" t="s">
        <v>280</v>
      </c>
      <c r="C1011" s="1" t="s">
        <v>347</v>
      </c>
      <c r="D1011" s="1" t="s">
        <v>353</v>
      </c>
      <c r="E1011" s="1" t="s">
        <v>15</v>
      </c>
      <c r="F1011" s="1">
        <v>18.547056000000001</v>
      </c>
      <c r="G1011" s="1">
        <v>73.826908000000003</v>
      </c>
      <c r="H1011" s="1" t="s">
        <v>21</v>
      </c>
      <c r="I1011" s="1">
        <v>26</v>
      </c>
      <c r="J1011" s="1">
        <v>74</v>
      </c>
      <c r="K1011" s="1">
        <v>46</v>
      </c>
    </row>
    <row r="1012" spans="1:11" x14ac:dyDescent="0.35">
      <c r="A1012" s="1" t="s">
        <v>11</v>
      </c>
      <c r="B1012" s="1" t="s">
        <v>280</v>
      </c>
      <c r="C1012" s="1" t="s">
        <v>347</v>
      </c>
      <c r="D1012" s="1" t="s">
        <v>353</v>
      </c>
      <c r="E1012" s="1" t="s">
        <v>15</v>
      </c>
      <c r="F1012" s="1">
        <v>18.547056000000001</v>
      </c>
      <c r="G1012" s="1">
        <v>73.826908000000003</v>
      </c>
      <c r="H1012" s="1" t="s">
        <v>25</v>
      </c>
      <c r="I1012" s="1">
        <v>1</v>
      </c>
      <c r="J1012" s="1">
        <v>10</v>
      </c>
      <c r="K1012" s="1">
        <v>5</v>
      </c>
    </row>
    <row r="1013" spans="1:11" x14ac:dyDescent="0.35">
      <c r="A1013" s="1" t="s">
        <v>11</v>
      </c>
      <c r="B1013" s="1" t="s">
        <v>280</v>
      </c>
      <c r="C1013" s="1" t="s">
        <v>368</v>
      </c>
      <c r="D1013" s="1" t="s">
        <v>724</v>
      </c>
      <c r="E1013" s="1" t="s">
        <v>15</v>
      </c>
      <c r="F1013" s="1">
        <v>17.6599188</v>
      </c>
      <c r="G1013" s="1">
        <v>75.906390599999995</v>
      </c>
      <c r="H1013" s="1" t="s">
        <v>25</v>
      </c>
      <c r="I1013" s="1">
        <v>1</v>
      </c>
      <c r="J1013" s="1">
        <v>80</v>
      </c>
      <c r="K1013" s="1">
        <v>38</v>
      </c>
    </row>
    <row r="1014" spans="1:11" x14ac:dyDescent="0.35">
      <c r="A1014" s="1" t="s">
        <v>11</v>
      </c>
      <c r="B1014" s="1" t="s">
        <v>386</v>
      </c>
      <c r="C1014" s="1" t="s">
        <v>404</v>
      </c>
      <c r="D1014" s="1" t="s">
        <v>405</v>
      </c>
      <c r="E1014" s="1" t="s">
        <v>15</v>
      </c>
      <c r="F1014" s="1">
        <v>20.832874</v>
      </c>
      <c r="G1014" s="1">
        <v>85.104082000000005</v>
      </c>
      <c r="H1014" s="1" t="s">
        <v>17</v>
      </c>
      <c r="I1014" s="1">
        <v>2</v>
      </c>
      <c r="J1014" s="1">
        <v>5</v>
      </c>
      <c r="K1014" s="1">
        <v>3</v>
      </c>
    </row>
    <row r="1015" spans="1:11" x14ac:dyDescent="0.35">
      <c r="A1015" s="1" t="s">
        <v>11</v>
      </c>
      <c r="B1015" s="1" t="s">
        <v>386</v>
      </c>
      <c r="C1015" s="1" t="s">
        <v>726</v>
      </c>
      <c r="D1015" s="1" t="s">
        <v>727</v>
      </c>
      <c r="E1015" s="1" t="s">
        <v>15</v>
      </c>
      <c r="F1015" s="1">
        <v>21.869985</v>
      </c>
      <c r="G1015" s="1">
        <v>85.167016000000004</v>
      </c>
      <c r="H1015" s="1" t="s">
        <v>21</v>
      </c>
      <c r="I1015" s="1">
        <v>20</v>
      </c>
      <c r="J1015" s="1">
        <v>100</v>
      </c>
      <c r="K1015" s="1">
        <v>54</v>
      </c>
    </row>
    <row r="1016" spans="1:11" x14ac:dyDescent="0.35">
      <c r="A1016" s="1" t="s">
        <v>11</v>
      </c>
      <c r="B1016" s="1" t="s">
        <v>386</v>
      </c>
      <c r="C1016" s="1" t="s">
        <v>726</v>
      </c>
      <c r="D1016" s="1" t="s">
        <v>727</v>
      </c>
      <c r="E1016" s="1" t="s">
        <v>15</v>
      </c>
      <c r="F1016" s="1">
        <v>21.869985</v>
      </c>
      <c r="G1016" s="1">
        <v>85.167016000000004</v>
      </c>
      <c r="H1016" s="1" t="s">
        <v>17</v>
      </c>
      <c r="I1016" s="1">
        <v>1</v>
      </c>
      <c r="J1016" s="1">
        <v>23</v>
      </c>
      <c r="K1016" s="1">
        <v>15</v>
      </c>
    </row>
    <row r="1017" spans="1:11" x14ac:dyDescent="0.35">
      <c r="A1017" s="1" t="s">
        <v>11</v>
      </c>
      <c r="B1017" s="1" t="s">
        <v>416</v>
      </c>
      <c r="C1017" s="1" t="s">
        <v>416</v>
      </c>
      <c r="D1017" s="1" t="s">
        <v>417</v>
      </c>
      <c r="E1017" s="1" t="s">
        <v>15</v>
      </c>
      <c r="F1017" s="1">
        <v>11.930899999999999</v>
      </c>
      <c r="G1017" s="1">
        <v>79.802700000000002</v>
      </c>
      <c r="H1017" s="1" t="s">
        <v>22</v>
      </c>
      <c r="I1017" s="1">
        <v>10</v>
      </c>
      <c r="J1017" s="1">
        <v>81</v>
      </c>
      <c r="K1017" s="1">
        <v>33</v>
      </c>
    </row>
    <row r="1018" spans="1:11" x14ac:dyDescent="0.35">
      <c r="A1018" s="1" t="s">
        <v>11</v>
      </c>
      <c r="B1018" s="1" t="s">
        <v>416</v>
      </c>
      <c r="C1018" s="1" t="s">
        <v>416</v>
      </c>
      <c r="D1018" s="1" t="s">
        <v>417</v>
      </c>
      <c r="E1018" s="1" t="s">
        <v>15</v>
      </c>
      <c r="F1018" s="1">
        <v>11.930899999999999</v>
      </c>
      <c r="G1018" s="1">
        <v>79.802700000000002</v>
      </c>
      <c r="H1018" s="1" t="s">
        <v>35</v>
      </c>
      <c r="I1018" s="1">
        <v>14</v>
      </c>
      <c r="J1018" s="1">
        <v>72</v>
      </c>
      <c r="K1018" s="1">
        <v>38</v>
      </c>
    </row>
    <row r="1019" spans="1:11" x14ac:dyDescent="0.35">
      <c r="A1019" s="1" t="s">
        <v>11</v>
      </c>
      <c r="B1019" s="1" t="s">
        <v>418</v>
      </c>
      <c r="C1019" s="1" t="s">
        <v>419</v>
      </c>
      <c r="D1019" s="1" t="s">
        <v>420</v>
      </c>
      <c r="E1019" s="1" t="s">
        <v>15</v>
      </c>
      <c r="F1019" s="1">
        <v>31.62</v>
      </c>
      <c r="G1019" s="1">
        <v>74.876512000000005</v>
      </c>
      <c r="H1019" s="1" t="s">
        <v>21</v>
      </c>
      <c r="I1019" s="1">
        <v>22</v>
      </c>
      <c r="J1019" s="1">
        <v>56</v>
      </c>
      <c r="K1019" s="1">
        <v>34</v>
      </c>
    </row>
    <row r="1020" spans="1:11" x14ac:dyDescent="0.35">
      <c r="A1020" s="1" t="s">
        <v>11</v>
      </c>
      <c r="B1020" s="1" t="s">
        <v>418</v>
      </c>
      <c r="C1020" s="1" t="s">
        <v>419</v>
      </c>
      <c r="D1020" s="1" t="s">
        <v>420</v>
      </c>
      <c r="E1020" s="1" t="s">
        <v>15</v>
      </c>
      <c r="F1020" s="1">
        <v>31.62</v>
      </c>
      <c r="G1020" s="1">
        <v>74.876512000000005</v>
      </c>
      <c r="H1020" s="1" t="s">
        <v>35</v>
      </c>
      <c r="I1020" s="1">
        <v>10</v>
      </c>
      <c r="J1020" s="1">
        <v>88</v>
      </c>
      <c r="K1020" s="1">
        <v>26</v>
      </c>
    </row>
    <row r="1021" spans="1:11" x14ac:dyDescent="0.35">
      <c r="A1021" s="1" t="s">
        <v>11</v>
      </c>
      <c r="B1021" s="1" t="s">
        <v>418</v>
      </c>
      <c r="C1021" s="1" t="s">
        <v>421</v>
      </c>
      <c r="D1021" s="1" t="s">
        <v>422</v>
      </c>
      <c r="E1021" s="1" t="s">
        <v>15</v>
      </c>
      <c r="F1021" s="1">
        <v>30.233011000000001</v>
      </c>
      <c r="G1021" s="1">
        <v>74.907758000000001</v>
      </c>
      <c r="H1021" s="1" t="s">
        <v>25</v>
      </c>
      <c r="I1021" s="1">
        <v>5</v>
      </c>
      <c r="J1021" s="1">
        <v>19</v>
      </c>
      <c r="K1021" s="1">
        <v>11</v>
      </c>
    </row>
    <row r="1022" spans="1:11" x14ac:dyDescent="0.35">
      <c r="A1022" s="1" t="s">
        <v>11</v>
      </c>
      <c r="B1022" s="1" t="s">
        <v>418</v>
      </c>
      <c r="C1022" s="1" t="s">
        <v>421</v>
      </c>
      <c r="D1022" s="1" t="s">
        <v>422</v>
      </c>
      <c r="E1022" s="1" t="s">
        <v>15</v>
      </c>
      <c r="F1022" s="1">
        <v>30.233011000000001</v>
      </c>
      <c r="G1022" s="1">
        <v>74.907758000000001</v>
      </c>
      <c r="H1022" s="1" t="s">
        <v>35</v>
      </c>
      <c r="I1022" s="1">
        <v>8</v>
      </c>
      <c r="J1022" s="1">
        <v>94</v>
      </c>
      <c r="K1022" s="1">
        <v>55</v>
      </c>
    </row>
    <row r="1023" spans="1:11" x14ac:dyDescent="0.35">
      <c r="A1023" s="1" t="s">
        <v>11</v>
      </c>
      <c r="B1023" s="1" t="s">
        <v>418</v>
      </c>
      <c r="C1023" s="1" t="s">
        <v>423</v>
      </c>
      <c r="D1023" s="1" t="s">
        <v>424</v>
      </c>
      <c r="E1023" s="1" t="s">
        <v>15</v>
      </c>
      <c r="F1023" s="1">
        <v>31.321906999999999</v>
      </c>
      <c r="G1023" s="1">
        <v>75.578913999999997</v>
      </c>
      <c r="H1023" s="1" t="s">
        <v>22</v>
      </c>
      <c r="I1023" s="1">
        <v>25</v>
      </c>
      <c r="J1023" s="1">
        <v>53</v>
      </c>
      <c r="K1023" s="1">
        <v>41</v>
      </c>
    </row>
    <row r="1024" spans="1:11" x14ac:dyDescent="0.35">
      <c r="A1024" s="1" t="s">
        <v>11</v>
      </c>
      <c r="B1024" s="1" t="s">
        <v>418</v>
      </c>
      <c r="C1024" s="1" t="s">
        <v>423</v>
      </c>
      <c r="D1024" s="1" t="s">
        <v>424</v>
      </c>
      <c r="E1024" s="1" t="s">
        <v>15</v>
      </c>
      <c r="F1024" s="1">
        <v>31.321906999999999</v>
      </c>
      <c r="G1024" s="1">
        <v>75.578913999999997</v>
      </c>
      <c r="H1024" s="1" t="s">
        <v>28</v>
      </c>
      <c r="I1024" s="1">
        <v>13</v>
      </c>
      <c r="J1024" s="1">
        <v>62</v>
      </c>
      <c r="K1024" s="1">
        <v>28</v>
      </c>
    </row>
    <row r="1025" spans="1:11" x14ac:dyDescent="0.35">
      <c r="A1025" s="1" t="s">
        <v>11</v>
      </c>
      <c r="B1025" s="1" t="s">
        <v>386</v>
      </c>
      <c r="C1025" s="1" t="s">
        <v>443</v>
      </c>
      <c r="D1025" s="1" t="s">
        <v>444</v>
      </c>
      <c r="E1025" s="1" t="s">
        <v>15</v>
      </c>
      <c r="F1025" s="1">
        <v>22.220832999999999</v>
      </c>
      <c r="G1025" s="1">
        <v>84.809443999999999</v>
      </c>
      <c r="H1025" s="1" t="s">
        <v>28</v>
      </c>
      <c r="I1025" s="1">
        <v>2</v>
      </c>
      <c r="J1025" s="1">
        <v>98</v>
      </c>
      <c r="K1025" s="1">
        <v>38</v>
      </c>
    </row>
    <row r="1026" spans="1:11" x14ac:dyDescent="0.35">
      <c r="A1026" s="1" t="s">
        <v>11</v>
      </c>
      <c r="B1026" s="1" t="s">
        <v>386</v>
      </c>
      <c r="C1026" s="1" t="s">
        <v>443</v>
      </c>
      <c r="D1026" s="1" t="s">
        <v>445</v>
      </c>
      <c r="E1026" s="1" t="s">
        <v>15</v>
      </c>
      <c r="F1026" s="1">
        <v>22.245000000000001</v>
      </c>
      <c r="G1026" s="1">
        <v>84.881111110000006</v>
      </c>
      <c r="H1026" s="1" t="s">
        <v>35</v>
      </c>
      <c r="I1026" s="1">
        <v>14</v>
      </c>
      <c r="J1026" s="1">
        <v>80</v>
      </c>
      <c r="K1026" s="1">
        <v>17</v>
      </c>
    </row>
    <row r="1027" spans="1:11" x14ac:dyDescent="0.35">
      <c r="A1027" s="1" t="s">
        <v>11</v>
      </c>
      <c r="B1027" s="1" t="s">
        <v>386</v>
      </c>
      <c r="C1027" s="1" t="s">
        <v>412</v>
      </c>
      <c r="D1027" s="1" t="s">
        <v>413</v>
      </c>
      <c r="E1027" s="1" t="s">
        <v>15</v>
      </c>
      <c r="F1027" s="1">
        <v>21.606864999999999</v>
      </c>
      <c r="G1027" s="1">
        <v>85.510537999999997</v>
      </c>
      <c r="H1027" s="1" t="s">
        <v>28</v>
      </c>
      <c r="I1027" s="1">
        <v>19</v>
      </c>
      <c r="J1027" s="1">
        <v>57</v>
      </c>
      <c r="K1027" s="1">
        <v>40</v>
      </c>
    </row>
    <row r="1028" spans="1:11" x14ac:dyDescent="0.35">
      <c r="A1028" s="1" t="s">
        <v>11</v>
      </c>
      <c r="B1028" s="1" t="s">
        <v>386</v>
      </c>
      <c r="C1028" s="1" t="s">
        <v>391</v>
      </c>
      <c r="D1028" s="1" t="s">
        <v>392</v>
      </c>
      <c r="E1028" s="1" t="s">
        <v>15</v>
      </c>
      <c r="F1028" s="1">
        <v>22.265816000000001</v>
      </c>
      <c r="G1028" s="1">
        <v>86.174829000000003</v>
      </c>
      <c r="H1028" s="1" t="s">
        <v>25</v>
      </c>
      <c r="I1028" s="1">
        <v>5</v>
      </c>
      <c r="J1028" s="1">
        <v>48</v>
      </c>
      <c r="K1028" s="1">
        <v>12</v>
      </c>
    </row>
    <row r="1029" spans="1:11" x14ac:dyDescent="0.35">
      <c r="A1029" s="1" t="s">
        <v>11</v>
      </c>
      <c r="B1029" s="1" t="s">
        <v>386</v>
      </c>
      <c r="C1029" s="1" t="s">
        <v>443</v>
      </c>
      <c r="D1029" s="1" t="s">
        <v>728</v>
      </c>
      <c r="E1029" s="1" t="s">
        <v>15</v>
      </c>
      <c r="F1029" s="1">
        <v>22.18972222</v>
      </c>
      <c r="G1029" s="1">
        <v>84.862777780000002</v>
      </c>
      <c r="H1029" s="1" t="s">
        <v>22</v>
      </c>
      <c r="I1029" s="1">
        <v>48</v>
      </c>
      <c r="J1029" s="1">
        <v>116</v>
      </c>
      <c r="K1029" s="1">
        <v>83</v>
      </c>
    </row>
    <row r="1030" spans="1:11" x14ac:dyDescent="0.35">
      <c r="A1030" s="1" t="s">
        <v>11</v>
      </c>
      <c r="B1030" s="1" t="s">
        <v>386</v>
      </c>
      <c r="C1030" s="1" t="s">
        <v>408</v>
      </c>
      <c r="D1030" s="1" t="s">
        <v>409</v>
      </c>
      <c r="E1030" s="1" t="s">
        <v>15</v>
      </c>
      <c r="F1030" s="1" t="s">
        <v>410</v>
      </c>
      <c r="G1030" s="1" t="s">
        <v>411</v>
      </c>
      <c r="H1030" s="1" t="s">
        <v>16</v>
      </c>
      <c r="I1030" s="1">
        <v>13</v>
      </c>
      <c r="J1030" s="1">
        <v>54</v>
      </c>
      <c r="K1030" s="1">
        <v>32</v>
      </c>
    </row>
    <row r="1031" spans="1:11" x14ac:dyDescent="0.35">
      <c r="A1031" s="1" t="s">
        <v>11</v>
      </c>
      <c r="B1031" s="1" t="s">
        <v>386</v>
      </c>
      <c r="C1031" s="1" t="s">
        <v>408</v>
      </c>
      <c r="D1031" s="1" t="s">
        <v>409</v>
      </c>
      <c r="E1031" s="1" t="s">
        <v>15</v>
      </c>
      <c r="F1031" s="1" t="s">
        <v>410</v>
      </c>
      <c r="G1031" s="1" t="s">
        <v>411</v>
      </c>
      <c r="H1031" s="1" t="s">
        <v>17</v>
      </c>
      <c r="I1031" s="1">
        <v>2</v>
      </c>
      <c r="J1031" s="1">
        <v>4</v>
      </c>
      <c r="K1031" s="1">
        <v>3</v>
      </c>
    </row>
    <row r="1032" spans="1:11" x14ac:dyDescent="0.35">
      <c r="A1032" s="1" t="s">
        <v>11</v>
      </c>
      <c r="B1032" s="1" t="s">
        <v>386</v>
      </c>
      <c r="C1032" s="1" t="s">
        <v>408</v>
      </c>
      <c r="D1032" s="1" t="s">
        <v>409</v>
      </c>
      <c r="E1032" s="1" t="s">
        <v>15</v>
      </c>
      <c r="F1032" s="1" t="s">
        <v>410</v>
      </c>
      <c r="G1032" s="1" t="s">
        <v>411</v>
      </c>
      <c r="H1032" s="1" t="s">
        <v>25</v>
      </c>
      <c r="I1032" s="1">
        <v>3</v>
      </c>
      <c r="J1032" s="1">
        <v>41</v>
      </c>
      <c r="K1032" s="1">
        <v>10</v>
      </c>
    </row>
    <row r="1033" spans="1:11" x14ac:dyDescent="0.35">
      <c r="A1033" s="1" t="s">
        <v>11</v>
      </c>
      <c r="B1033" s="1" t="s">
        <v>386</v>
      </c>
      <c r="C1033" s="1" t="s">
        <v>387</v>
      </c>
      <c r="D1033" s="1" t="s">
        <v>388</v>
      </c>
      <c r="E1033" s="1" t="s">
        <v>15</v>
      </c>
      <c r="F1033" s="1">
        <v>21.643899999999999</v>
      </c>
      <c r="G1033" s="1">
        <v>85.599355000000003</v>
      </c>
      <c r="H1033" s="1" t="s">
        <v>17</v>
      </c>
      <c r="I1033" s="1">
        <v>5</v>
      </c>
      <c r="J1033" s="1">
        <v>7</v>
      </c>
      <c r="K1033" s="1">
        <v>6</v>
      </c>
    </row>
    <row r="1034" spans="1:11" x14ac:dyDescent="0.35">
      <c r="A1034" s="1" t="s">
        <v>11</v>
      </c>
      <c r="B1034" s="1" t="s">
        <v>386</v>
      </c>
      <c r="C1034" s="1" t="s">
        <v>387</v>
      </c>
      <c r="D1034" s="1" t="s">
        <v>388</v>
      </c>
      <c r="E1034" s="1" t="s">
        <v>15</v>
      </c>
      <c r="F1034" s="1">
        <v>21.643899999999999</v>
      </c>
      <c r="G1034" s="1">
        <v>85.599355000000003</v>
      </c>
      <c r="H1034" s="1" t="s">
        <v>25</v>
      </c>
      <c r="I1034" s="1">
        <v>18</v>
      </c>
      <c r="J1034" s="1">
        <v>36</v>
      </c>
      <c r="K1034" s="1">
        <v>23</v>
      </c>
    </row>
    <row r="1035" spans="1:11" x14ac:dyDescent="0.35">
      <c r="A1035" s="1" t="s">
        <v>11</v>
      </c>
      <c r="B1035" s="1" t="s">
        <v>386</v>
      </c>
      <c r="C1035" s="1" t="s">
        <v>401</v>
      </c>
      <c r="D1035" s="1" t="s">
        <v>402</v>
      </c>
      <c r="E1035" s="1" t="s">
        <v>15</v>
      </c>
      <c r="F1035" s="1">
        <v>20.941849999999999</v>
      </c>
      <c r="G1035" s="1">
        <v>86.115099999999998</v>
      </c>
      <c r="H1035" s="1" t="s">
        <v>35</v>
      </c>
      <c r="I1035" s="1">
        <v>12</v>
      </c>
      <c r="J1035" s="1">
        <v>40</v>
      </c>
      <c r="K1035" s="1">
        <v>33</v>
      </c>
    </row>
    <row r="1036" spans="1:11" x14ac:dyDescent="0.35">
      <c r="A1036" s="1" t="s">
        <v>11</v>
      </c>
      <c r="B1036" s="1" t="s">
        <v>386</v>
      </c>
      <c r="C1036" s="1" t="s">
        <v>399</v>
      </c>
      <c r="D1036" s="1" t="s">
        <v>400</v>
      </c>
      <c r="E1036" s="1" t="s">
        <v>15</v>
      </c>
      <c r="F1036" s="1">
        <v>21.800499599999998</v>
      </c>
      <c r="G1036" s="1">
        <v>83.839697700000002</v>
      </c>
      <c r="H1036" s="1" t="s">
        <v>16</v>
      </c>
      <c r="I1036" s="1">
        <v>10</v>
      </c>
      <c r="J1036" s="1">
        <v>11</v>
      </c>
      <c r="K1036" s="1">
        <v>10</v>
      </c>
    </row>
    <row r="1037" spans="1:11" x14ac:dyDescent="0.35">
      <c r="A1037" s="1" t="s">
        <v>11</v>
      </c>
      <c r="B1037" s="1" t="s">
        <v>386</v>
      </c>
      <c r="C1037" s="1" t="s">
        <v>406</v>
      </c>
      <c r="D1037" s="1" t="s">
        <v>729</v>
      </c>
      <c r="E1037" s="1" t="s">
        <v>15</v>
      </c>
      <c r="F1037" s="1">
        <v>20.346520000000002</v>
      </c>
      <c r="G1037" s="1">
        <v>85.816299999999998</v>
      </c>
      <c r="H1037" s="1" t="s">
        <v>28</v>
      </c>
      <c r="I1037" s="1">
        <v>35</v>
      </c>
      <c r="J1037" s="1">
        <v>151</v>
      </c>
      <c r="K1037" s="1">
        <v>74</v>
      </c>
    </row>
    <row r="1038" spans="1:11" x14ac:dyDescent="0.35">
      <c r="A1038" s="1" t="s">
        <v>11</v>
      </c>
      <c r="B1038" s="1" t="s">
        <v>434</v>
      </c>
      <c r="C1038" s="1" t="s">
        <v>730</v>
      </c>
      <c r="D1038" s="1" t="s">
        <v>731</v>
      </c>
      <c r="E1038" s="1" t="s">
        <v>15</v>
      </c>
      <c r="F1038" s="1">
        <v>23.55519</v>
      </c>
      <c r="G1038" s="1">
        <v>74.440010000000001</v>
      </c>
      <c r="H1038" s="1" t="s">
        <v>25</v>
      </c>
      <c r="I1038" s="1">
        <v>11</v>
      </c>
      <c r="J1038" s="1">
        <v>32</v>
      </c>
      <c r="K1038" s="1">
        <v>17</v>
      </c>
    </row>
    <row r="1039" spans="1:11" x14ac:dyDescent="0.35">
      <c r="A1039" s="1" t="s">
        <v>11</v>
      </c>
      <c r="B1039" s="1" t="s">
        <v>434</v>
      </c>
      <c r="C1039" s="1" t="s">
        <v>730</v>
      </c>
      <c r="D1039" s="1" t="s">
        <v>731</v>
      </c>
      <c r="E1039" s="1" t="s">
        <v>15</v>
      </c>
      <c r="F1039" s="1">
        <v>23.55519</v>
      </c>
      <c r="G1039" s="1">
        <v>74.440010000000001</v>
      </c>
      <c r="H1039" s="1" t="s">
        <v>35</v>
      </c>
      <c r="I1039" s="1">
        <v>18</v>
      </c>
      <c r="J1039" s="1">
        <v>51</v>
      </c>
      <c r="K1039" s="1">
        <v>32</v>
      </c>
    </row>
    <row r="1040" spans="1:11" x14ac:dyDescent="0.35">
      <c r="A1040" s="1" t="s">
        <v>11</v>
      </c>
      <c r="B1040" s="1" t="s">
        <v>434</v>
      </c>
      <c r="C1040" s="1" t="s">
        <v>435</v>
      </c>
      <c r="D1040" s="1" t="s">
        <v>436</v>
      </c>
      <c r="E1040" s="1" t="s">
        <v>15</v>
      </c>
      <c r="F1040" s="1">
        <v>25.106006000000001</v>
      </c>
      <c r="G1040" s="1">
        <v>76.469948000000002</v>
      </c>
      <c r="H1040" s="1" t="s">
        <v>16</v>
      </c>
      <c r="I1040" s="1">
        <v>11</v>
      </c>
      <c r="J1040" s="1">
        <v>60</v>
      </c>
      <c r="K1040" s="1">
        <v>20</v>
      </c>
    </row>
    <row r="1041" spans="1:11" x14ac:dyDescent="0.35">
      <c r="A1041" s="1" t="s">
        <v>11</v>
      </c>
      <c r="B1041" s="1" t="s">
        <v>434</v>
      </c>
      <c r="C1041" s="1" t="s">
        <v>437</v>
      </c>
      <c r="D1041" s="1" t="s">
        <v>438</v>
      </c>
      <c r="E1041" s="1" t="s">
        <v>15</v>
      </c>
      <c r="F1041" s="1">
        <v>25.747299000000002</v>
      </c>
      <c r="G1041" s="1">
        <v>71.393989000000005</v>
      </c>
      <c r="H1041" s="1" t="s">
        <v>21</v>
      </c>
      <c r="I1041" s="1">
        <v>14</v>
      </c>
      <c r="J1041" s="1">
        <v>75</v>
      </c>
      <c r="K1041" s="1">
        <v>48</v>
      </c>
    </row>
    <row r="1042" spans="1:11" x14ac:dyDescent="0.35">
      <c r="A1042" s="1" t="s">
        <v>11</v>
      </c>
      <c r="B1042" s="1" t="s">
        <v>434</v>
      </c>
      <c r="C1042" s="1" t="s">
        <v>437</v>
      </c>
      <c r="D1042" s="1" t="s">
        <v>438</v>
      </c>
      <c r="E1042" s="1" t="s">
        <v>15</v>
      </c>
      <c r="F1042" s="1">
        <v>25.747299000000002</v>
      </c>
      <c r="G1042" s="1">
        <v>71.393989000000005</v>
      </c>
      <c r="H1042" s="1" t="s">
        <v>22</v>
      </c>
      <c r="I1042" s="1">
        <v>95</v>
      </c>
      <c r="J1042" s="1">
        <v>242</v>
      </c>
      <c r="K1042" s="1">
        <v>165</v>
      </c>
    </row>
    <row r="1043" spans="1:11" x14ac:dyDescent="0.35">
      <c r="A1043" s="1" t="s">
        <v>11</v>
      </c>
      <c r="B1043" s="1" t="s">
        <v>418</v>
      </c>
      <c r="C1043" s="1" t="s">
        <v>425</v>
      </c>
      <c r="D1043" s="1" t="s">
        <v>426</v>
      </c>
      <c r="E1043" s="1" t="s">
        <v>15</v>
      </c>
      <c r="F1043" s="1" t="s">
        <v>427</v>
      </c>
      <c r="G1043" s="1">
        <v>76.209693999999999</v>
      </c>
      <c r="H1043" s="1" t="s">
        <v>28</v>
      </c>
      <c r="I1043" s="1">
        <v>15</v>
      </c>
      <c r="J1043" s="1">
        <v>28</v>
      </c>
      <c r="K1043" s="1">
        <v>19</v>
      </c>
    </row>
    <row r="1044" spans="1:11" x14ac:dyDescent="0.35">
      <c r="A1044" s="1" t="s">
        <v>11</v>
      </c>
      <c r="B1044" s="1" t="s">
        <v>418</v>
      </c>
      <c r="C1044" s="1" t="s">
        <v>428</v>
      </c>
      <c r="D1044" s="1" t="s">
        <v>429</v>
      </c>
      <c r="E1044" s="1" t="s">
        <v>15</v>
      </c>
      <c r="F1044" s="1">
        <v>30.902799999999999</v>
      </c>
      <c r="G1044" s="1">
        <v>75.808599999999998</v>
      </c>
      <c r="H1044" s="1" t="s">
        <v>28</v>
      </c>
      <c r="I1044" s="1">
        <v>6</v>
      </c>
      <c r="J1044" s="1">
        <v>18</v>
      </c>
      <c r="K1044" s="1">
        <v>10</v>
      </c>
    </row>
    <row r="1045" spans="1:11" x14ac:dyDescent="0.35">
      <c r="A1045" s="1" t="s">
        <v>11</v>
      </c>
      <c r="B1045" s="1" t="s">
        <v>418</v>
      </c>
      <c r="C1045" s="1" t="s">
        <v>432</v>
      </c>
      <c r="D1045" s="1" t="s">
        <v>433</v>
      </c>
      <c r="E1045" s="1" t="s">
        <v>15</v>
      </c>
      <c r="F1045" s="1">
        <v>30.349388000000001</v>
      </c>
      <c r="G1045" s="1">
        <v>76.366641999999999</v>
      </c>
      <c r="H1045" s="1" t="s">
        <v>21</v>
      </c>
      <c r="I1045" s="1">
        <v>23</v>
      </c>
      <c r="J1045" s="1">
        <v>49</v>
      </c>
      <c r="K1045" s="1">
        <v>33</v>
      </c>
    </row>
    <row r="1046" spans="1:11" x14ac:dyDescent="0.35">
      <c r="A1046" s="1" t="s">
        <v>11</v>
      </c>
      <c r="B1046" s="1" t="s">
        <v>418</v>
      </c>
      <c r="C1046" s="1" t="s">
        <v>432</v>
      </c>
      <c r="D1046" s="1" t="s">
        <v>433</v>
      </c>
      <c r="E1046" s="1" t="s">
        <v>15</v>
      </c>
      <c r="F1046" s="1">
        <v>30.349388000000001</v>
      </c>
      <c r="G1046" s="1">
        <v>76.366641999999999</v>
      </c>
      <c r="H1046" s="1" t="s">
        <v>22</v>
      </c>
      <c r="I1046" s="1">
        <v>35</v>
      </c>
      <c r="J1046" s="1">
        <v>70</v>
      </c>
      <c r="K1046" s="1">
        <v>52</v>
      </c>
    </row>
    <row r="1047" spans="1:11" x14ac:dyDescent="0.35">
      <c r="A1047" s="1" t="s">
        <v>11</v>
      </c>
      <c r="B1047" s="1" t="s">
        <v>434</v>
      </c>
      <c r="C1047" s="1" t="s">
        <v>437</v>
      </c>
      <c r="D1047" s="1" t="s">
        <v>438</v>
      </c>
      <c r="E1047" s="1" t="s">
        <v>15</v>
      </c>
      <c r="F1047" s="1">
        <v>25.747299000000002</v>
      </c>
      <c r="G1047" s="1">
        <v>71.393989000000005</v>
      </c>
      <c r="H1047" s="1" t="s">
        <v>25</v>
      </c>
      <c r="I1047" s="1">
        <v>1</v>
      </c>
      <c r="J1047" s="1">
        <v>7</v>
      </c>
      <c r="K1047" s="1">
        <v>5</v>
      </c>
    </row>
    <row r="1048" spans="1:11" x14ac:dyDescent="0.35">
      <c r="A1048" s="1" t="s">
        <v>11</v>
      </c>
      <c r="B1048" s="1" t="s">
        <v>434</v>
      </c>
      <c r="C1048" s="1" t="s">
        <v>439</v>
      </c>
      <c r="D1048" s="1" t="s">
        <v>440</v>
      </c>
      <c r="E1048" s="1" t="s">
        <v>15</v>
      </c>
      <c r="F1048" s="1">
        <v>27.215415</v>
      </c>
      <c r="G1048" s="1">
        <v>77.50873</v>
      </c>
      <c r="H1048" s="1" t="s">
        <v>22</v>
      </c>
      <c r="I1048" s="1">
        <v>32</v>
      </c>
      <c r="J1048" s="1">
        <v>416</v>
      </c>
      <c r="K1048" s="1">
        <v>127</v>
      </c>
    </row>
    <row r="1049" spans="1:11" x14ac:dyDescent="0.35">
      <c r="A1049" s="1" t="s">
        <v>11</v>
      </c>
      <c r="B1049" s="1" t="s">
        <v>434</v>
      </c>
      <c r="C1049" s="1" t="s">
        <v>439</v>
      </c>
      <c r="D1049" s="1" t="s">
        <v>440</v>
      </c>
      <c r="E1049" s="1" t="s">
        <v>15</v>
      </c>
      <c r="F1049" s="1">
        <v>27.215415</v>
      </c>
      <c r="G1049" s="1">
        <v>77.50873</v>
      </c>
      <c r="H1049" s="1" t="s">
        <v>16</v>
      </c>
      <c r="I1049" s="1">
        <v>2</v>
      </c>
      <c r="J1049" s="1">
        <v>22</v>
      </c>
      <c r="K1049" s="1">
        <v>9</v>
      </c>
    </row>
    <row r="1050" spans="1:11" x14ac:dyDescent="0.35">
      <c r="A1050" s="1" t="s">
        <v>11</v>
      </c>
      <c r="B1050" s="1" t="s">
        <v>434</v>
      </c>
      <c r="C1050" s="1" t="s">
        <v>732</v>
      </c>
      <c r="D1050" s="1" t="s">
        <v>733</v>
      </c>
      <c r="E1050" s="1" t="s">
        <v>15</v>
      </c>
      <c r="F1050" s="1">
        <v>25.339604999999999</v>
      </c>
      <c r="G1050" s="1">
        <v>74.618882999999997</v>
      </c>
      <c r="H1050" s="1" t="s">
        <v>17</v>
      </c>
      <c r="I1050" s="1">
        <v>2</v>
      </c>
      <c r="J1050" s="1">
        <v>8</v>
      </c>
      <c r="K1050" s="1">
        <v>5</v>
      </c>
    </row>
    <row r="1051" spans="1:11" x14ac:dyDescent="0.35">
      <c r="A1051" s="1" t="s">
        <v>11</v>
      </c>
      <c r="B1051" s="1" t="s">
        <v>434</v>
      </c>
      <c r="C1051" s="1" t="s">
        <v>734</v>
      </c>
      <c r="D1051" s="1" t="s">
        <v>735</v>
      </c>
      <c r="E1051" s="1" t="s">
        <v>15</v>
      </c>
      <c r="F1051" s="1">
        <v>27.554793</v>
      </c>
      <c r="G1051" s="1">
        <v>76.611536000000001</v>
      </c>
      <c r="H1051" s="1" t="s">
        <v>17</v>
      </c>
      <c r="I1051" s="1">
        <v>11</v>
      </c>
      <c r="J1051" s="1">
        <v>16</v>
      </c>
      <c r="K1051" s="1">
        <v>13</v>
      </c>
    </row>
    <row r="1052" spans="1:11" x14ac:dyDescent="0.35">
      <c r="A1052" s="1" t="s">
        <v>11</v>
      </c>
      <c r="B1052" s="1" t="s">
        <v>434</v>
      </c>
      <c r="C1052" s="1" t="s">
        <v>734</v>
      </c>
      <c r="D1052" s="1" t="s">
        <v>735</v>
      </c>
      <c r="E1052" s="1" t="s">
        <v>15</v>
      </c>
      <c r="F1052" s="1">
        <v>27.554793</v>
      </c>
      <c r="G1052" s="1">
        <v>76.611536000000001</v>
      </c>
      <c r="H1052" s="1" t="s">
        <v>25</v>
      </c>
      <c r="I1052" s="1">
        <v>6</v>
      </c>
      <c r="J1052" s="1">
        <v>48</v>
      </c>
      <c r="K1052" s="1">
        <v>15</v>
      </c>
    </row>
    <row r="1053" spans="1:11" x14ac:dyDescent="0.35">
      <c r="A1053" s="1" t="s">
        <v>11</v>
      </c>
      <c r="B1053" s="1" t="s">
        <v>434</v>
      </c>
      <c r="C1053" s="1" t="s">
        <v>734</v>
      </c>
      <c r="D1053" s="1" t="s">
        <v>735</v>
      </c>
      <c r="E1053" s="1" t="s">
        <v>15</v>
      </c>
      <c r="F1053" s="1">
        <v>27.554793</v>
      </c>
      <c r="G1053" s="1">
        <v>76.611536000000001</v>
      </c>
      <c r="H1053" s="1" t="s">
        <v>28</v>
      </c>
      <c r="I1053" s="1">
        <v>10</v>
      </c>
      <c r="J1053" s="1">
        <v>54</v>
      </c>
      <c r="K1053" s="1">
        <v>23</v>
      </c>
    </row>
    <row r="1054" spans="1:11" x14ac:dyDescent="0.35">
      <c r="A1054" s="1" t="s">
        <v>11</v>
      </c>
      <c r="B1054" s="1" t="s">
        <v>434</v>
      </c>
      <c r="C1054" s="1" t="s">
        <v>730</v>
      </c>
      <c r="D1054" s="1" t="s">
        <v>731</v>
      </c>
      <c r="E1054" s="1" t="s">
        <v>15</v>
      </c>
      <c r="F1054" s="1">
        <v>23.55519</v>
      </c>
      <c r="G1054" s="1">
        <v>74.440010000000001</v>
      </c>
      <c r="H1054" s="1" t="s">
        <v>22</v>
      </c>
      <c r="I1054" s="1">
        <v>96</v>
      </c>
      <c r="J1054" s="1">
        <v>182</v>
      </c>
      <c r="K1054" s="1">
        <v>129</v>
      </c>
    </row>
    <row r="1055" spans="1:11" x14ac:dyDescent="0.35">
      <c r="A1055" s="1" t="s">
        <v>11</v>
      </c>
      <c r="B1055" s="1" t="s">
        <v>434</v>
      </c>
      <c r="C1055" s="1" t="s">
        <v>448</v>
      </c>
      <c r="D1055" s="1" t="s">
        <v>736</v>
      </c>
      <c r="E1055" s="1" t="s">
        <v>15</v>
      </c>
      <c r="F1055" s="1">
        <v>28.194908999999999</v>
      </c>
      <c r="G1055" s="1">
        <v>76.862296000000001</v>
      </c>
      <c r="H1055" s="1" t="s">
        <v>28</v>
      </c>
      <c r="I1055" s="1">
        <v>9</v>
      </c>
      <c r="J1055" s="1">
        <v>65</v>
      </c>
      <c r="K1055" s="1">
        <v>31</v>
      </c>
    </row>
    <row r="1056" spans="1:11" x14ac:dyDescent="0.35">
      <c r="A1056" s="1" t="s">
        <v>11</v>
      </c>
      <c r="B1056" s="1" t="s">
        <v>434</v>
      </c>
      <c r="C1056" s="1" t="s">
        <v>448</v>
      </c>
      <c r="D1056" s="1" t="s">
        <v>449</v>
      </c>
      <c r="E1056" s="1" t="s">
        <v>15</v>
      </c>
      <c r="F1056" s="1">
        <v>28.207266000000001</v>
      </c>
      <c r="G1056" s="1">
        <v>76.829265000000007</v>
      </c>
      <c r="H1056" s="1" t="s">
        <v>16</v>
      </c>
      <c r="I1056" s="1">
        <v>18</v>
      </c>
      <c r="J1056" s="1">
        <v>42</v>
      </c>
      <c r="K1056" s="1">
        <v>28</v>
      </c>
    </row>
    <row r="1057" spans="1:11" x14ac:dyDescent="0.35">
      <c r="A1057" s="1" t="s">
        <v>11</v>
      </c>
      <c r="B1057" s="1" t="s">
        <v>434</v>
      </c>
      <c r="C1057" s="1" t="s">
        <v>448</v>
      </c>
      <c r="D1057" s="1" t="s">
        <v>736</v>
      </c>
      <c r="E1057" s="1" t="s">
        <v>15</v>
      </c>
      <c r="F1057" s="1">
        <v>28.194908999999999</v>
      </c>
      <c r="G1057" s="1">
        <v>76.862296000000001</v>
      </c>
      <c r="H1057" s="1" t="s">
        <v>21</v>
      </c>
      <c r="I1057" s="1">
        <v>28</v>
      </c>
      <c r="J1057" s="1">
        <v>131</v>
      </c>
      <c r="K1057" s="1">
        <v>91</v>
      </c>
    </row>
    <row r="1058" spans="1:11" x14ac:dyDescent="0.35">
      <c r="A1058" s="1" t="s">
        <v>11</v>
      </c>
      <c r="B1058" s="1" t="s">
        <v>434</v>
      </c>
      <c r="C1058" s="1" t="s">
        <v>448</v>
      </c>
      <c r="D1058" s="1" t="s">
        <v>736</v>
      </c>
      <c r="E1058" s="1" t="s">
        <v>15</v>
      </c>
      <c r="F1058" s="1">
        <v>28.194908999999999</v>
      </c>
      <c r="G1058" s="1">
        <v>76.862296000000001</v>
      </c>
      <c r="H1058" s="1" t="s">
        <v>16</v>
      </c>
      <c r="I1058" s="1">
        <v>5</v>
      </c>
      <c r="J1058" s="1">
        <v>42</v>
      </c>
      <c r="K1058" s="1">
        <v>37</v>
      </c>
    </row>
    <row r="1059" spans="1:11" x14ac:dyDescent="0.35">
      <c r="A1059" s="1" t="s">
        <v>11</v>
      </c>
      <c r="B1059" s="1" t="s">
        <v>434</v>
      </c>
      <c r="C1059" s="1" t="s">
        <v>448</v>
      </c>
      <c r="D1059" s="1" t="s">
        <v>736</v>
      </c>
      <c r="E1059" s="1" t="s">
        <v>15</v>
      </c>
      <c r="F1059" s="1">
        <v>28.194908999999999</v>
      </c>
      <c r="G1059" s="1">
        <v>76.862296000000001</v>
      </c>
      <c r="H1059" s="1" t="s">
        <v>25</v>
      </c>
      <c r="I1059" s="1">
        <v>2</v>
      </c>
      <c r="J1059" s="1">
        <v>25</v>
      </c>
      <c r="K1059" s="1">
        <v>9</v>
      </c>
    </row>
    <row r="1060" spans="1:11" x14ac:dyDescent="0.35">
      <c r="A1060" s="1" t="s">
        <v>11</v>
      </c>
      <c r="B1060" s="1" t="s">
        <v>434</v>
      </c>
      <c r="C1060" s="1" t="s">
        <v>448</v>
      </c>
      <c r="D1060" s="1" t="s">
        <v>736</v>
      </c>
      <c r="E1060" s="1" t="s">
        <v>15</v>
      </c>
      <c r="F1060" s="1">
        <v>28.194908999999999</v>
      </c>
      <c r="G1060" s="1">
        <v>76.862296000000001</v>
      </c>
      <c r="H1060" s="1" t="s">
        <v>35</v>
      </c>
      <c r="I1060" s="1">
        <v>2</v>
      </c>
      <c r="J1060" s="1">
        <v>134</v>
      </c>
      <c r="K1060" s="1">
        <v>71</v>
      </c>
    </row>
    <row r="1061" spans="1:11" x14ac:dyDescent="0.35">
      <c r="A1061" s="1" t="s">
        <v>11</v>
      </c>
      <c r="B1061" s="1" t="s">
        <v>434</v>
      </c>
      <c r="C1061" s="1" t="s">
        <v>458</v>
      </c>
      <c r="D1061" s="1" t="s">
        <v>459</v>
      </c>
      <c r="E1061" s="1" t="s">
        <v>15</v>
      </c>
      <c r="F1061" s="1">
        <v>24.892047000000002</v>
      </c>
      <c r="G1061" s="1">
        <v>74.623526999999996</v>
      </c>
      <c r="H1061" s="1" t="s">
        <v>22</v>
      </c>
      <c r="I1061" s="1">
        <v>99</v>
      </c>
      <c r="J1061" s="1">
        <v>174</v>
      </c>
      <c r="K1061" s="1">
        <v>128</v>
      </c>
    </row>
    <row r="1062" spans="1:11" x14ac:dyDescent="0.35">
      <c r="A1062" s="1" t="s">
        <v>11</v>
      </c>
      <c r="B1062" s="1" t="s">
        <v>418</v>
      </c>
      <c r="C1062" s="1" t="s">
        <v>446</v>
      </c>
      <c r="D1062" s="1" t="s">
        <v>447</v>
      </c>
      <c r="E1062" s="1" t="s">
        <v>15</v>
      </c>
      <c r="F1062" s="1">
        <v>31.0325454</v>
      </c>
      <c r="G1062" s="1">
        <v>76.562304600000004</v>
      </c>
      <c r="H1062" s="1" t="s">
        <v>21</v>
      </c>
      <c r="I1062" s="1">
        <v>4</v>
      </c>
      <c r="J1062" s="1">
        <v>35</v>
      </c>
      <c r="K1062" s="1">
        <v>20</v>
      </c>
    </row>
    <row r="1063" spans="1:11" x14ac:dyDescent="0.35">
      <c r="A1063" s="1" t="s">
        <v>11</v>
      </c>
      <c r="B1063" s="1" t="s">
        <v>434</v>
      </c>
      <c r="C1063" s="1" t="s">
        <v>454</v>
      </c>
      <c r="D1063" s="1" t="s">
        <v>455</v>
      </c>
      <c r="E1063" s="1" t="s">
        <v>15</v>
      </c>
      <c r="F1063" s="1">
        <v>25.344694</v>
      </c>
      <c r="G1063" s="1">
        <v>72.626208000000005</v>
      </c>
      <c r="H1063" s="1" t="s">
        <v>28</v>
      </c>
      <c r="I1063" s="1">
        <v>40</v>
      </c>
      <c r="J1063" s="1">
        <v>103</v>
      </c>
      <c r="K1063" s="1">
        <v>76</v>
      </c>
    </row>
    <row r="1064" spans="1:11" x14ac:dyDescent="0.35">
      <c r="A1064" s="1" t="s">
        <v>11</v>
      </c>
      <c r="B1064" s="1" t="s">
        <v>434</v>
      </c>
      <c r="C1064" s="1" t="s">
        <v>456</v>
      </c>
      <c r="D1064" s="1" t="s">
        <v>457</v>
      </c>
      <c r="E1064" s="1" t="s">
        <v>15</v>
      </c>
      <c r="F1064" s="1">
        <v>24.588397000000001</v>
      </c>
      <c r="G1064" s="1">
        <v>76.172781999999998</v>
      </c>
      <c r="H1064" s="1" t="s">
        <v>21</v>
      </c>
      <c r="I1064" s="1">
        <v>2</v>
      </c>
      <c r="J1064" s="1">
        <v>73</v>
      </c>
      <c r="K1064" s="1">
        <v>42</v>
      </c>
    </row>
    <row r="1065" spans="1:11" x14ac:dyDescent="0.35">
      <c r="A1065" s="1" t="s">
        <v>11</v>
      </c>
      <c r="B1065" s="1" t="s">
        <v>434</v>
      </c>
      <c r="C1065" s="1" t="s">
        <v>456</v>
      </c>
      <c r="D1065" s="1" t="s">
        <v>457</v>
      </c>
      <c r="E1065" s="1" t="s">
        <v>15</v>
      </c>
      <c r="F1065" s="1">
        <v>24.588397000000001</v>
      </c>
      <c r="G1065" s="1">
        <v>76.172781999999998</v>
      </c>
      <c r="H1065" s="1" t="s">
        <v>28</v>
      </c>
      <c r="I1065" s="1">
        <v>53</v>
      </c>
      <c r="J1065" s="1">
        <v>87</v>
      </c>
      <c r="K1065" s="1">
        <v>68</v>
      </c>
    </row>
    <row r="1066" spans="1:11" x14ac:dyDescent="0.35">
      <c r="A1066" s="1" t="s">
        <v>11</v>
      </c>
      <c r="B1066" s="1" t="s">
        <v>434</v>
      </c>
      <c r="C1066" s="1" t="s">
        <v>500</v>
      </c>
      <c r="D1066" s="1" t="s">
        <v>501</v>
      </c>
      <c r="E1066" s="1" t="s">
        <v>15</v>
      </c>
      <c r="F1066" s="1">
        <v>28.108988</v>
      </c>
      <c r="G1066" s="1">
        <v>75.386577000000003</v>
      </c>
      <c r="H1066" s="1" t="s">
        <v>21</v>
      </c>
      <c r="I1066" s="1">
        <v>12</v>
      </c>
      <c r="J1066" s="1">
        <v>120</v>
      </c>
      <c r="K1066" s="1">
        <v>43</v>
      </c>
    </row>
    <row r="1067" spans="1:11" x14ac:dyDescent="0.35">
      <c r="A1067" s="1" t="s">
        <v>11</v>
      </c>
      <c r="B1067" s="1" t="s">
        <v>434</v>
      </c>
      <c r="C1067" s="1" t="s">
        <v>500</v>
      </c>
      <c r="D1067" s="1" t="s">
        <v>501</v>
      </c>
      <c r="E1067" s="1" t="s">
        <v>15</v>
      </c>
      <c r="F1067" s="1">
        <v>28.108988</v>
      </c>
      <c r="G1067" s="1">
        <v>75.386577000000003</v>
      </c>
      <c r="H1067" s="1" t="s">
        <v>22</v>
      </c>
      <c r="I1067" s="1">
        <v>59</v>
      </c>
      <c r="J1067" s="1">
        <v>137</v>
      </c>
      <c r="K1067" s="1">
        <v>95</v>
      </c>
    </row>
    <row r="1068" spans="1:11" x14ac:dyDescent="0.35">
      <c r="A1068" s="1" t="s">
        <v>11</v>
      </c>
      <c r="B1068" s="1" t="s">
        <v>434</v>
      </c>
      <c r="C1068" s="1" t="s">
        <v>500</v>
      </c>
      <c r="D1068" s="1" t="s">
        <v>501</v>
      </c>
      <c r="E1068" s="1" t="s">
        <v>15</v>
      </c>
      <c r="F1068" s="1">
        <v>28.108988</v>
      </c>
      <c r="G1068" s="1">
        <v>75.386577000000003</v>
      </c>
      <c r="H1068" s="1" t="s">
        <v>25</v>
      </c>
      <c r="I1068" s="1">
        <v>3</v>
      </c>
      <c r="J1068" s="1">
        <v>11</v>
      </c>
      <c r="K1068" s="1">
        <v>7</v>
      </c>
    </row>
    <row r="1069" spans="1:11" x14ac:dyDescent="0.35">
      <c r="A1069" s="1" t="s">
        <v>11</v>
      </c>
      <c r="B1069" s="1" t="s">
        <v>434</v>
      </c>
      <c r="C1069" s="1" t="s">
        <v>458</v>
      </c>
      <c r="D1069" s="1" t="s">
        <v>459</v>
      </c>
      <c r="E1069" s="1" t="s">
        <v>15</v>
      </c>
      <c r="F1069" s="1">
        <v>24.892047000000002</v>
      </c>
      <c r="G1069" s="1">
        <v>74.623526999999996</v>
      </c>
      <c r="H1069" s="1" t="s">
        <v>35</v>
      </c>
      <c r="I1069" s="1">
        <v>6</v>
      </c>
      <c r="J1069" s="1">
        <v>31</v>
      </c>
      <c r="K1069" s="1">
        <v>19</v>
      </c>
    </row>
    <row r="1070" spans="1:11" x14ac:dyDescent="0.35">
      <c r="A1070" s="1" t="s">
        <v>11</v>
      </c>
      <c r="B1070" s="1" t="s">
        <v>434</v>
      </c>
      <c r="C1070" s="1" t="s">
        <v>458</v>
      </c>
      <c r="D1070" s="1" t="s">
        <v>459</v>
      </c>
      <c r="E1070" s="1" t="s">
        <v>15</v>
      </c>
      <c r="F1070" s="1">
        <v>24.892047000000002</v>
      </c>
      <c r="G1070" s="1">
        <v>74.623526999999996</v>
      </c>
      <c r="H1070" s="1" t="s">
        <v>28</v>
      </c>
      <c r="I1070" s="1">
        <v>6</v>
      </c>
      <c r="J1070" s="1">
        <v>108</v>
      </c>
      <c r="K1070" s="1">
        <v>40</v>
      </c>
    </row>
    <row r="1071" spans="1:11" x14ac:dyDescent="0.35">
      <c r="A1071" s="1" t="s">
        <v>11</v>
      </c>
      <c r="B1071" s="1" t="s">
        <v>434</v>
      </c>
      <c r="C1071" s="1" t="s">
        <v>460</v>
      </c>
      <c r="D1071" s="1" t="s">
        <v>461</v>
      </c>
      <c r="E1071" s="1" t="s">
        <v>15</v>
      </c>
      <c r="F1071" s="1">
        <v>28.296139</v>
      </c>
      <c r="G1071" s="1">
        <v>74.961696000000003</v>
      </c>
      <c r="H1071" s="1" t="s">
        <v>17</v>
      </c>
      <c r="I1071" s="1">
        <v>3</v>
      </c>
      <c r="J1071" s="1">
        <v>6</v>
      </c>
      <c r="K1071" s="1">
        <v>4</v>
      </c>
    </row>
    <row r="1072" spans="1:11" x14ac:dyDescent="0.35">
      <c r="A1072" s="1" t="s">
        <v>11</v>
      </c>
      <c r="B1072" s="1" t="s">
        <v>434</v>
      </c>
      <c r="C1072" s="1" t="s">
        <v>460</v>
      </c>
      <c r="D1072" s="1" t="s">
        <v>461</v>
      </c>
      <c r="E1072" s="1" t="s">
        <v>15</v>
      </c>
      <c r="F1072" s="1">
        <v>28.296139</v>
      </c>
      <c r="G1072" s="1">
        <v>74.961696000000003</v>
      </c>
      <c r="H1072" s="1" t="s">
        <v>25</v>
      </c>
      <c r="I1072" s="1">
        <v>4</v>
      </c>
      <c r="J1072" s="1">
        <v>11</v>
      </c>
      <c r="K1072" s="1">
        <v>7</v>
      </c>
    </row>
    <row r="1073" spans="1:11" x14ac:dyDescent="0.35">
      <c r="A1073" s="1" t="s">
        <v>11</v>
      </c>
      <c r="B1073" s="1" t="s">
        <v>434</v>
      </c>
      <c r="C1073" s="1" t="s">
        <v>474</v>
      </c>
      <c r="D1073" s="1" t="s">
        <v>475</v>
      </c>
      <c r="E1073" s="1" t="s">
        <v>15</v>
      </c>
      <c r="F1073" s="1">
        <v>26.699556999999999</v>
      </c>
      <c r="G1073" s="1">
        <v>77.898881000000003</v>
      </c>
      <c r="H1073" s="1" t="s">
        <v>35</v>
      </c>
      <c r="I1073" s="1">
        <v>18</v>
      </c>
      <c r="J1073" s="1">
        <v>34</v>
      </c>
      <c r="K1073" s="1">
        <v>20</v>
      </c>
    </row>
    <row r="1074" spans="1:11" x14ac:dyDescent="0.35">
      <c r="A1074" s="1" t="s">
        <v>11</v>
      </c>
      <c r="B1074" s="1" t="s">
        <v>434</v>
      </c>
      <c r="C1074" s="1" t="s">
        <v>466</v>
      </c>
      <c r="D1074" s="1" t="s">
        <v>467</v>
      </c>
      <c r="E1074" s="1" t="s">
        <v>15</v>
      </c>
      <c r="F1074" s="1">
        <v>23.837789000000001</v>
      </c>
      <c r="G1074" s="1">
        <v>73.714926000000006</v>
      </c>
      <c r="H1074" s="1" t="s">
        <v>21</v>
      </c>
      <c r="I1074" s="1">
        <v>72</v>
      </c>
      <c r="J1074" s="1">
        <v>182</v>
      </c>
      <c r="K1074" s="1">
        <v>106</v>
      </c>
    </row>
    <row r="1075" spans="1:11" x14ac:dyDescent="0.35">
      <c r="A1075" s="1" t="s">
        <v>11</v>
      </c>
      <c r="B1075" s="1" t="s">
        <v>434</v>
      </c>
      <c r="C1075" s="1" t="s">
        <v>450</v>
      </c>
      <c r="D1075" s="1" t="s">
        <v>737</v>
      </c>
      <c r="E1075" s="1" t="s">
        <v>15</v>
      </c>
      <c r="F1075" s="1">
        <v>26.950292900000001</v>
      </c>
      <c r="G1075" s="1">
        <v>75.730942999999996</v>
      </c>
      <c r="H1075" s="1" t="s">
        <v>21</v>
      </c>
      <c r="I1075" s="1">
        <v>40</v>
      </c>
      <c r="J1075" s="1">
        <v>91</v>
      </c>
      <c r="K1075" s="1">
        <v>74</v>
      </c>
    </row>
    <row r="1076" spans="1:11" x14ac:dyDescent="0.35">
      <c r="A1076" s="1" t="s">
        <v>11</v>
      </c>
      <c r="B1076" s="1" t="s">
        <v>434</v>
      </c>
      <c r="C1076" s="1" t="s">
        <v>450</v>
      </c>
      <c r="D1076" s="1" t="s">
        <v>737</v>
      </c>
      <c r="E1076" s="1" t="s">
        <v>15</v>
      </c>
      <c r="F1076" s="1">
        <v>26.950292900000001</v>
      </c>
      <c r="G1076" s="1">
        <v>75.730942999999996</v>
      </c>
      <c r="H1076" s="1" t="s">
        <v>17</v>
      </c>
      <c r="I1076" s="1">
        <v>3</v>
      </c>
      <c r="J1076" s="1">
        <v>9</v>
      </c>
      <c r="K1076" s="1">
        <v>6</v>
      </c>
    </row>
    <row r="1077" spans="1:11" x14ac:dyDescent="0.35">
      <c r="A1077" s="1" t="s">
        <v>11</v>
      </c>
      <c r="B1077" s="1" t="s">
        <v>434</v>
      </c>
      <c r="C1077" s="1" t="s">
        <v>468</v>
      </c>
      <c r="D1077" s="1" t="s">
        <v>469</v>
      </c>
      <c r="E1077" s="1" t="s">
        <v>15</v>
      </c>
      <c r="F1077" s="1">
        <v>29.610749999999999</v>
      </c>
      <c r="G1077" s="1">
        <v>74.283608000000001</v>
      </c>
      <c r="H1077" s="1" t="s">
        <v>35</v>
      </c>
      <c r="I1077" s="1">
        <v>12</v>
      </c>
      <c r="J1077" s="1">
        <v>46</v>
      </c>
      <c r="K1077" s="1">
        <v>24</v>
      </c>
    </row>
    <row r="1078" spans="1:11" x14ac:dyDescent="0.35">
      <c r="A1078" s="1" t="s">
        <v>11</v>
      </c>
      <c r="B1078" s="1" t="s">
        <v>434</v>
      </c>
      <c r="C1078" s="1" t="s">
        <v>472</v>
      </c>
      <c r="D1078" s="1" t="s">
        <v>473</v>
      </c>
      <c r="E1078" s="1" t="s">
        <v>15</v>
      </c>
      <c r="F1078" s="1">
        <v>26.895551999999999</v>
      </c>
      <c r="G1078" s="1">
        <v>76.334753000000006</v>
      </c>
      <c r="H1078" s="1" t="s">
        <v>28</v>
      </c>
      <c r="I1078" s="1">
        <v>48</v>
      </c>
      <c r="J1078" s="1">
        <v>86</v>
      </c>
      <c r="K1078" s="1">
        <v>77</v>
      </c>
    </row>
    <row r="1079" spans="1:11" x14ac:dyDescent="0.35">
      <c r="A1079" s="1" t="s">
        <v>11</v>
      </c>
      <c r="B1079" s="1" t="s">
        <v>434</v>
      </c>
      <c r="C1079" s="1" t="s">
        <v>450</v>
      </c>
      <c r="D1079" s="1" t="s">
        <v>737</v>
      </c>
      <c r="E1079" s="1" t="s">
        <v>15</v>
      </c>
      <c r="F1079" s="1">
        <v>26.950292900000001</v>
      </c>
      <c r="G1079" s="1">
        <v>75.730942999999996</v>
      </c>
      <c r="H1079" s="1" t="s">
        <v>28</v>
      </c>
      <c r="I1079" s="1">
        <v>34</v>
      </c>
      <c r="J1079" s="1">
        <v>59</v>
      </c>
      <c r="K1079" s="1">
        <v>52</v>
      </c>
    </row>
    <row r="1080" spans="1:11" x14ac:dyDescent="0.35">
      <c r="A1080" s="1" t="s">
        <v>11</v>
      </c>
      <c r="B1080" s="1" t="s">
        <v>434</v>
      </c>
      <c r="C1080" s="1" t="s">
        <v>450</v>
      </c>
      <c r="D1080" s="1" t="s">
        <v>470</v>
      </c>
      <c r="E1080" s="1" t="s">
        <v>15</v>
      </c>
      <c r="F1080" s="1">
        <v>26.902909000000001</v>
      </c>
      <c r="G1080" s="1">
        <v>75.836858000000007</v>
      </c>
      <c r="H1080" s="1" t="s">
        <v>28</v>
      </c>
      <c r="I1080" s="1">
        <v>37</v>
      </c>
      <c r="J1080" s="1">
        <v>52</v>
      </c>
      <c r="K1080" s="1">
        <v>42</v>
      </c>
    </row>
    <row r="1081" spans="1:11" x14ac:dyDescent="0.35">
      <c r="A1081" s="1" t="s">
        <v>11</v>
      </c>
      <c r="B1081" s="1" t="s">
        <v>434</v>
      </c>
      <c r="C1081" s="1" t="s">
        <v>466</v>
      </c>
      <c r="D1081" s="1" t="s">
        <v>467</v>
      </c>
      <c r="E1081" s="1" t="s">
        <v>15</v>
      </c>
      <c r="F1081" s="1">
        <v>23.837789000000001</v>
      </c>
      <c r="G1081" s="1">
        <v>73.714926000000006</v>
      </c>
      <c r="H1081" s="1" t="s">
        <v>25</v>
      </c>
      <c r="I1081" s="1">
        <v>3</v>
      </c>
      <c r="J1081" s="1">
        <v>10</v>
      </c>
      <c r="K1081" s="1">
        <v>6</v>
      </c>
    </row>
    <row r="1082" spans="1:11" x14ac:dyDescent="0.35">
      <c r="A1082" s="1" t="s">
        <v>11</v>
      </c>
      <c r="B1082" s="1" t="s">
        <v>434</v>
      </c>
      <c r="C1082" s="1" t="s">
        <v>738</v>
      </c>
      <c r="D1082" s="1" t="s">
        <v>739</v>
      </c>
      <c r="E1082" s="1" t="s">
        <v>15</v>
      </c>
      <c r="F1082" s="1">
        <v>29.931623999999999</v>
      </c>
      <c r="G1082" s="1">
        <v>73.864510999999993</v>
      </c>
      <c r="H1082" s="1" t="s">
        <v>28</v>
      </c>
      <c r="I1082" s="1">
        <v>44</v>
      </c>
      <c r="J1082" s="1">
        <v>90</v>
      </c>
      <c r="K1082" s="1">
        <v>63</v>
      </c>
    </row>
    <row r="1083" spans="1:11" x14ac:dyDescent="0.35">
      <c r="A1083" s="1" t="s">
        <v>11</v>
      </c>
      <c r="B1083" s="1" t="s">
        <v>434</v>
      </c>
      <c r="C1083" s="1" t="s">
        <v>491</v>
      </c>
      <c r="D1083" s="1" t="s">
        <v>492</v>
      </c>
      <c r="E1083" s="1" t="s">
        <v>15</v>
      </c>
      <c r="F1083" s="1">
        <v>26.159932999999999</v>
      </c>
      <c r="G1083" s="1">
        <v>75.780517000000003</v>
      </c>
      <c r="H1083" s="1" t="s">
        <v>21</v>
      </c>
      <c r="I1083" s="1">
        <v>17</v>
      </c>
      <c r="J1083" s="1">
        <v>47</v>
      </c>
      <c r="K1083" s="1">
        <v>29</v>
      </c>
    </row>
    <row r="1084" spans="1:11" x14ac:dyDescent="0.35">
      <c r="A1084" s="1" t="s">
        <v>11</v>
      </c>
      <c r="B1084" s="1" t="s">
        <v>434</v>
      </c>
      <c r="C1084" s="1" t="s">
        <v>491</v>
      </c>
      <c r="D1084" s="1" t="s">
        <v>492</v>
      </c>
      <c r="E1084" s="1" t="s">
        <v>15</v>
      </c>
      <c r="F1084" s="1">
        <v>26.159932999999999</v>
      </c>
      <c r="G1084" s="1">
        <v>75.780517000000003</v>
      </c>
      <c r="H1084" s="1" t="s">
        <v>28</v>
      </c>
      <c r="I1084" s="1">
        <v>30</v>
      </c>
      <c r="J1084" s="1">
        <v>71</v>
      </c>
      <c r="K1084" s="1">
        <v>50</v>
      </c>
    </row>
    <row r="1085" spans="1:11" x14ac:dyDescent="0.35">
      <c r="A1085" s="1" t="s">
        <v>11</v>
      </c>
      <c r="B1085" s="1" t="s">
        <v>434</v>
      </c>
      <c r="C1085" s="1" t="s">
        <v>740</v>
      </c>
      <c r="D1085" s="1" t="s">
        <v>741</v>
      </c>
      <c r="E1085" s="1" t="s">
        <v>15</v>
      </c>
      <c r="F1085" s="1">
        <v>24.588616600000002</v>
      </c>
      <c r="G1085" s="1">
        <v>73.632139699999996</v>
      </c>
      <c r="H1085" s="1" t="s">
        <v>22</v>
      </c>
      <c r="I1085" s="1">
        <v>72</v>
      </c>
      <c r="J1085" s="1">
        <v>141</v>
      </c>
      <c r="K1085" s="1">
        <v>104</v>
      </c>
    </row>
    <row r="1086" spans="1:11" x14ac:dyDescent="0.35">
      <c r="A1086" s="1" t="s">
        <v>11</v>
      </c>
      <c r="B1086" s="1" t="s">
        <v>434</v>
      </c>
      <c r="C1086" s="1" t="s">
        <v>740</v>
      </c>
      <c r="D1086" s="1" t="s">
        <v>741</v>
      </c>
      <c r="E1086" s="1" t="s">
        <v>15</v>
      </c>
      <c r="F1086" s="1">
        <v>24.588616600000002</v>
      </c>
      <c r="G1086" s="1">
        <v>73.632139699999996</v>
      </c>
      <c r="H1086" s="1" t="s">
        <v>35</v>
      </c>
      <c r="I1086" s="1">
        <v>5</v>
      </c>
      <c r="J1086" s="1">
        <v>102</v>
      </c>
      <c r="K1086" s="1">
        <v>27</v>
      </c>
    </row>
    <row r="1087" spans="1:11" x14ac:dyDescent="0.35">
      <c r="A1087" s="1" t="s">
        <v>11</v>
      </c>
      <c r="B1087" s="1" t="s">
        <v>476</v>
      </c>
      <c r="C1087" s="1" t="s">
        <v>493</v>
      </c>
      <c r="D1087" s="1" t="s">
        <v>494</v>
      </c>
      <c r="E1087" s="1" t="s">
        <v>15</v>
      </c>
      <c r="F1087" s="1">
        <v>11.068250000000001</v>
      </c>
      <c r="G1087" s="1">
        <v>79.070329999999998</v>
      </c>
      <c r="H1087" s="1" t="s">
        <v>25</v>
      </c>
      <c r="I1087" s="1">
        <v>9</v>
      </c>
      <c r="J1087" s="1">
        <v>9</v>
      </c>
      <c r="K1087" s="1">
        <v>9</v>
      </c>
    </row>
    <row r="1088" spans="1:11" x14ac:dyDescent="0.35">
      <c r="A1088" s="1" t="s">
        <v>11</v>
      </c>
      <c r="B1088" s="1" t="s">
        <v>476</v>
      </c>
      <c r="C1088" s="1" t="s">
        <v>742</v>
      </c>
      <c r="D1088" s="1" t="s">
        <v>743</v>
      </c>
      <c r="E1088" s="1" t="s">
        <v>15</v>
      </c>
      <c r="F1088" s="1">
        <v>12.877731600000001</v>
      </c>
      <c r="G1088" s="1">
        <v>80.083480699999996</v>
      </c>
      <c r="H1088" s="1" t="s">
        <v>21</v>
      </c>
      <c r="I1088" s="1">
        <v>49</v>
      </c>
      <c r="J1088" s="1">
        <v>92</v>
      </c>
      <c r="K1088" s="1">
        <v>64</v>
      </c>
    </row>
    <row r="1089" spans="1:11" x14ac:dyDescent="0.35">
      <c r="A1089" s="1" t="s">
        <v>11</v>
      </c>
      <c r="B1089" s="1" t="s">
        <v>476</v>
      </c>
      <c r="C1089" s="1" t="s">
        <v>742</v>
      </c>
      <c r="D1089" s="1" t="s">
        <v>743</v>
      </c>
      <c r="E1089" s="1" t="s">
        <v>15</v>
      </c>
      <c r="F1089" s="1">
        <v>12.877731600000001</v>
      </c>
      <c r="G1089" s="1">
        <v>80.083480699999996</v>
      </c>
      <c r="H1089" s="1" t="s">
        <v>22</v>
      </c>
      <c r="I1089" s="1">
        <v>49</v>
      </c>
      <c r="J1089" s="1">
        <v>96</v>
      </c>
      <c r="K1089" s="1">
        <v>66</v>
      </c>
    </row>
    <row r="1090" spans="1:11" x14ac:dyDescent="0.35">
      <c r="A1090" s="1" t="s">
        <v>11</v>
      </c>
      <c r="B1090" s="1" t="s">
        <v>476</v>
      </c>
      <c r="C1090" s="1" t="s">
        <v>742</v>
      </c>
      <c r="D1090" s="1" t="s">
        <v>743</v>
      </c>
      <c r="E1090" s="1" t="s">
        <v>15</v>
      </c>
      <c r="F1090" s="1">
        <v>12.877731600000001</v>
      </c>
      <c r="G1090" s="1">
        <v>80.083480699999996</v>
      </c>
      <c r="H1090" s="1" t="s">
        <v>16</v>
      </c>
      <c r="I1090" s="1">
        <v>14</v>
      </c>
      <c r="J1090" s="1">
        <v>14</v>
      </c>
      <c r="K1090" s="1">
        <v>14</v>
      </c>
    </row>
    <row r="1091" spans="1:11" x14ac:dyDescent="0.35">
      <c r="A1091" s="1" t="s">
        <v>11</v>
      </c>
      <c r="B1091" s="1" t="s">
        <v>434</v>
      </c>
      <c r="C1091" s="1" t="s">
        <v>487</v>
      </c>
      <c r="D1091" s="1" t="s">
        <v>488</v>
      </c>
      <c r="E1091" s="1" t="s">
        <v>15</v>
      </c>
      <c r="F1091" s="1">
        <v>27.213494000000001</v>
      </c>
      <c r="G1091" s="1">
        <v>73.734443999999996</v>
      </c>
      <c r="H1091" s="1" t="s">
        <v>17</v>
      </c>
      <c r="I1091" s="1">
        <v>4</v>
      </c>
      <c r="J1091" s="1">
        <v>7</v>
      </c>
      <c r="K1091" s="1">
        <v>4</v>
      </c>
    </row>
    <row r="1092" spans="1:11" x14ac:dyDescent="0.35">
      <c r="A1092" s="1" t="s">
        <v>11</v>
      </c>
      <c r="B1092" s="1" t="s">
        <v>434</v>
      </c>
      <c r="C1092" s="1" t="s">
        <v>487</v>
      </c>
      <c r="D1092" s="1" t="s">
        <v>488</v>
      </c>
      <c r="E1092" s="1" t="s">
        <v>15</v>
      </c>
      <c r="F1092" s="1">
        <v>27.213494000000001</v>
      </c>
      <c r="G1092" s="1">
        <v>73.734443999999996</v>
      </c>
      <c r="H1092" s="1" t="s">
        <v>35</v>
      </c>
      <c r="I1092" s="1">
        <v>8</v>
      </c>
      <c r="J1092" s="1">
        <v>23</v>
      </c>
      <c r="K1092" s="1">
        <v>19</v>
      </c>
    </row>
    <row r="1093" spans="1:11" x14ac:dyDescent="0.35">
      <c r="A1093" s="1" t="s">
        <v>11</v>
      </c>
      <c r="B1093" s="1" t="s">
        <v>434</v>
      </c>
      <c r="C1093" s="1" t="s">
        <v>503</v>
      </c>
      <c r="D1093" s="1" t="s">
        <v>504</v>
      </c>
      <c r="E1093" s="1" t="s">
        <v>15</v>
      </c>
      <c r="F1093" s="1">
        <v>25.771061</v>
      </c>
      <c r="G1093" s="1" t="s">
        <v>505</v>
      </c>
      <c r="H1093" s="1" t="s">
        <v>21</v>
      </c>
      <c r="I1093" s="1">
        <v>84</v>
      </c>
      <c r="J1093" s="1">
        <v>321</v>
      </c>
      <c r="K1093" s="1">
        <v>193</v>
      </c>
    </row>
    <row r="1094" spans="1:11" x14ac:dyDescent="0.35">
      <c r="A1094" s="1" t="s">
        <v>11</v>
      </c>
      <c r="B1094" s="1" t="s">
        <v>434</v>
      </c>
      <c r="C1094" s="1" t="s">
        <v>503</v>
      </c>
      <c r="D1094" s="1" t="s">
        <v>504</v>
      </c>
      <c r="E1094" s="1" t="s">
        <v>15</v>
      </c>
      <c r="F1094" s="1">
        <v>25.771061</v>
      </c>
      <c r="G1094" s="1" t="s">
        <v>505</v>
      </c>
      <c r="H1094" s="1" t="s">
        <v>16</v>
      </c>
      <c r="I1094" s="1">
        <v>32</v>
      </c>
      <c r="J1094" s="1">
        <v>60</v>
      </c>
      <c r="K1094" s="1">
        <v>42</v>
      </c>
    </row>
    <row r="1095" spans="1:11" x14ac:dyDescent="0.35">
      <c r="A1095" s="1" t="s">
        <v>11</v>
      </c>
      <c r="B1095" s="1" t="s">
        <v>434</v>
      </c>
      <c r="C1095" s="1" t="s">
        <v>744</v>
      </c>
      <c r="D1095" s="1" t="s">
        <v>745</v>
      </c>
      <c r="E1095" s="1" t="s">
        <v>15</v>
      </c>
      <c r="F1095" s="1">
        <v>24.041198000000001</v>
      </c>
      <c r="G1095" s="1">
        <v>74.780702000000005</v>
      </c>
      <c r="H1095" s="1" t="s">
        <v>16</v>
      </c>
      <c r="I1095" s="1">
        <v>6</v>
      </c>
      <c r="J1095" s="1">
        <v>63</v>
      </c>
      <c r="K1095" s="1">
        <v>17</v>
      </c>
    </row>
    <row r="1096" spans="1:11" x14ac:dyDescent="0.35">
      <c r="A1096" s="1" t="s">
        <v>11</v>
      </c>
      <c r="B1096" s="1" t="s">
        <v>434</v>
      </c>
      <c r="C1096" s="1" t="s">
        <v>744</v>
      </c>
      <c r="D1096" s="1" t="s">
        <v>745</v>
      </c>
      <c r="E1096" s="1" t="s">
        <v>15</v>
      </c>
      <c r="F1096" s="1">
        <v>24.041198000000001</v>
      </c>
      <c r="G1096" s="1">
        <v>74.780702000000005</v>
      </c>
      <c r="H1096" s="1" t="s">
        <v>25</v>
      </c>
      <c r="I1096" s="1">
        <v>2</v>
      </c>
      <c r="J1096" s="1">
        <v>10</v>
      </c>
      <c r="K1096" s="1">
        <v>4</v>
      </c>
    </row>
    <row r="1097" spans="1:11" x14ac:dyDescent="0.35">
      <c r="A1097" s="1" t="s">
        <v>11</v>
      </c>
      <c r="B1097" s="1" t="s">
        <v>434</v>
      </c>
      <c r="C1097" s="1" t="s">
        <v>744</v>
      </c>
      <c r="D1097" s="1" t="s">
        <v>745</v>
      </c>
      <c r="E1097" s="1" t="s">
        <v>15</v>
      </c>
      <c r="F1097" s="1">
        <v>24.041198000000001</v>
      </c>
      <c r="G1097" s="1">
        <v>74.780702000000005</v>
      </c>
      <c r="H1097" s="1" t="s">
        <v>35</v>
      </c>
      <c r="I1097" s="1">
        <v>1</v>
      </c>
      <c r="J1097" s="1">
        <v>18</v>
      </c>
      <c r="K1097" s="1">
        <v>15</v>
      </c>
    </row>
    <row r="1098" spans="1:11" x14ac:dyDescent="0.35">
      <c r="A1098" s="1" t="s">
        <v>11</v>
      </c>
      <c r="B1098" s="1" t="s">
        <v>434</v>
      </c>
      <c r="C1098" s="1" t="s">
        <v>506</v>
      </c>
      <c r="D1098" s="1" t="s">
        <v>507</v>
      </c>
      <c r="E1098" s="1" t="s">
        <v>15</v>
      </c>
      <c r="F1098" s="1">
        <v>25.036359999999998</v>
      </c>
      <c r="G1098" s="1">
        <v>73.883501999999993</v>
      </c>
      <c r="H1098" s="1" t="s">
        <v>22</v>
      </c>
      <c r="I1098" s="1">
        <v>36</v>
      </c>
      <c r="J1098" s="1">
        <v>137</v>
      </c>
      <c r="K1098" s="1">
        <v>93</v>
      </c>
    </row>
    <row r="1099" spans="1:11" x14ac:dyDescent="0.35">
      <c r="A1099" s="1" t="s">
        <v>11</v>
      </c>
      <c r="B1099" s="1" t="s">
        <v>434</v>
      </c>
      <c r="C1099" s="1" t="s">
        <v>506</v>
      </c>
      <c r="D1099" s="1" t="s">
        <v>507</v>
      </c>
      <c r="E1099" s="1" t="s">
        <v>15</v>
      </c>
      <c r="F1099" s="1">
        <v>25.036359999999998</v>
      </c>
      <c r="G1099" s="1">
        <v>73.883501999999993</v>
      </c>
      <c r="H1099" s="1" t="s">
        <v>25</v>
      </c>
      <c r="I1099" s="1">
        <v>3</v>
      </c>
      <c r="J1099" s="1">
        <v>10</v>
      </c>
      <c r="K1099" s="1">
        <v>5</v>
      </c>
    </row>
    <row r="1100" spans="1:11" x14ac:dyDescent="0.35">
      <c r="A1100" s="1" t="s">
        <v>11</v>
      </c>
      <c r="B1100" s="1" t="s">
        <v>434</v>
      </c>
      <c r="C1100" s="1" t="s">
        <v>506</v>
      </c>
      <c r="D1100" s="1" t="s">
        <v>507</v>
      </c>
      <c r="E1100" s="1" t="s">
        <v>15</v>
      </c>
      <c r="F1100" s="1">
        <v>25.036359999999998</v>
      </c>
      <c r="G1100" s="1">
        <v>73.883501999999993</v>
      </c>
      <c r="H1100" s="1" t="s">
        <v>35</v>
      </c>
      <c r="I1100" s="1">
        <v>10</v>
      </c>
      <c r="J1100" s="1">
        <v>30</v>
      </c>
      <c r="K1100" s="1">
        <v>18</v>
      </c>
    </row>
    <row r="1101" spans="1:11" x14ac:dyDescent="0.35">
      <c r="A1101" s="1" t="s">
        <v>11</v>
      </c>
      <c r="B1101" s="1" t="s">
        <v>434</v>
      </c>
      <c r="C1101" s="1" t="s">
        <v>508</v>
      </c>
      <c r="D1101" s="1" t="s">
        <v>509</v>
      </c>
      <c r="E1101" s="1" t="s">
        <v>15</v>
      </c>
      <c r="F1101" s="1">
        <v>26.031442999999999</v>
      </c>
      <c r="G1101" s="1">
        <v>76.359326999999993</v>
      </c>
      <c r="H1101" s="1" t="s">
        <v>22</v>
      </c>
      <c r="I1101" s="1">
        <v>94</v>
      </c>
      <c r="J1101" s="1">
        <v>224</v>
      </c>
      <c r="K1101" s="1">
        <v>139</v>
      </c>
    </row>
    <row r="1102" spans="1:11" x14ac:dyDescent="0.35">
      <c r="A1102" s="1" t="s">
        <v>11</v>
      </c>
      <c r="B1102" s="1" t="s">
        <v>434</v>
      </c>
      <c r="C1102" s="1" t="s">
        <v>508</v>
      </c>
      <c r="D1102" s="1" t="s">
        <v>509</v>
      </c>
      <c r="E1102" s="1" t="s">
        <v>15</v>
      </c>
      <c r="F1102" s="1">
        <v>26.031442999999999</v>
      </c>
      <c r="G1102" s="1">
        <v>76.359326999999993</v>
      </c>
      <c r="H1102" s="1" t="s">
        <v>17</v>
      </c>
      <c r="I1102" s="1">
        <v>10</v>
      </c>
      <c r="J1102" s="1">
        <v>21</v>
      </c>
      <c r="K1102" s="1">
        <v>13</v>
      </c>
    </row>
    <row r="1103" spans="1:11" x14ac:dyDescent="0.35">
      <c r="A1103" s="1" t="s">
        <v>11</v>
      </c>
      <c r="B1103" s="1" t="s">
        <v>434</v>
      </c>
      <c r="C1103" s="1" t="s">
        <v>746</v>
      </c>
      <c r="D1103" s="1" t="s">
        <v>747</v>
      </c>
      <c r="E1103" s="1" t="s">
        <v>15</v>
      </c>
      <c r="F1103" s="1">
        <v>27.608912</v>
      </c>
      <c r="G1103" s="1">
        <v>75.153301999999996</v>
      </c>
      <c r="H1103" s="1" t="s">
        <v>22</v>
      </c>
      <c r="I1103" s="1">
        <v>77</v>
      </c>
      <c r="J1103" s="1">
        <v>374</v>
      </c>
      <c r="K1103" s="1">
        <v>147</v>
      </c>
    </row>
    <row r="1104" spans="1:11" x14ac:dyDescent="0.35">
      <c r="A1104" s="1" t="s">
        <v>11</v>
      </c>
      <c r="B1104" s="1" t="s">
        <v>434</v>
      </c>
      <c r="C1104" s="1" t="s">
        <v>746</v>
      </c>
      <c r="D1104" s="1" t="s">
        <v>747</v>
      </c>
      <c r="E1104" s="1" t="s">
        <v>15</v>
      </c>
      <c r="F1104" s="1">
        <v>27.608912</v>
      </c>
      <c r="G1104" s="1">
        <v>75.153301999999996</v>
      </c>
      <c r="H1104" s="1" t="s">
        <v>17</v>
      </c>
      <c r="I1104" s="1">
        <v>4</v>
      </c>
      <c r="J1104" s="1">
        <v>6</v>
      </c>
      <c r="K1104" s="1">
        <v>5</v>
      </c>
    </row>
    <row r="1105" spans="1:11" x14ac:dyDescent="0.35">
      <c r="A1105" s="1" t="s">
        <v>11</v>
      </c>
      <c r="B1105" s="1" t="s">
        <v>476</v>
      </c>
      <c r="C1105" s="1" t="s">
        <v>477</v>
      </c>
      <c r="D1105" s="1" t="s">
        <v>480</v>
      </c>
      <c r="E1105" s="1" t="s">
        <v>15</v>
      </c>
      <c r="F1105" s="1">
        <v>13.127800000000001</v>
      </c>
      <c r="G1105" s="1">
        <v>80.264200000000002</v>
      </c>
      <c r="H1105" s="1" t="s">
        <v>17</v>
      </c>
      <c r="I1105" s="1">
        <v>6</v>
      </c>
      <c r="J1105" s="1">
        <v>20</v>
      </c>
      <c r="K1105" s="1">
        <v>9</v>
      </c>
    </row>
    <row r="1106" spans="1:11" hidden="1" x14ac:dyDescent="0.35">
      <c r="A1106" s="1" t="s">
        <v>11</v>
      </c>
      <c r="B1106" s="1" t="s">
        <v>476</v>
      </c>
      <c r="C1106" s="1" t="s">
        <v>477</v>
      </c>
      <c r="D1106" s="1" t="s">
        <v>480</v>
      </c>
      <c r="E1106" s="1" t="s">
        <v>15</v>
      </c>
      <c r="F1106" s="1">
        <v>13.127800000000001</v>
      </c>
      <c r="G1106" s="1">
        <v>80.264200000000002</v>
      </c>
      <c r="H1106" s="1" t="s">
        <v>35</v>
      </c>
      <c r="I1106" s="1" t="s">
        <v>30</v>
      </c>
      <c r="J1106" s="1" t="s">
        <v>30</v>
      </c>
      <c r="K1106" s="1" t="s">
        <v>30</v>
      </c>
    </row>
    <row r="1107" spans="1:11" x14ac:dyDescent="0.35">
      <c r="A1107" s="1" t="s">
        <v>11</v>
      </c>
      <c r="B1107" s="1" t="s">
        <v>476</v>
      </c>
      <c r="C1107" s="1" t="s">
        <v>477</v>
      </c>
      <c r="D1107" s="1" t="s">
        <v>480</v>
      </c>
      <c r="E1107" s="1" t="s">
        <v>15</v>
      </c>
      <c r="F1107" s="1">
        <v>13.127800000000001</v>
      </c>
      <c r="G1107" s="1">
        <v>80.264200000000002</v>
      </c>
      <c r="H1107" s="1" t="s">
        <v>28</v>
      </c>
      <c r="I1107" s="1">
        <v>1</v>
      </c>
      <c r="J1107" s="1">
        <v>38</v>
      </c>
      <c r="K1107" s="1">
        <v>13</v>
      </c>
    </row>
    <row r="1108" spans="1:11" x14ac:dyDescent="0.35">
      <c r="A1108" s="1" t="s">
        <v>11</v>
      </c>
      <c r="B1108" s="1" t="s">
        <v>476</v>
      </c>
      <c r="C1108" s="1" t="s">
        <v>477</v>
      </c>
      <c r="D1108" s="1" t="s">
        <v>481</v>
      </c>
      <c r="E1108" s="1" t="s">
        <v>15</v>
      </c>
      <c r="F1108" s="1">
        <v>13.1662</v>
      </c>
      <c r="G1108" s="1">
        <v>80.258399999999995</v>
      </c>
      <c r="H1108" s="1" t="s">
        <v>28</v>
      </c>
      <c r="I1108" s="1">
        <v>32</v>
      </c>
      <c r="J1108" s="1">
        <v>56</v>
      </c>
      <c r="K1108" s="1">
        <v>50</v>
      </c>
    </row>
    <row r="1109" spans="1:11" x14ac:dyDescent="0.35">
      <c r="A1109" s="1" t="s">
        <v>11</v>
      </c>
      <c r="B1109" s="1" t="s">
        <v>476</v>
      </c>
      <c r="C1109" s="1" t="s">
        <v>477</v>
      </c>
      <c r="D1109" s="1" t="s">
        <v>748</v>
      </c>
      <c r="E1109" s="1" t="s">
        <v>15</v>
      </c>
      <c r="F1109" s="1">
        <v>13.164543999999999</v>
      </c>
      <c r="G1109" s="1">
        <v>80.26285</v>
      </c>
      <c r="H1109" s="1" t="s">
        <v>28</v>
      </c>
      <c r="I1109" s="1">
        <v>18</v>
      </c>
      <c r="J1109" s="1">
        <v>29</v>
      </c>
      <c r="K1109" s="1">
        <v>25</v>
      </c>
    </row>
    <row r="1110" spans="1:11" x14ac:dyDescent="0.35">
      <c r="A1110" s="1" t="s">
        <v>11</v>
      </c>
      <c r="B1110" s="1" t="s">
        <v>476</v>
      </c>
      <c r="C1110" s="1" t="s">
        <v>477</v>
      </c>
      <c r="D1110" s="1" t="s">
        <v>482</v>
      </c>
      <c r="E1110" s="1" t="s">
        <v>15</v>
      </c>
      <c r="F1110" s="1">
        <v>12.9533</v>
      </c>
      <c r="G1110" s="1">
        <v>80.235699999999994</v>
      </c>
      <c r="H1110" s="1" t="s">
        <v>25</v>
      </c>
      <c r="I1110" s="1">
        <v>1</v>
      </c>
      <c r="J1110" s="1">
        <v>9</v>
      </c>
      <c r="K1110" s="1">
        <v>5</v>
      </c>
    </row>
    <row r="1111" spans="1:11" x14ac:dyDescent="0.35">
      <c r="A1111" s="1" t="s">
        <v>11</v>
      </c>
      <c r="B1111" s="1" t="s">
        <v>434</v>
      </c>
      <c r="C1111" s="1" t="s">
        <v>496</v>
      </c>
      <c r="D1111" s="1" t="s">
        <v>510</v>
      </c>
      <c r="E1111" s="1" t="s">
        <v>15</v>
      </c>
      <c r="F1111" s="1">
        <v>26.358805</v>
      </c>
      <c r="G1111" s="1">
        <v>73.047443999999999</v>
      </c>
      <c r="H1111" s="1" t="s">
        <v>16</v>
      </c>
      <c r="I1111" s="1">
        <v>20</v>
      </c>
      <c r="J1111" s="1">
        <v>28</v>
      </c>
      <c r="K1111" s="1">
        <v>24</v>
      </c>
    </row>
    <row r="1112" spans="1:11" x14ac:dyDescent="0.35">
      <c r="A1112" s="1" t="s">
        <v>11</v>
      </c>
      <c r="B1112" s="1" t="s">
        <v>434</v>
      </c>
      <c r="C1112" s="1" t="s">
        <v>496</v>
      </c>
      <c r="D1112" s="1" t="s">
        <v>510</v>
      </c>
      <c r="E1112" s="1" t="s">
        <v>15</v>
      </c>
      <c r="F1112" s="1">
        <v>26.358805</v>
      </c>
      <c r="G1112" s="1">
        <v>73.047443999999999</v>
      </c>
      <c r="H1112" s="1" t="s">
        <v>35</v>
      </c>
      <c r="I1112" s="1">
        <v>12</v>
      </c>
      <c r="J1112" s="1">
        <v>28</v>
      </c>
      <c r="K1112" s="1">
        <v>22</v>
      </c>
    </row>
    <row r="1113" spans="1:11" x14ac:dyDescent="0.35">
      <c r="A1113" s="1" t="s">
        <v>11</v>
      </c>
      <c r="B1113" s="1" t="s">
        <v>434</v>
      </c>
      <c r="C1113" s="1" t="s">
        <v>496</v>
      </c>
      <c r="D1113" s="1" t="s">
        <v>497</v>
      </c>
      <c r="E1113" s="1" t="s">
        <v>15</v>
      </c>
      <c r="F1113" s="1">
        <v>26.253384</v>
      </c>
      <c r="G1113" s="1">
        <v>72.976571000000007</v>
      </c>
      <c r="H1113" s="1" t="s">
        <v>21</v>
      </c>
      <c r="I1113" s="1">
        <v>23</v>
      </c>
      <c r="J1113" s="1">
        <v>92</v>
      </c>
      <c r="K1113" s="1">
        <v>57</v>
      </c>
    </row>
    <row r="1114" spans="1:11" x14ac:dyDescent="0.35">
      <c r="A1114" s="1" t="s">
        <v>11</v>
      </c>
      <c r="B1114" s="1" t="s">
        <v>434</v>
      </c>
      <c r="C1114" s="1" t="s">
        <v>496</v>
      </c>
      <c r="D1114" s="1" t="s">
        <v>497</v>
      </c>
      <c r="E1114" s="1" t="s">
        <v>15</v>
      </c>
      <c r="F1114" s="1">
        <v>26.253384</v>
      </c>
      <c r="G1114" s="1">
        <v>72.976571000000007</v>
      </c>
      <c r="H1114" s="1" t="s">
        <v>17</v>
      </c>
      <c r="I1114" s="1">
        <v>7</v>
      </c>
      <c r="J1114" s="1">
        <v>11</v>
      </c>
      <c r="K1114" s="1">
        <v>9</v>
      </c>
    </row>
    <row r="1115" spans="1:11" x14ac:dyDescent="0.35">
      <c r="A1115" s="1" t="s">
        <v>11</v>
      </c>
      <c r="B1115" s="1" t="s">
        <v>434</v>
      </c>
      <c r="C1115" s="1" t="s">
        <v>498</v>
      </c>
      <c r="D1115" s="1" t="s">
        <v>499</v>
      </c>
      <c r="E1115" s="1" t="s">
        <v>15</v>
      </c>
      <c r="F1115" s="1">
        <v>26.506177000000001</v>
      </c>
      <c r="G1115" s="1">
        <v>77.025988999999996</v>
      </c>
      <c r="H1115" s="1" t="s">
        <v>21</v>
      </c>
      <c r="I1115" s="1">
        <v>13</v>
      </c>
      <c r="J1115" s="1">
        <v>63</v>
      </c>
      <c r="K1115" s="1">
        <v>43</v>
      </c>
    </row>
    <row r="1116" spans="1:11" x14ac:dyDescent="0.35">
      <c r="A1116" s="1" t="s">
        <v>11</v>
      </c>
      <c r="B1116" s="1" t="s">
        <v>434</v>
      </c>
      <c r="C1116" s="1" t="s">
        <v>500</v>
      </c>
      <c r="D1116" s="1" t="s">
        <v>501</v>
      </c>
      <c r="E1116" s="1" t="s">
        <v>15</v>
      </c>
      <c r="F1116" s="1">
        <v>28.108988</v>
      </c>
      <c r="G1116" s="1">
        <v>75.386577000000003</v>
      </c>
      <c r="H1116" s="1" t="s">
        <v>28</v>
      </c>
      <c r="I1116" s="1">
        <v>24</v>
      </c>
      <c r="J1116" s="1">
        <v>107</v>
      </c>
      <c r="K1116" s="1">
        <v>67</v>
      </c>
    </row>
    <row r="1117" spans="1:11" x14ac:dyDescent="0.35">
      <c r="A1117" s="1" t="s">
        <v>11</v>
      </c>
      <c r="B1117" s="1" t="s">
        <v>434</v>
      </c>
      <c r="C1117" s="1" t="s">
        <v>496</v>
      </c>
      <c r="D1117" s="1" t="s">
        <v>749</v>
      </c>
      <c r="E1117" s="1" t="s">
        <v>15</v>
      </c>
      <c r="F1117" s="1">
        <v>26.295809999999999</v>
      </c>
      <c r="G1117" s="1">
        <v>73.082283000000004</v>
      </c>
      <c r="H1117" s="1" t="s">
        <v>22</v>
      </c>
      <c r="I1117" s="1">
        <v>90</v>
      </c>
      <c r="J1117" s="1">
        <v>203</v>
      </c>
      <c r="K1117" s="1">
        <v>143</v>
      </c>
    </row>
    <row r="1118" spans="1:11" x14ac:dyDescent="0.35">
      <c r="A1118" s="1" t="s">
        <v>11</v>
      </c>
      <c r="B1118" s="1" t="s">
        <v>434</v>
      </c>
      <c r="C1118" s="1" t="s">
        <v>496</v>
      </c>
      <c r="D1118" s="1" t="s">
        <v>749</v>
      </c>
      <c r="E1118" s="1" t="s">
        <v>15</v>
      </c>
      <c r="F1118" s="1">
        <v>26.295809999999999</v>
      </c>
      <c r="G1118" s="1">
        <v>73.082283000000004</v>
      </c>
      <c r="H1118" s="1" t="s">
        <v>28</v>
      </c>
      <c r="I1118" s="1">
        <v>40</v>
      </c>
      <c r="J1118" s="1">
        <v>89</v>
      </c>
      <c r="K1118" s="1">
        <v>62</v>
      </c>
    </row>
    <row r="1119" spans="1:11" x14ac:dyDescent="0.35">
      <c r="A1119" s="1" t="s">
        <v>11</v>
      </c>
      <c r="B1119" s="1" t="s">
        <v>434</v>
      </c>
      <c r="C1119" s="1" t="s">
        <v>496</v>
      </c>
      <c r="D1119" s="1" t="s">
        <v>750</v>
      </c>
      <c r="E1119" s="1" t="s">
        <v>15</v>
      </c>
      <c r="F1119" s="1">
        <v>26.215415</v>
      </c>
      <c r="G1119" s="1">
        <v>73.070155999999997</v>
      </c>
      <c r="H1119" s="1" t="s">
        <v>16</v>
      </c>
      <c r="I1119" s="1">
        <v>6</v>
      </c>
      <c r="J1119" s="1">
        <v>55</v>
      </c>
      <c r="K1119" s="1">
        <v>20</v>
      </c>
    </row>
    <row r="1120" spans="1:11" x14ac:dyDescent="0.35">
      <c r="A1120" s="1" t="s">
        <v>11</v>
      </c>
      <c r="B1120" s="1" t="s">
        <v>434</v>
      </c>
      <c r="C1120" s="1" t="s">
        <v>483</v>
      </c>
      <c r="D1120" s="1" t="s">
        <v>484</v>
      </c>
      <c r="E1120" s="1" t="s">
        <v>15</v>
      </c>
      <c r="F1120" s="1">
        <v>25.164090000000002</v>
      </c>
      <c r="G1120" s="1">
        <v>75.858136999999999</v>
      </c>
      <c r="H1120" s="1" t="s">
        <v>21</v>
      </c>
      <c r="I1120" s="1">
        <v>14</v>
      </c>
      <c r="J1120" s="1">
        <v>64</v>
      </c>
      <c r="K1120" s="1">
        <v>43</v>
      </c>
    </row>
    <row r="1121" spans="1:11" x14ac:dyDescent="0.35">
      <c r="A1121" s="1" t="s">
        <v>11</v>
      </c>
      <c r="B1121" s="1" t="s">
        <v>434</v>
      </c>
      <c r="C1121" s="1" t="s">
        <v>483</v>
      </c>
      <c r="D1121" s="1" t="s">
        <v>484</v>
      </c>
      <c r="E1121" s="1" t="s">
        <v>15</v>
      </c>
      <c r="F1121" s="1">
        <v>25.164090000000002</v>
      </c>
      <c r="G1121" s="1">
        <v>75.858136999999999</v>
      </c>
      <c r="H1121" s="1" t="s">
        <v>16</v>
      </c>
      <c r="I1121" s="1">
        <v>27</v>
      </c>
      <c r="J1121" s="1">
        <v>80</v>
      </c>
      <c r="K1121" s="1">
        <v>46</v>
      </c>
    </row>
    <row r="1122" spans="1:11" x14ac:dyDescent="0.35">
      <c r="A1122" s="1" t="s">
        <v>11</v>
      </c>
      <c r="B1122" s="1" t="s">
        <v>434</v>
      </c>
      <c r="C1122" s="1" t="s">
        <v>738</v>
      </c>
      <c r="D1122" s="1" t="s">
        <v>739</v>
      </c>
      <c r="E1122" s="1" t="s">
        <v>15</v>
      </c>
      <c r="F1122" s="1">
        <v>29.931623999999999</v>
      </c>
      <c r="G1122" s="1">
        <v>73.864510999999993</v>
      </c>
      <c r="H1122" s="1" t="s">
        <v>16</v>
      </c>
      <c r="I1122" s="1">
        <v>13</v>
      </c>
      <c r="J1122" s="1">
        <v>64</v>
      </c>
      <c r="K1122" s="1">
        <v>26</v>
      </c>
    </row>
    <row r="1123" spans="1:11" x14ac:dyDescent="0.35">
      <c r="A1123" s="1" t="s">
        <v>11</v>
      </c>
      <c r="B1123" s="1" t="s">
        <v>476</v>
      </c>
      <c r="C1123" s="1" t="s">
        <v>477</v>
      </c>
      <c r="D1123" s="1" t="s">
        <v>495</v>
      </c>
      <c r="E1123" s="1" t="s">
        <v>15</v>
      </c>
      <c r="F1123" s="1">
        <v>12.9099161</v>
      </c>
      <c r="G1123" s="1">
        <v>80.107653799999994</v>
      </c>
      <c r="H1123" s="1" t="s">
        <v>16</v>
      </c>
      <c r="I1123" s="1">
        <v>16</v>
      </c>
      <c r="J1123" s="1">
        <v>17</v>
      </c>
      <c r="K1123" s="1">
        <v>16</v>
      </c>
    </row>
    <row r="1124" spans="1:11" x14ac:dyDescent="0.35">
      <c r="A1124" s="1" t="s">
        <v>11</v>
      </c>
      <c r="B1124" s="1" t="s">
        <v>476</v>
      </c>
      <c r="C1124" s="1" t="s">
        <v>511</v>
      </c>
      <c r="D1124" s="1" t="s">
        <v>512</v>
      </c>
      <c r="E1124" s="1" t="s">
        <v>15</v>
      </c>
      <c r="F1124" s="1">
        <v>13.412699999999999</v>
      </c>
      <c r="G1124" s="1">
        <v>80.108099999999993</v>
      </c>
      <c r="H1124" s="1" t="s">
        <v>22</v>
      </c>
      <c r="I1124" s="1">
        <v>43</v>
      </c>
      <c r="J1124" s="1">
        <v>122</v>
      </c>
      <c r="K1124" s="1">
        <v>68</v>
      </c>
    </row>
    <row r="1125" spans="1:11" x14ac:dyDescent="0.35">
      <c r="A1125" s="1" t="s">
        <v>11</v>
      </c>
      <c r="B1125" s="1" t="s">
        <v>476</v>
      </c>
      <c r="C1125" s="1" t="s">
        <v>511</v>
      </c>
      <c r="D1125" s="1" t="s">
        <v>512</v>
      </c>
      <c r="E1125" s="1" t="s">
        <v>15</v>
      </c>
      <c r="F1125" s="1">
        <v>13.412699999999999</v>
      </c>
      <c r="G1125" s="1">
        <v>80.108099999999993</v>
      </c>
      <c r="H1125" s="1" t="s">
        <v>25</v>
      </c>
      <c r="I1125" s="1">
        <v>4</v>
      </c>
      <c r="J1125" s="1">
        <v>112</v>
      </c>
      <c r="K1125" s="1">
        <v>29</v>
      </c>
    </row>
    <row r="1126" spans="1:11" x14ac:dyDescent="0.35">
      <c r="A1126" s="1" t="s">
        <v>11</v>
      </c>
      <c r="B1126" s="1" t="s">
        <v>476</v>
      </c>
      <c r="C1126" s="1" t="s">
        <v>513</v>
      </c>
      <c r="D1126" s="1" t="s">
        <v>514</v>
      </c>
      <c r="E1126" s="1" t="s">
        <v>15</v>
      </c>
      <c r="F1126" s="1">
        <v>12.864618</v>
      </c>
      <c r="G1126" s="1">
        <v>79.659968000000006</v>
      </c>
      <c r="H1126" s="1" t="s">
        <v>21</v>
      </c>
      <c r="I1126" s="1">
        <v>17</v>
      </c>
      <c r="J1126" s="1">
        <v>50</v>
      </c>
      <c r="K1126" s="1">
        <v>33</v>
      </c>
    </row>
    <row r="1127" spans="1:11" x14ac:dyDescent="0.35">
      <c r="A1127" s="1" t="s">
        <v>11</v>
      </c>
      <c r="B1127" s="1" t="s">
        <v>476</v>
      </c>
      <c r="C1127" s="1" t="s">
        <v>513</v>
      </c>
      <c r="D1127" s="1" t="s">
        <v>514</v>
      </c>
      <c r="E1127" s="1" t="s">
        <v>15</v>
      </c>
      <c r="F1127" s="1">
        <v>12.864618</v>
      </c>
      <c r="G1127" s="1">
        <v>79.659968000000006</v>
      </c>
      <c r="H1127" s="1" t="s">
        <v>22</v>
      </c>
      <c r="I1127" s="1">
        <v>21</v>
      </c>
      <c r="J1127" s="1">
        <v>47</v>
      </c>
      <c r="K1127" s="1">
        <v>39</v>
      </c>
    </row>
    <row r="1128" spans="1:11" x14ac:dyDescent="0.35">
      <c r="A1128" s="1" t="s">
        <v>11</v>
      </c>
      <c r="B1128" s="1" t="s">
        <v>476</v>
      </c>
      <c r="C1128" s="1" t="s">
        <v>513</v>
      </c>
      <c r="D1128" s="1" t="s">
        <v>514</v>
      </c>
      <c r="E1128" s="1" t="s">
        <v>15</v>
      </c>
      <c r="F1128" s="1">
        <v>12.864618</v>
      </c>
      <c r="G1128" s="1">
        <v>79.659968000000006</v>
      </c>
      <c r="H1128" s="1" t="s">
        <v>16</v>
      </c>
      <c r="I1128" s="1">
        <v>1</v>
      </c>
      <c r="J1128" s="1">
        <v>8</v>
      </c>
      <c r="K1128" s="1">
        <v>4</v>
      </c>
    </row>
    <row r="1129" spans="1:11" x14ac:dyDescent="0.35">
      <c r="A1129" s="1" t="s">
        <v>11</v>
      </c>
      <c r="B1129" s="1" t="s">
        <v>476</v>
      </c>
      <c r="C1129" s="1" t="s">
        <v>515</v>
      </c>
      <c r="D1129" s="1" t="s">
        <v>516</v>
      </c>
      <c r="E1129" s="1" t="s">
        <v>15</v>
      </c>
      <c r="F1129" s="1">
        <v>10.96782</v>
      </c>
      <c r="G1129" s="1">
        <v>78.080882000000003</v>
      </c>
      <c r="H1129" s="1" t="s">
        <v>22</v>
      </c>
      <c r="I1129" s="1">
        <v>18</v>
      </c>
      <c r="J1129" s="1">
        <v>91</v>
      </c>
      <c r="K1129" s="1">
        <v>42</v>
      </c>
    </row>
    <row r="1130" spans="1:11" x14ac:dyDescent="0.35">
      <c r="A1130" s="1" t="s">
        <v>11</v>
      </c>
      <c r="B1130" s="1" t="s">
        <v>476</v>
      </c>
      <c r="C1130" s="1" t="s">
        <v>515</v>
      </c>
      <c r="D1130" s="1" t="s">
        <v>516</v>
      </c>
      <c r="E1130" s="1" t="s">
        <v>15</v>
      </c>
      <c r="F1130" s="1">
        <v>10.96782</v>
      </c>
      <c r="G1130" s="1">
        <v>78.080882000000003</v>
      </c>
      <c r="H1130" s="1" t="s">
        <v>16</v>
      </c>
      <c r="I1130" s="1">
        <v>6</v>
      </c>
      <c r="J1130" s="1">
        <v>94</v>
      </c>
      <c r="K1130" s="1">
        <v>19</v>
      </c>
    </row>
    <row r="1131" spans="1:11" hidden="1" x14ac:dyDescent="0.35">
      <c r="A1131" s="1" t="s">
        <v>11</v>
      </c>
      <c r="B1131" s="1" t="s">
        <v>476</v>
      </c>
      <c r="C1131" s="1" t="s">
        <v>515</v>
      </c>
      <c r="D1131" s="1" t="s">
        <v>516</v>
      </c>
      <c r="E1131" s="1" t="s">
        <v>15</v>
      </c>
      <c r="F1131" s="1">
        <v>10.96782</v>
      </c>
      <c r="G1131" s="1">
        <v>78.080882000000003</v>
      </c>
      <c r="H1131" s="1" t="s">
        <v>17</v>
      </c>
      <c r="I1131" s="1" t="s">
        <v>30</v>
      </c>
      <c r="J1131" s="1" t="s">
        <v>30</v>
      </c>
      <c r="K1131" s="1" t="s">
        <v>30</v>
      </c>
    </row>
    <row r="1132" spans="1:11" x14ac:dyDescent="0.35">
      <c r="A1132" s="1" t="s">
        <v>11</v>
      </c>
      <c r="B1132" s="1" t="s">
        <v>476</v>
      </c>
      <c r="C1132" s="1" t="s">
        <v>515</v>
      </c>
      <c r="D1132" s="1" t="s">
        <v>516</v>
      </c>
      <c r="E1132" s="1" t="s">
        <v>15</v>
      </c>
      <c r="F1132" s="1">
        <v>10.96782</v>
      </c>
      <c r="G1132" s="1">
        <v>78.080882000000003</v>
      </c>
      <c r="H1132" s="1" t="s">
        <v>25</v>
      </c>
      <c r="I1132" s="1">
        <v>4</v>
      </c>
      <c r="J1132" s="1">
        <v>46</v>
      </c>
      <c r="K1132" s="1">
        <v>34</v>
      </c>
    </row>
    <row r="1133" spans="1:11" x14ac:dyDescent="0.35">
      <c r="A1133" s="1" t="s">
        <v>11</v>
      </c>
      <c r="B1133" s="1" t="s">
        <v>476</v>
      </c>
      <c r="C1133" s="1" t="s">
        <v>517</v>
      </c>
      <c r="D1133" s="1" t="s">
        <v>518</v>
      </c>
      <c r="E1133" s="1" t="s">
        <v>15</v>
      </c>
      <c r="F1133" s="1">
        <v>9.8659350000000003</v>
      </c>
      <c r="G1133" s="1">
        <v>78.022668999999993</v>
      </c>
      <c r="H1133" s="1" t="s">
        <v>21</v>
      </c>
      <c r="I1133" s="1">
        <v>22</v>
      </c>
      <c r="J1133" s="1">
        <v>335</v>
      </c>
      <c r="K1133" s="1">
        <v>55</v>
      </c>
    </row>
    <row r="1134" spans="1:11" hidden="1" x14ac:dyDescent="0.35">
      <c r="A1134" s="1" t="s">
        <v>11</v>
      </c>
      <c r="B1134" s="1" t="s">
        <v>476</v>
      </c>
      <c r="C1134" s="1" t="s">
        <v>751</v>
      </c>
      <c r="D1134" s="1" t="s">
        <v>752</v>
      </c>
      <c r="E1134" s="1" t="s">
        <v>15</v>
      </c>
      <c r="F1134" s="1">
        <v>11.4068288</v>
      </c>
      <c r="G1134" s="1">
        <v>76.713897299999999</v>
      </c>
      <c r="H1134" s="1" t="s">
        <v>22</v>
      </c>
      <c r="I1134" s="1" t="s">
        <v>30</v>
      </c>
      <c r="J1134" s="1" t="s">
        <v>30</v>
      </c>
      <c r="K1134" s="1" t="s">
        <v>30</v>
      </c>
    </row>
    <row r="1135" spans="1:11" hidden="1" x14ac:dyDescent="0.35">
      <c r="A1135" s="1" t="s">
        <v>11</v>
      </c>
      <c r="B1135" s="1" t="s">
        <v>476</v>
      </c>
      <c r="C1135" s="1" t="s">
        <v>519</v>
      </c>
      <c r="D1135" s="1" t="s">
        <v>520</v>
      </c>
      <c r="E1135" s="1" t="s">
        <v>15</v>
      </c>
      <c r="F1135" s="1">
        <v>10.681158</v>
      </c>
      <c r="G1135" s="1">
        <v>78.741746000000006</v>
      </c>
      <c r="H1135" s="1" t="s">
        <v>21</v>
      </c>
      <c r="I1135" s="1" t="s">
        <v>30</v>
      </c>
      <c r="J1135" s="1" t="s">
        <v>30</v>
      </c>
      <c r="K1135" s="1" t="s">
        <v>30</v>
      </c>
    </row>
    <row r="1136" spans="1:11" x14ac:dyDescent="0.35">
      <c r="A1136" s="1" t="s">
        <v>11</v>
      </c>
      <c r="B1136" s="1" t="s">
        <v>476</v>
      </c>
      <c r="C1136" s="1" t="s">
        <v>519</v>
      </c>
      <c r="D1136" s="1" t="s">
        <v>520</v>
      </c>
      <c r="E1136" s="1" t="s">
        <v>15</v>
      </c>
      <c r="F1136" s="1">
        <v>10.681158</v>
      </c>
      <c r="G1136" s="1">
        <v>78.741746000000006</v>
      </c>
      <c r="H1136" s="1" t="s">
        <v>16</v>
      </c>
      <c r="I1136" s="1">
        <v>10</v>
      </c>
      <c r="J1136" s="1">
        <v>10</v>
      </c>
      <c r="K1136" s="1">
        <v>10</v>
      </c>
    </row>
    <row r="1137" spans="1:11" x14ac:dyDescent="0.35">
      <c r="A1137" s="1" t="s">
        <v>11</v>
      </c>
      <c r="B1137" s="1" t="s">
        <v>476</v>
      </c>
      <c r="C1137" s="1" t="s">
        <v>519</v>
      </c>
      <c r="D1137" s="1" t="s">
        <v>520</v>
      </c>
      <c r="E1137" s="1" t="s">
        <v>15</v>
      </c>
      <c r="F1137" s="1">
        <v>10.681158</v>
      </c>
      <c r="G1137" s="1">
        <v>78.741746000000006</v>
      </c>
      <c r="H1137" s="1" t="s">
        <v>17</v>
      </c>
      <c r="I1137" s="1">
        <v>3</v>
      </c>
      <c r="J1137" s="1">
        <v>3</v>
      </c>
      <c r="K1137" s="1">
        <v>3</v>
      </c>
    </row>
    <row r="1138" spans="1:11" x14ac:dyDescent="0.35">
      <c r="A1138" s="1" t="s">
        <v>11</v>
      </c>
      <c r="B1138" s="1" t="s">
        <v>476</v>
      </c>
      <c r="C1138" s="1" t="s">
        <v>521</v>
      </c>
      <c r="D1138" s="1" t="s">
        <v>522</v>
      </c>
      <c r="E1138" s="1" t="s">
        <v>15</v>
      </c>
      <c r="F1138" s="1">
        <v>11.258241999999999</v>
      </c>
      <c r="G1138" s="1">
        <v>77.552761000000004</v>
      </c>
      <c r="H1138" s="1" t="s">
        <v>22</v>
      </c>
      <c r="I1138" s="1">
        <v>37</v>
      </c>
      <c r="J1138" s="1">
        <v>90</v>
      </c>
      <c r="K1138" s="1">
        <v>50</v>
      </c>
    </row>
    <row r="1139" spans="1:11" x14ac:dyDescent="0.35">
      <c r="A1139" s="1" t="s">
        <v>11</v>
      </c>
      <c r="B1139" s="1" t="s">
        <v>476</v>
      </c>
      <c r="C1139" s="1" t="s">
        <v>521</v>
      </c>
      <c r="D1139" s="1" t="s">
        <v>522</v>
      </c>
      <c r="E1139" s="1" t="s">
        <v>15</v>
      </c>
      <c r="F1139" s="1">
        <v>11.258241999999999</v>
      </c>
      <c r="G1139" s="1">
        <v>77.552761000000004</v>
      </c>
      <c r="H1139" s="1" t="s">
        <v>28</v>
      </c>
      <c r="I1139" s="1">
        <v>10</v>
      </c>
      <c r="J1139" s="1">
        <v>25</v>
      </c>
      <c r="K1139" s="1">
        <v>10</v>
      </c>
    </row>
    <row r="1140" spans="1:11" x14ac:dyDescent="0.35">
      <c r="A1140" s="1" t="s">
        <v>11</v>
      </c>
      <c r="B1140" s="1" t="s">
        <v>476</v>
      </c>
      <c r="C1140" s="1" t="s">
        <v>517</v>
      </c>
      <c r="D1140" s="1" t="s">
        <v>518</v>
      </c>
      <c r="E1140" s="1" t="s">
        <v>15</v>
      </c>
      <c r="F1140" s="1">
        <v>9.8659350000000003</v>
      </c>
      <c r="G1140" s="1">
        <v>78.022668999999993</v>
      </c>
      <c r="H1140" s="1" t="s">
        <v>28</v>
      </c>
      <c r="I1140" s="1">
        <v>6</v>
      </c>
      <c r="J1140" s="1">
        <v>6</v>
      </c>
      <c r="K1140" s="1">
        <v>6</v>
      </c>
    </row>
    <row r="1141" spans="1:11" x14ac:dyDescent="0.35">
      <c r="A1141" s="1" t="s">
        <v>11</v>
      </c>
      <c r="B1141" s="1" t="s">
        <v>476</v>
      </c>
      <c r="C1141" s="1" t="s">
        <v>533</v>
      </c>
      <c r="D1141" s="1" t="s">
        <v>534</v>
      </c>
      <c r="E1141" s="1" t="s">
        <v>15</v>
      </c>
      <c r="F1141" s="1">
        <v>10.798548</v>
      </c>
      <c r="G1141" s="1">
        <v>79.838211999999999</v>
      </c>
      <c r="H1141" s="1" t="s">
        <v>21</v>
      </c>
      <c r="I1141" s="1">
        <v>7</v>
      </c>
      <c r="J1141" s="1">
        <v>45</v>
      </c>
      <c r="K1141" s="1">
        <v>22</v>
      </c>
    </row>
    <row r="1142" spans="1:11" x14ac:dyDescent="0.35">
      <c r="A1142" s="1" t="s">
        <v>11</v>
      </c>
      <c r="B1142" s="1" t="s">
        <v>476</v>
      </c>
      <c r="C1142" s="1" t="s">
        <v>533</v>
      </c>
      <c r="D1142" s="1" t="s">
        <v>534</v>
      </c>
      <c r="E1142" s="1" t="s">
        <v>15</v>
      </c>
      <c r="F1142" s="1">
        <v>10.798548</v>
      </c>
      <c r="G1142" s="1">
        <v>79.838211999999999</v>
      </c>
      <c r="H1142" s="1" t="s">
        <v>22</v>
      </c>
      <c r="I1142" s="1">
        <v>12</v>
      </c>
      <c r="J1142" s="1">
        <v>35</v>
      </c>
      <c r="K1142" s="1">
        <v>20</v>
      </c>
    </row>
    <row r="1143" spans="1:11" x14ac:dyDescent="0.35">
      <c r="A1143" s="1" t="s">
        <v>11</v>
      </c>
      <c r="B1143" s="1" t="s">
        <v>476</v>
      </c>
      <c r="C1143" s="1" t="s">
        <v>533</v>
      </c>
      <c r="D1143" s="1" t="s">
        <v>534</v>
      </c>
      <c r="E1143" s="1" t="s">
        <v>15</v>
      </c>
      <c r="F1143" s="1">
        <v>10.798548</v>
      </c>
      <c r="G1143" s="1">
        <v>79.838211999999999</v>
      </c>
      <c r="H1143" s="1" t="s">
        <v>16</v>
      </c>
      <c r="I1143" s="1">
        <v>4</v>
      </c>
      <c r="J1143" s="1">
        <v>5</v>
      </c>
      <c r="K1143" s="1">
        <v>5</v>
      </c>
    </row>
    <row r="1144" spans="1:11" x14ac:dyDescent="0.35">
      <c r="A1144" s="1" t="s">
        <v>11</v>
      </c>
      <c r="B1144" s="1" t="s">
        <v>476</v>
      </c>
      <c r="C1144" s="1" t="s">
        <v>533</v>
      </c>
      <c r="D1144" s="1" t="s">
        <v>534</v>
      </c>
      <c r="E1144" s="1" t="s">
        <v>15</v>
      </c>
      <c r="F1144" s="1">
        <v>10.798548</v>
      </c>
      <c r="G1144" s="1">
        <v>79.838211999999999</v>
      </c>
      <c r="H1144" s="1" t="s">
        <v>35</v>
      </c>
      <c r="I1144" s="1">
        <v>12</v>
      </c>
      <c r="J1144" s="1">
        <v>24</v>
      </c>
      <c r="K1144" s="1">
        <v>19</v>
      </c>
    </row>
    <row r="1145" spans="1:11" x14ac:dyDescent="0.35">
      <c r="A1145" s="1" t="s">
        <v>11</v>
      </c>
      <c r="B1145" s="1" t="s">
        <v>476</v>
      </c>
      <c r="C1145" s="1" t="s">
        <v>530</v>
      </c>
      <c r="D1145" s="1" t="s">
        <v>532</v>
      </c>
      <c r="E1145" s="1" t="s">
        <v>15</v>
      </c>
      <c r="F1145" s="1">
        <v>11.0328</v>
      </c>
      <c r="G1145" s="1">
        <v>77.034899999999993</v>
      </c>
      <c r="H1145" s="1" t="s">
        <v>22</v>
      </c>
      <c r="I1145" s="1">
        <v>37</v>
      </c>
      <c r="J1145" s="1">
        <v>78</v>
      </c>
      <c r="K1145" s="1">
        <v>53</v>
      </c>
    </row>
    <row r="1146" spans="1:11" x14ac:dyDescent="0.35">
      <c r="A1146" s="1" t="s">
        <v>11</v>
      </c>
      <c r="B1146" s="1" t="s">
        <v>476</v>
      </c>
      <c r="C1146" s="1" t="s">
        <v>530</v>
      </c>
      <c r="D1146" s="1" t="s">
        <v>532</v>
      </c>
      <c r="E1146" s="1" t="s">
        <v>15</v>
      </c>
      <c r="F1146" s="1">
        <v>11.0328</v>
      </c>
      <c r="G1146" s="1">
        <v>77.034899999999993</v>
      </c>
      <c r="H1146" s="1" t="s">
        <v>17</v>
      </c>
      <c r="I1146" s="1">
        <v>2</v>
      </c>
      <c r="J1146" s="1">
        <v>2</v>
      </c>
      <c r="K1146" s="1">
        <v>2</v>
      </c>
    </row>
    <row r="1147" spans="1:11" x14ac:dyDescent="0.35">
      <c r="A1147" s="1" t="s">
        <v>11</v>
      </c>
      <c r="B1147" s="1" t="s">
        <v>476</v>
      </c>
      <c r="C1147" s="1" t="s">
        <v>477</v>
      </c>
      <c r="D1147" s="1" t="s">
        <v>535</v>
      </c>
      <c r="E1147" s="1" t="s">
        <v>15</v>
      </c>
      <c r="F1147" s="1">
        <v>13.005218899999999</v>
      </c>
      <c r="G1147" s="1">
        <v>80.239812499999999</v>
      </c>
      <c r="H1147" s="1" t="s">
        <v>22</v>
      </c>
      <c r="I1147" s="1">
        <v>35</v>
      </c>
      <c r="J1147" s="1">
        <v>83</v>
      </c>
      <c r="K1147" s="1">
        <v>51</v>
      </c>
    </row>
    <row r="1148" spans="1:11" x14ac:dyDescent="0.35">
      <c r="A1148" s="1" t="s">
        <v>11</v>
      </c>
      <c r="B1148" s="1" t="s">
        <v>476</v>
      </c>
      <c r="C1148" s="1" t="s">
        <v>477</v>
      </c>
      <c r="D1148" s="1" t="s">
        <v>535</v>
      </c>
      <c r="E1148" s="1" t="s">
        <v>15</v>
      </c>
      <c r="F1148" s="1">
        <v>13.005218899999999</v>
      </c>
      <c r="G1148" s="1">
        <v>80.239812499999999</v>
      </c>
      <c r="H1148" s="1" t="s">
        <v>16</v>
      </c>
      <c r="I1148" s="1">
        <v>13</v>
      </c>
      <c r="J1148" s="1">
        <v>16</v>
      </c>
      <c r="K1148" s="1">
        <v>14</v>
      </c>
    </row>
    <row r="1149" spans="1:11" x14ac:dyDescent="0.35">
      <c r="A1149" s="1" t="s">
        <v>11</v>
      </c>
      <c r="B1149" s="1" t="s">
        <v>476</v>
      </c>
      <c r="C1149" s="1" t="s">
        <v>477</v>
      </c>
      <c r="D1149" s="1" t="s">
        <v>753</v>
      </c>
      <c r="E1149" s="1" t="s">
        <v>15</v>
      </c>
      <c r="F1149" s="1">
        <v>13.1036</v>
      </c>
      <c r="G1149" s="1">
        <v>80.290899999999993</v>
      </c>
      <c r="H1149" s="1" t="s">
        <v>21</v>
      </c>
      <c r="I1149" s="1">
        <v>8</v>
      </c>
      <c r="J1149" s="1">
        <v>43</v>
      </c>
      <c r="K1149" s="1">
        <v>20</v>
      </c>
    </row>
    <row r="1150" spans="1:11" x14ac:dyDescent="0.35">
      <c r="A1150" s="1" t="s">
        <v>11</v>
      </c>
      <c r="B1150" s="1" t="s">
        <v>476</v>
      </c>
      <c r="C1150" s="1" t="s">
        <v>477</v>
      </c>
      <c r="D1150" s="1" t="s">
        <v>753</v>
      </c>
      <c r="E1150" s="1" t="s">
        <v>15</v>
      </c>
      <c r="F1150" s="1">
        <v>13.1036</v>
      </c>
      <c r="G1150" s="1">
        <v>80.290899999999993</v>
      </c>
      <c r="H1150" s="1" t="s">
        <v>22</v>
      </c>
      <c r="I1150" s="1">
        <v>12</v>
      </c>
      <c r="J1150" s="1">
        <v>64</v>
      </c>
      <c r="K1150" s="1">
        <v>35</v>
      </c>
    </row>
    <row r="1151" spans="1:11" x14ac:dyDescent="0.35">
      <c r="A1151" s="1" t="s">
        <v>11</v>
      </c>
      <c r="B1151" s="1" t="s">
        <v>476</v>
      </c>
      <c r="C1151" s="1" t="s">
        <v>528</v>
      </c>
      <c r="D1151" s="1" t="s">
        <v>529</v>
      </c>
      <c r="E1151" s="1" t="s">
        <v>15</v>
      </c>
      <c r="F1151" s="1">
        <v>10.358535</v>
      </c>
      <c r="G1151" s="1">
        <v>77.984320999999994</v>
      </c>
      <c r="H1151" s="1" t="s">
        <v>22</v>
      </c>
      <c r="I1151" s="1">
        <v>30</v>
      </c>
      <c r="J1151" s="1">
        <v>138</v>
      </c>
      <c r="K1151" s="1">
        <v>69</v>
      </c>
    </row>
    <row r="1152" spans="1:11" x14ac:dyDescent="0.35">
      <c r="A1152" s="1" t="s">
        <v>11</v>
      </c>
      <c r="B1152" s="1" t="s">
        <v>476</v>
      </c>
      <c r="C1152" s="1" t="s">
        <v>525</v>
      </c>
      <c r="D1152" s="1" t="s">
        <v>527</v>
      </c>
      <c r="E1152" s="1" t="s">
        <v>15</v>
      </c>
      <c r="F1152" s="1">
        <v>11.763768300000001</v>
      </c>
      <c r="G1152" s="1">
        <v>79.749983499999999</v>
      </c>
      <c r="H1152" s="1" t="s">
        <v>16</v>
      </c>
      <c r="I1152" s="1">
        <v>12</v>
      </c>
      <c r="J1152" s="1">
        <v>32</v>
      </c>
      <c r="K1152" s="1">
        <v>20</v>
      </c>
    </row>
    <row r="1153" spans="1:11" x14ac:dyDescent="0.35">
      <c r="A1153" s="1" t="s">
        <v>11</v>
      </c>
      <c r="B1153" s="1" t="s">
        <v>476</v>
      </c>
      <c r="C1153" s="1" t="s">
        <v>525</v>
      </c>
      <c r="D1153" s="1" t="s">
        <v>526</v>
      </c>
      <c r="E1153" s="1" t="s">
        <v>15</v>
      </c>
      <c r="F1153" s="1">
        <v>11.6829898</v>
      </c>
      <c r="G1153" s="1">
        <v>79.753209900000002</v>
      </c>
      <c r="H1153" s="1" t="s">
        <v>22</v>
      </c>
      <c r="I1153" s="1">
        <v>25</v>
      </c>
      <c r="J1153" s="1">
        <v>78</v>
      </c>
      <c r="K1153" s="1">
        <v>44</v>
      </c>
    </row>
    <row r="1154" spans="1:11" x14ac:dyDescent="0.35">
      <c r="A1154" s="1" t="s">
        <v>11</v>
      </c>
      <c r="B1154" s="1" t="s">
        <v>476</v>
      </c>
      <c r="C1154" s="1" t="s">
        <v>561</v>
      </c>
      <c r="D1154" s="1" t="s">
        <v>562</v>
      </c>
      <c r="E1154" s="1" t="s">
        <v>15</v>
      </c>
      <c r="F1154" s="1">
        <v>10.830158000000001</v>
      </c>
      <c r="G1154" s="1">
        <v>78.691849000000005</v>
      </c>
      <c r="H1154" s="1" t="s">
        <v>22</v>
      </c>
      <c r="I1154" s="1">
        <v>30</v>
      </c>
      <c r="J1154" s="1">
        <v>111</v>
      </c>
      <c r="K1154" s="1">
        <v>56</v>
      </c>
    </row>
    <row r="1155" spans="1:11" x14ac:dyDescent="0.35">
      <c r="A1155" s="1" t="s">
        <v>11</v>
      </c>
      <c r="B1155" s="1" t="s">
        <v>476</v>
      </c>
      <c r="C1155" s="1" t="s">
        <v>561</v>
      </c>
      <c r="D1155" s="1" t="s">
        <v>562</v>
      </c>
      <c r="E1155" s="1" t="s">
        <v>15</v>
      </c>
      <c r="F1155" s="1">
        <v>10.830158000000001</v>
      </c>
      <c r="G1155" s="1">
        <v>78.691849000000005</v>
      </c>
      <c r="H1155" s="1" t="s">
        <v>25</v>
      </c>
      <c r="I1155" s="1">
        <v>20</v>
      </c>
      <c r="J1155" s="1">
        <v>23</v>
      </c>
      <c r="K1155" s="1">
        <v>22</v>
      </c>
    </row>
    <row r="1156" spans="1:11" x14ac:dyDescent="0.35">
      <c r="A1156" s="1" t="s">
        <v>11</v>
      </c>
      <c r="B1156" s="1" t="s">
        <v>476</v>
      </c>
      <c r="C1156" s="1" t="s">
        <v>552</v>
      </c>
      <c r="D1156" s="1" t="s">
        <v>553</v>
      </c>
      <c r="E1156" s="1" t="s">
        <v>15</v>
      </c>
      <c r="F1156" s="1">
        <v>8.7284419999999994</v>
      </c>
      <c r="G1156" s="1">
        <v>77.696200000000005</v>
      </c>
      <c r="H1156" s="1" t="s">
        <v>22</v>
      </c>
      <c r="I1156" s="1">
        <v>16</v>
      </c>
      <c r="J1156" s="1">
        <v>42</v>
      </c>
      <c r="K1156" s="1">
        <v>25</v>
      </c>
    </row>
    <row r="1157" spans="1:11" x14ac:dyDescent="0.35">
      <c r="A1157" s="1" t="s">
        <v>11</v>
      </c>
      <c r="B1157" s="1" t="s">
        <v>476</v>
      </c>
      <c r="C1157" s="1" t="s">
        <v>754</v>
      </c>
      <c r="D1157" s="1" t="s">
        <v>755</v>
      </c>
      <c r="E1157" s="1" t="s">
        <v>15</v>
      </c>
      <c r="F1157" s="1">
        <v>11.0973603</v>
      </c>
      <c r="G1157" s="1">
        <v>77.322867299999999</v>
      </c>
      <c r="H1157" s="1" t="s">
        <v>22</v>
      </c>
      <c r="I1157" s="1">
        <v>46</v>
      </c>
      <c r="J1157" s="1">
        <v>120</v>
      </c>
      <c r="K1157" s="1">
        <v>85</v>
      </c>
    </row>
    <row r="1158" spans="1:11" x14ac:dyDescent="0.35">
      <c r="A1158" s="1" t="s">
        <v>11</v>
      </c>
      <c r="B1158" s="1" t="s">
        <v>476</v>
      </c>
      <c r="C1158" s="1" t="s">
        <v>754</v>
      </c>
      <c r="D1158" s="1" t="s">
        <v>755</v>
      </c>
      <c r="E1158" s="1" t="s">
        <v>15</v>
      </c>
      <c r="F1158" s="1">
        <v>11.0973603</v>
      </c>
      <c r="G1158" s="1">
        <v>77.322867299999999</v>
      </c>
      <c r="H1158" s="1" t="s">
        <v>16</v>
      </c>
      <c r="I1158" s="1">
        <v>5</v>
      </c>
      <c r="J1158" s="1">
        <v>29</v>
      </c>
      <c r="K1158" s="1">
        <v>14</v>
      </c>
    </row>
    <row r="1159" spans="1:11" hidden="1" x14ac:dyDescent="0.35">
      <c r="A1159" s="1" t="s">
        <v>11</v>
      </c>
      <c r="B1159" s="1" t="s">
        <v>476</v>
      </c>
      <c r="C1159" s="1" t="s">
        <v>754</v>
      </c>
      <c r="D1159" s="1" t="s">
        <v>755</v>
      </c>
      <c r="E1159" s="1" t="s">
        <v>15</v>
      </c>
      <c r="F1159" s="1">
        <v>11.0973603</v>
      </c>
      <c r="G1159" s="1">
        <v>77.322867299999999</v>
      </c>
      <c r="H1159" s="1" t="s">
        <v>28</v>
      </c>
      <c r="I1159" s="1" t="s">
        <v>30</v>
      </c>
      <c r="J1159" s="1" t="s">
        <v>30</v>
      </c>
      <c r="K1159" s="1" t="s">
        <v>30</v>
      </c>
    </row>
    <row r="1160" spans="1:11" x14ac:dyDescent="0.35">
      <c r="A1160" s="1" t="s">
        <v>11</v>
      </c>
      <c r="B1160" s="1" t="s">
        <v>476</v>
      </c>
      <c r="C1160" s="1" t="s">
        <v>554</v>
      </c>
      <c r="D1160" s="1" t="s">
        <v>555</v>
      </c>
      <c r="E1160" s="1" t="s">
        <v>15</v>
      </c>
      <c r="F1160" s="1">
        <v>12.909494</v>
      </c>
      <c r="G1160" s="1">
        <v>79.131861000000001</v>
      </c>
      <c r="H1160" s="1" t="s">
        <v>21</v>
      </c>
      <c r="I1160" s="1">
        <v>46</v>
      </c>
      <c r="J1160" s="1">
        <v>110</v>
      </c>
      <c r="K1160" s="1">
        <v>74</v>
      </c>
    </row>
    <row r="1161" spans="1:11" hidden="1" x14ac:dyDescent="0.35">
      <c r="A1161" s="1" t="s">
        <v>11</v>
      </c>
      <c r="B1161" s="1" t="s">
        <v>476</v>
      </c>
      <c r="C1161" s="1" t="s">
        <v>554</v>
      </c>
      <c r="D1161" s="1" t="s">
        <v>555</v>
      </c>
      <c r="E1161" s="1" t="s">
        <v>15</v>
      </c>
      <c r="F1161" s="1">
        <v>12.909494</v>
      </c>
      <c r="G1161" s="1">
        <v>79.131861000000001</v>
      </c>
      <c r="H1161" s="1" t="s">
        <v>22</v>
      </c>
      <c r="I1161" s="1" t="s">
        <v>30</v>
      </c>
      <c r="J1161" s="1" t="s">
        <v>30</v>
      </c>
      <c r="K1161" s="1" t="s">
        <v>30</v>
      </c>
    </row>
    <row r="1162" spans="1:11" x14ac:dyDescent="0.35">
      <c r="A1162" s="1" t="s">
        <v>11</v>
      </c>
      <c r="B1162" s="1" t="s">
        <v>476</v>
      </c>
      <c r="C1162" s="1" t="s">
        <v>554</v>
      </c>
      <c r="D1162" s="1" t="s">
        <v>555</v>
      </c>
      <c r="E1162" s="1" t="s">
        <v>15</v>
      </c>
      <c r="F1162" s="1">
        <v>12.909494</v>
      </c>
      <c r="G1162" s="1">
        <v>79.131861000000001</v>
      </c>
      <c r="H1162" s="1" t="s">
        <v>17</v>
      </c>
      <c r="I1162" s="1">
        <v>1</v>
      </c>
      <c r="J1162" s="1">
        <v>3</v>
      </c>
      <c r="K1162" s="1">
        <v>2</v>
      </c>
    </row>
    <row r="1163" spans="1:11" x14ac:dyDescent="0.35">
      <c r="A1163" s="1" t="s">
        <v>11</v>
      </c>
      <c r="B1163" s="1" t="s">
        <v>476</v>
      </c>
      <c r="C1163" s="1" t="s">
        <v>756</v>
      </c>
      <c r="D1163" s="1" t="s">
        <v>757</v>
      </c>
      <c r="E1163" s="1" t="s">
        <v>15</v>
      </c>
      <c r="F1163" s="1">
        <v>10.423417000000001</v>
      </c>
      <c r="G1163" s="1">
        <v>78.784889000000007</v>
      </c>
      <c r="H1163" s="1" t="s">
        <v>16</v>
      </c>
      <c r="I1163" s="1">
        <v>13</v>
      </c>
      <c r="J1163" s="1">
        <v>20</v>
      </c>
      <c r="K1163" s="1">
        <v>16</v>
      </c>
    </row>
    <row r="1164" spans="1:11" x14ac:dyDescent="0.35">
      <c r="A1164" s="1" t="s">
        <v>11</v>
      </c>
      <c r="B1164" s="1" t="s">
        <v>476</v>
      </c>
      <c r="C1164" s="1" t="s">
        <v>756</v>
      </c>
      <c r="D1164" s="1" t="s">
        <v>757</v>
      </c>
      <c r="E1164" s="1" t="s">
        <v>15</v>
      </c>
      <c r="F1164" s="1">
        <v>10.423417000000001</v>
      </c>
      <c r="G1164" s="1">
        <v>78.784889000000007</v>
      </c>
      <c r="H1164" s="1" t="s">
        <v>17</v>
      </c>
      <c r="I1164" s="1">
        <v>2</v>
      </c>
      <c r="J1164" s="1">
        <v>3</v>
      </c>
      <c r="K1164" s="1">
        <v>3</v>
      </c>
    </row>
    <row r="1165" spans="1:11" x14ac:dyDescent="0.35">
      <c r="A1165" s="1" t="s">
        <v>11</v>
      </c>
      <c r="B1165" s="1" t="s">
        <v>476</v>
      </c>
      <c r="C1165" s="1" t="s">
        <v>523</v>
      </c>
      <c r="D1165" s="1" t="s">
        <v>524</v>
      </c>
      <c r="E1165" s="1" t="s">
        <v>15</v>
      </c>
      <c r="F1165" s="1">
        <v>9.3639899999999994</v>
      </c>
      <c r="G1165" s="1">
        <v>78.831976999999995</v>
      </c>
      <c r="H1165" s="1" t="s">
        <v>17</v>
      </c>
      <c r="I1165" s="1">
        <v>1</v>
      </c>
      <c r="J1165" s="1">
        <v>1</v>
      </c>
      <c r="K1165" s="1">
        <v>1</v>
      </c>
    </row>
    <row r="1166" spans="1:11" x14ac:dyDescent="0.35">
      <c r="A1166" s="1" t="s">
        <v>11</v>
      </c>
      <c r="B1166" s="1" t="s">
        <v>476</v>
      </c>
      <c r="C1166" s="1" t="s">
        <v>546</v>
      </c>
      <c r="D1166" s="1" t="s">
        <v>547</v>
      </c>
      <c r="E1166" s="1" t="s">
        <v>15</v>
      </c>
      <c r="F1166" s="1">
        <v>12.952707</v>
      </c>
      <c r="G1166" s="1">
        <v>79.303939999999997</v>
      </c>
      <c r="H1166" s="1" t="s">
        <v>25</v>
      </c>
      <c r="I1166" s="1">
        <v>11</v>
      </c>
      <c r="J1166" s="1">
        <v>16</v>
      </c>
      <c r="K1166" s="1">
        <v>17</v>
      </c>
    </row>
    <row r="1167" spans="1:11" x14ac:dyDescent="0.35">
      <c r="A1167" s="1" t="s">
        <v>11</v>
      </c>
      <c r="B1167" s="1" t="s">
        <v>476</v>
      </c>
      <c r="C1167" s="1" t="s">
        <v>546</v>
      </c>
      <c r="D1167" s="1" t="s">
        <v>547</v>
      </c>
      <c r="E1167" s="1" t="s">
        <v>15</v>
      </c>
      <c r="F1167" s="1">
        <v>12.952707</v>
      </c>
      <c r="G1167" s="1">
        <v>79.303939999999997</v>
      </c>
      <c r="H1167" s="1" t="s">
        <v>28</v>
      </c>
      <c r="I1167" s="1">
        <v>1</v>
      </c>
      <c r="J1167" s="1">
        <v>1</v>
      </c>
      <c r="K1167" s="1">
        <v>1</v>
      </c>
    </row>
    <row r="1168" spans="1:11" hidden="1" x14ac:dyDescent="0.35">
      <c r="A1168" s="1" t="s">
        <v>11</v>
      </c>
      <c r="B1168" s="1" t="s">
        <v>476</v>
      </c>
      <c r="C1168" s="1" t="s">
        <v>548</v>
      </c>
      <c r="D1168" s="1" t="s">
        <v>549</v>
      </c>
      <c r="E1168" s="1" t="s">
        <v>15</v>
      </c>
      <c r="F1168" s="1">
        <v>11.679111000000001</v>
      </c>
      <c r="G1168" s="1">
        <v>78.125051999999997</v>
      </c>
      <c r="H1168" s="1" t="s">
        <v>22</v>
      </c>
      <c r="I1168" s="1" t="s">
        <v>30</v>
      </c>
      <c r="J1168" s="1" t="s">
        <v>30</v>
      </c>
      <c r="K1168" s="1" t="s">
        <v>30</v>
      </c>
    </row>
    <row r="1169" spans="1:11" x14ac:dyDescent="0.35">
      <c r="A1169" s="1" t="s">
        <v>11</v>
      </c>
      <c r="B1169" s="1" t="s">
        <v>476</v>
      </c>
      <c r="C1169" s="1" t="s">
        <v>548</v>
      </c>
      <c r="D1169" s="1" t="s">
        <v>549</v>
      </c>
      <c r="E1169" s="1" t="s">
        <v>15</v>
      </c>
      <c r="F1169" s="1">
        <v>11.679111000000001</v>
      </c>
      <c r="G1169" s="1">
        <v>78.125051999999997</v>
      </c>
      <c r="H1169" s="1" t="s">
        <v>25</v>
      </c>
      <c r="I1169" s="1">
        <v>37</v>
      </c>
      <c r="J1169" s="1">
        <v>72</v>
      </c>
      <c r="K1169" s="1">
        <v>67</v>
      </c>
    </row>
    <row r="1170" spans="1:11" hidden="1" x14ac:dyDescent="0.35">
      <c r="A1170" s="1" t="s">
        <v>11</v>
      </c>
      <c r="B1170" s="1" t="s">
        <v>536</v>
      </c>
      <c r="C1170" s="1" t="s">
        <v>537</v>
      </c>
      <c r="D1170" s="1" t="s">
        <v>543</v>
      </c>
      <c r="E1170" s="1" t="s">
        <v>15</v>
      </c>
      <c r="F1170" s="1">
        <v>17.470431000000001</v>
      </c>
      <c r="G1170" s="1">
        <v>78.566958999999997</v>
      </c>
      <c r="H1170" s="1" t="s">
        <v>25</v>
      </c>
      <c r="I1170" s="1" t="s">
        <v>30</v>
      </c>
      <c r="J1170" s="1" t="s">
        <v>30</v>
      </c>
      <c r="K1170" s="1" t="s">
        <v>30</v>
      </c>
    </row>
    <row r="1171" spans="1:11" x14ac:dyDescent="0.35">
      <c r="A1171" s="1" t="s">
        <v>11</v>
      </c>
      <c r="B1171" s="1" t="s">
        <v>536</v>
      </c>
      <c r="C1171" s="1" t="s">
        <v>537</v>
      </c>
      <c r="D1171" s="1" t="s">
        <v>543</v>
      </c>
      <c r="E1171" s="1" t="s">
        <v>15</v>
      </c>
      <c r="F1171" s="1">
        <v>17.470431000000001</v>
      </c>
      <c r="G1171" s="1">
        <v>78.566958999999997</v>
      </c>
      <c r="H1171" s="1" t="s">
        <v>35</v>
      </c>
      <c r="I1171" s="1">
        <v>13</v>
      </c>
      <c r="J1171" s="1">
        <v>101</v>
      </c>
      <c r="K1171" s="1">
        <v>29</v>
      </c>
    </row>
    <row r="1172" spans="1:11" x14ac:dyDescent="0.35">
      <c r="A1172" s="1" t="s">
        <v>11</v>
      </c>
      <c r="B1172" s="1" t="s">
        <v>536</v>
      </c>
      <c r="C1172" s="1" t="s">
        <v>537</v>
      </c>
      <c r="D1172" s="1" t="s">
        <v>545</v>
      </c>
      <c r="E1172" s="1" t="s">
        <v>15</v>
      </c>
      <c r="F1172" s="1">
        <v>17.531689499999999</v>
      </c>
      <c r="G1172" s="1">
        <v>78.218939000000006</v>
      </c>
      <c r="H1172" s="1" t="s">
        <v>21</v>
      </c>
      <c r="I1172" s="1">
        <v>53</v>
      </c>
      <c r="J1172" s="1">
        <v>185</v>
      </c>
      <c r="K1172" s="1">
        <v>140</v>
      </c>
    </row>
    <row r="1173" spans="1:11" x14ac:dyDescent="0.35">
      <c r="A1173" s="1" t="s">
        <v>11</v>
      </c>
      <c r="B1173" s="1" t="s">
        <v>536</v>
      </c>
      <c r="C1173" s="1" t="s">
        <v>537</v>
      </c>
      <c r="D1173" s="1" t="s">
        <v>545</v>
      </c>
      <c r="E1173" s="1" t="s">
        <v>15</v>
      </c>
      <c r="F1173" s="1">
        <v>17.531689499999999</v>
      </c>
      <c r="G1173" s="1">
        <v>78.218939000000006</v>
      </c>
      <c r="H1173" s="1" t="s">
        <v>35</v>
      </c>
      <c r="I1173" s="1">
        <v>12</v>
      </c>
      <c r="J1173" s="1">
        <v>81</v>
      </c>
      <c r="K1173" s="1">
        <v>52</v>
      </c>
    </row>
    <row r="1174" spans="1:11" x14ac:dyDescent="0.35">
      <c r="A1174" s="1" t="s">
        <v>11</v>
      </c>
      <c r="B1174" s="1" t="s">
        <v>536</v>
      </c>
      <c r="C1174" s="1" t="s">
        <v>537</v>
      </c>
      <c r="D1174" s="1" t="s">
        <v>545</v>
      </c>
      <c r="E1174" s="1" t="s">
        <v>15</v>
      </c>
      <c r="F1174" s="1">
        <v>17.531689499999999</v>
      </c>
      <c r="G1174" s="1">
        <v>78.218939000000006</v>
      </c>
      <c r="H1174" s="1" t="s">
        <v>28</v>
      </c>
      <c r="I1174" s="1">
        <v>6</v>
      </c>
      <c r="J1174" s="1">
        <v>33</v>
      </c>
      <c r="K1174" s="1">
        <v>7</v>
      </c>
    </row>
    <row r="1175" spans="1:11" x14ac:dyDescent="0.35">
      <c r="A1175" s="1" t="s">
        <v>11</v>
      </c>
      <c r="B1175" s="1" t="s">
        <v>536</v>
      </c>
      <c r="C1175" s="1" t="s">
        <v>537</v>
      </c>
      <c r="D1175" s="1" t="s">
        <v>539</v>
      </c>
      <c r="E1175" s="1" t="s">
        <v>15</v>
      </c>
      <c r="F1175" s="1">
        <v>17.393559</v>
      </c>
      <c r="G1175" s="1">
        <v>78.339194000000006</v>
      </c>
      <c r="H1175" s="1" t="s">
        <v>25</v>
      </c>
      <c r="I1175" s="1">
        <v>14</v>
      </c>
      <c r="J1175" s="1">
        <v>15</v>
      </c>
      <c r="K1175" s="1">
        <v>15</v>
      </c>
    </row>
    <row r="1176" spans="1:11" x14ac:dyDescent="0.35">
      <c r="A1176" s="1" t="s">
        <v>11</v>
      </c>
      <c r="B1176" s="1" t="s">
        <v>536</v>
      </c>
      <c r="C1176" s="1" t="s">
        <v>537</v>
      </c>
      <c r="D1176" s="1" t="s">
        <v>540</v>
      </c>
      <c r="E1176" s="1" t="s">
        <v>15</v>
      </c>
      <c r="F1176" s="1">
        <v>17.544899000000001</v>
      </c>
      <c r="G1176" s="1">
        <v>78.486948999999996</v>
      </c>
      <c r="H1176" s="1" t="s">
        <v>35</v>
      </c>
      <c r="I1176" s="1">
        <v>18</v>
      </c>
      <c r="J1176" s="1">
        <v>33</v>
      </c>
      <c r="K1176" s="1">
        <v>20</v>
      </c>
    </row>
    <row r="1177" spans="1:11" x14ac:dyDescent="0.35">
      <c r="A1177" s="1" t="s">
        <v>11</v>
      </c>
      <c r="B1177" s="1" t="s">
        <v>536</v>
      </c>
      <c r="C1177" s="1" t="s">
        <v>537</v>
      </c>
      <c r="D1177" s="1" t="s">
        <v>559</v>
      </c>
      <c r="E1177" s="1" t="s">
        <v>15</v>
      </c>
      <c r="F1177" s="1">
        <v>17.372060000000001</v>
      </c>
      <c r="G1177" s="1">
        <v>78.50864</v>
      </c>
      <c r="H1177" s="1" t="s">
        <v>17</v>
      </c>
      <c r="I1177" s="1">
        <v>4</v>
      </c>
      <c r="J1177" s="1">
        <v>4</v>
      </c>
      <c r="K1177" s="1">
        <v>4</v>
      </c>
    </row>
    <row r="1178" spans="1:11" x14ac:dyDescent="0.35">
      <c r="A1178" s="1" t="s">
        <v>11</v>
      </c>
      <c r="B1178" s="1" t="s">
        <v>536</v>
      </c>
      <c r="C1178" s="1" t="s">
        <v>537</v>
      </c>
      <c r="D1178" s="1" t="s">
        <v>559</v>
      </c>
      <c r="E1178" s="1" t="s">
        <v>15</v>
      </c>
      <c r="F1178" s="1">
        <v>17.372060000000001</v>
      </c>
      <c r="G1178" s="1">
        <v>78.50864</v>
      </c>
      <c r="H1178" s="1" t="s">
        <v>35</v>
      </c>
      <c r="I1178" s="1">
        <v>10</v>
      </c>
      <c r="J1178" s="1">
        <v>112</v>
      </c>
      <c r="K1178" s="1">
        <v>43</v>
      </c>
    </row>
    <row r="1179" spans="1:11" x14ac:dyDescent="0.35">
      <c r="A1179" s="1" t="s">
        <v>11</v>
      </c>
      <c r="B1179" s="1" t="s">
        <v>476</v>
      </c>
      <c r="C1179" s="1" t="s">
        <v>554</v>
      </c>
      <c r="D1179" s="1" t="s">
        <v>555</v>
      </c>
      <c r="E1179" s="1" t="s">
        <v>15</v>
      </c>
      <c r="F1179" s="1">
        <v>12.909494</v>
      </c>
      <c r="G1179" s="1">
        <v>79.131861000000001</v>
      </c>
      <c r="H1179" s="1" t="s">
        <v>28</v>
      </c>
      <c r="I1179" s="1">
        <v>1</v>
      </c>
      <c r="J1179" s="1">
        <v>2</v>
      </c>
      <c r="K1179" s="1">
        <v>1</v>
      </c>
    </row>
    <row r="1180" spans="1:11" x14ac:dyDescent="0.35">
      <c r="A1180" s="1" t="s">
        <v>11</v>
      </c>
      <c r="B1180" s="1" t="s">
        <v>476</v>
      </c>
      <c r="C1180" s="1" t="s">
        <v>556</v>
      </c>
      <c r="D1180" s="1" t="s">
        <v>557</v>
      </c>
      <c r="E1180" s="1" t="s">
        <v>15</v>
      </c>
      <c r="F1180" s="1">
        <v>9.5593819999999994</v>
      </c>
      <c r="G1180" s="1">
        <v>77.948828000000006</v>
      </c>
      <c r="H1180" s="1" t="s">
        <v>17</v>
      </c>
      <c r="I1180" s="1">
        <v>7</v>
      </c>
      <c r="J1180" s="1">
        <v>7</v>
      </c>
      <c r="K1180" s="1">
        <v>7</v>
      </c>
    </row>
    <row r="1181" spans="1:11" x14ac:dyDescent="0.35">
      <c r="A1181" s="1" t="s">
        <v>11</v>
      </c>
      <c r="B1181" s="1" t="s">
        <v>536</v>
      </c>
      <c r="C1181" s="1" t="s">
        <v>537</v>
      </c>
      <c r="D1181" s="1" t="s">
        <v>591</v>
      </c>
      <c r="E1181" s="1" t="s">
        <v>15</v>
      </c>
      <c r="F1181" s="1">
        <v>17.417093999999999</v>
      </c>
      <c r="G1181" s="1">
        <v>78.457436999999999</v>
      </c>
      <c r="H1181" s="1" t="s">
        <v>35</v>
      </c>
      <c r="I1181" s="1">
        <v>24</v>
      </c>
      <c r="J1181" s="1">
        <v>114</v>
      </c>
      <c r="K1181" s="1">
        <v>48</v>
      </c>
    </row>
    <row r="1182" spans="1:11" x14ac:dyDescent="0.35">
      <c r="A1182" s="1" t="s">
        <v>11</v>
      </c>
      <c r="B1182" s="1" t="s">
        <v>536</v>
      </c>
      <c r="C1182" s="1" t="s">
        <v>537</v>
      </c>
      <c r="D1182" s="1" t="s">
        <v>594</v>
      </c>
      <c r="E1182" s="1" t="s">
        <v>15</v>
      </c>
      <c r="F1182" s="1">
        <v>17.349694</v>
      </c>
      <c r="G1182" s="1">
        <v>78.451436999999999</v>
      </c>
      <c r="H1182" s="1" t="s">
        <v>22</v>
      </c>
      <c r="I1182" s="1">
        <v>122</v>
      </c>
      <c r="J1182" s="1">
        <v>158</v>
      </c>
      <c r="K1182" s="1">
        <v>146</v>
      </c>
    </row>
    <row r="1183" spans="1:11" x14ac:dyDescent="0.35">
      <c r="A1183" s="1" t="s">
        <v>11</v>
      </c>
      <c r="B1183" s="1" t="s">
        <v>536</v>
      </c>
      <c r="C1183" s="1" t="s">
        <v>537</v>
      </c>
      <c r="D1183" s="1" t="s">
        <v>542</v>
      </c>
      <c r="E1183" s="1" t="s">
        <v>15</v>
      </c>
      <c r="F1183" s="1">
        <v>17.460103</v>
      </c>
      <c r="G1183" s="1">
        <v>78.334361000000001</v>
      </c>
      <c r="H1183" s="1" t="s">
        <v>25</v>
      </c>
      <c r="I1183" s="1">
        <v>9</v>
      </c>
      <c r="J1183" s="1">
        <v>31</v>
      </c>
      <c r="K1183" s="1">
        <v>16</v>
      </c>
    </row>
    <row r="1184" spans="1:11" x14ac:dyDescent="0.35">
      <c r="A1184" s="1" t="s">
        <v>11</v>
      </c>
      <c r="B1184" s="1" t="s">
        <v>476</v>
      </c>
      <c r="C1184" s="1" t="s">
        <v>550</v>
      </c>
      <c r="D1184" s="1" t="s">
        <v>551</v>
      </c>
      <c r="E1184" s="1" t="s">
        <v>15</v>
      </c>
      <c r="F1184" s="1">
        <v>10.7654824</v>
      </c>
      <c r="G1184" s="1">
        <v>79.138996800000001</v>
      </c>
      <c r="H1184" s="1" t="s">
        <v>25</v>
      </c>
      <c r="I1184" s="1">
        <v>16</v>
      </c>
      <c r="J1184" s="1">
        <v>17</v>
      </c>
      <c r="K1184" s="1">
        <v>17</v>
      </c>
    </row>
    <row r="1185" spans="1:11" x14ac:dyDescent="0.35">
      <c r="A1185" s="1" t="s">
        <v>11</v>
      </c>
      <c r="B1185" s="1" t="s">
        <v>476</v>
      </c>
      <c r="C1185" s="1" t="s">
        <v>563</v>
      </c>
      <c r="D1185" s="1" t="s">
        <v>564</v>
      </c>
      <c r="E1185" s="1" t="s">
        <v>15</v>
      </c>
      <c r="F1185" s="1" t="s">
        <v>565</v>
      </c>
      <c r="G1185" s="1">
        <v>78.099039000000005</v>
      </c>
      <c r="H1185" s="1" t="s">
        <v>16</v>
      </c>
      <c r="I1185" s="1">
        <v>13</v>
      </c>
      <c r="J1185" s="1">
        <v>19</v>
      </c>
      <c r="K1185" s="1">
        <v>16</v>
      </c>
    </row>
    <row r="1186" spans="1:11" x14ac:dyDescent="0.35">
      <c r="A1186" s="1" t="s">
        <v>11</v>
      </c>
      <c r="B1186" s="1" t="s">
        <v>569</v>
      </c>
      <c r="C1186" s="1" t="s">
        <v>573</v>
      </c>
      <c r="D1186" s="1" t="s">
        <v>574</v>
      </c>
      <c r="E1186" s="1" t="s">
        <v>15</v>
      </c>
      <c r="F1186" s="1">
        <v>28.646232999999999</v>
      </c>
      <c r="G1186" s="1">
        <v>77.358074999999999</v>
      </c>
      <c r="H1186" s="1" t="s">
        <v>16</v>
      </c>
      <c r="I1186" s="1">
        <v>71</v>
      </c>
      <c r="J1186" s="1">
        <v>95</v>
      </c>
      <c r="K1186" s="1">
        <v>78</v>
      </c>
    </row>
    <row r="1187" spans="1:11" hidden="1" x14ac:dyDescent="0.35">
      <c r="A1187" s="1" t="s">
        <v>11</v>
      </c>
      <c r="B1187" s="1" t="s">
        <v>569</v>
      </c>
      <c r="C1187" s="1" t="s">
        <v>573</v>
      </c>
      <c r="D1187" s="1" t="s">
        <v>575</v>
      </c>
      <c r="E1187" s="1" t="s">
        <v>15</v>
      </c>
      <c r="F1187" s="1">
        <v>28.757294000000002</v>
      </c>
      <c r="G1187" s="1">
        <v>77.278791999999996</v>
      </c>
      <c r="H1187" s="1" t="s">
        <v>17</v>
      </c>
      <c r="I1187" s="1" t="s">
        <v>30</v>
      </c>
      <c r="J1187" s="1" t="s">
        <v>30</v>
      </c>
      <c r="K1187" s="1" t="s">
        <v>30</v>
      </c>
    </row>
    <row r="1188" spans="1:11" x14ac:dyDescent="0.35">
      <c r="A1188" s="1" t="s">
        <v>11</v>
      </c>
      <c r="B1188" s="1" t="s">
        <v>569</v>
      </c>
      <c r="C1188" s="1" t="s">
        <v>573</v>
      </c>
      <c r="D1188" s="1" t="s">
        <v>576</v>
      </c>
      <c r="E1188" s="1" t="s">
        <v>15</v>
      </c>
      <c r="F1188" s="1">
        <v>28.685382000000001</v>
      </c>
      <c r="G1188" s="1">
        <v>77.453839000000002</v>
      </c>
      <c r="H1188" s="1" t="s">
        <v>22</v>
      </c>
      <c r="I1188" s="1">
        <v>69</v>
      </c>
      <c r="J1188" s="1">
        <v>420</v>
      </c>
      <c r="K1188" s="1">
        <v>146</v>
      </c>
    </row>
    <row r="1189" spans="1:11" x14ac:dyDescent="0.35">
      <c r="A1189" s="1" t="s">
        <v>11</v>
      </c>
      <c r="B1189" s="1" t="s">
        <v>569</v>
      </c>
      <c r="C1189" s="1" t="s">
        <v>573</v>
      </c>
      <c r="D1189" s="1" t="s">
        <v>576</v>
      </c>
      <c r="E1189" s="1" t="s">
        <v>15</v>
      </c>
      <c r="F1189" s="1">
        <v>28.685382000000001</v>
      </c>
      <c r="G1189" s="1">
        <v>77.453839000000002</v>
      </c>
      <c r="H1189" s="1" t="s">
        <v>25</v>
      </c>
      <c r="I1189" s="1">
        <v>12</v>
      </c>
      <c r="J1189" s="1">
        <v>20</v>
      </c>
      <c r="K1189" s="1">
        <v>15</v>
      </c>
    </row>
    <row r="1190" spans="1:11" x14ac:dyDescent="0.35">
      <c r="A1190" s="1" t="s">
        <v>11</v>
      </c>
      <c r="B1190" s="1" t="s">
        <v>569</v>
      </c>
      <c r="C1190" s="1" t="s">
        <v>573</v>
      </c>
      <c r="D1190" s="1" t="s">
        <v>576</v>
      </c>
      <c r="E1190" s="1" t="s">
        <v>15</v>
      </c>
      <c r="F1190" s="1">
        <v>28.685382000000001</v>
      </c>
      <c r="G1190" s="1">
        <v>77.453839000000002</v>
      </c>
      <c r="H1190" s="1" t="s">
        <v>28</v>
      </c>
      <c r="I1190" s="1">
        <v>27</v>
      </c>
      <c r="J1190" s="1">
        <v>57</v>
      </c>
      <c r="K1190" s="1">
        <v>33</v>
      </c>
    </row>
    <row r="1191" spans="1:11" x14ac:dyDescent="0.35">
      <c r="A1191" s="1" t="s">
        <v>11</v>
      </c>
      <c r="B1191" s="1" t="s">
        <v>569</v>
      </c>
      <c r="C1191" s="1" t="s">
        <v>573</v>
      </c>
      <c r="D1191" s="1" t="s">
        <v>577</v>
      </c>
      <c r="E1191" s="1" t="s">
        <v>15</v>
      </c>
      <c r="F1191" s="1">
        <v>28.660334599999999</v>
      </c>
      <c r="G1191" s="1">
        <v>77.357256300000003</v>
      </c>
      <c r="H1191" s="1" t="s">
        <v>22</v>
      </c>
      <c r="I1191" s="1">
        <v>44</v>
      </c>
      <c r="J1191" s="1">
        <v>234</v>
      </c>
      <c r="K1191" s="1">
        <v>118</v>
      </c>
    </row>
    <row r="1192" spans="1:11" x14ac:dyDescent="0.35">
      <c r="A1192" s="1" t="s">
        <v>11</v>
      </c>
      <c r="B1192" s="1" t="s">
        <v>569</v>
      </c>
      <c r="C1192" s="1" t="s">
        <v>573</v>
      </c>
      <c r="D1192" s="1" t="s">
        <v>577</v>
      </c>
      <c r="E1192" s="1" t="s">
        <v>15</v>
      </c>
      <c r="F1192" s="1">
        <v>28.660334599999999</v>
      </c>
      <c r="G1192" s="1">
        <v>77.357256300000003</v>
      </c>
      <c r="H1192" s="1" t="s">
        <v>17</v>
      </c>
      <c r="I1192" s="1">
        <v>5</v>
      </c>
      <c r="J1192" s="1">
        <v>9</v>
      </c>
      <c r="K1192" s="1">
        <v>6</v>
      </c>
    </row>
    <row r="1193" spans="1:11" x14ac:dyDescent="0.35">
      <c r="A1193" s="1" t="s">
        <v>11</v>
      </c>
      <c r="B1193" s="1" t="s">
        <v>569</v>
      </c>
      <c r="C1193" s="1" t="s">
        <v>573</v>
      </c>
      <c r="D1193" s="1" t="s">
        <v>577</v>
      </c>
      <c r="E1193" s="1" t="s">
        <v>15</v>
      </c>
      <c r="F1193" s="1">
        <v>28.660334599999999</v>
      </c>
      <c r="G1193" s="1">
        <v>77.357256300000003</v>
      </c>
      <c r="H1193" s="1" t="s">
        <v>35</v>
      </c>
      <c r="I1193" s="1">
        <v>8</v>
      </c>
      <c r="J1193" s="1">
        <v>41</v>
      </c>
      <c r="K1193" s="1">
        <v>35</v>
      </c>
    </row>
    <row r="1194" spans="1:11" x14ac:dyDescent="0.35">
      <c r="A1194" s="1" t="s">
        <v>11</v>
      </c>
      <c r="B1194" s="1" t="s">
        <v>536</v>
      </c>
      <c r="C1194" s="1" t="s">
        <v>537</v>
      </c>
      <c r="D1194" s="1" t="s">
        <v>594</v>
      </c>
      <c r="E1194" s="1" t="s">
        <v>15</v>
      </c>
      <c r="F1194" s="1">
        <v>17.349694</v>
      </c>
      <c r="G1194" s="1">
        <v>78.451436999999999</v>
      </c>
      <c r="H1194" s="1" t="s">
        <v>28</v>
      </c>
      <c r="I1194" s="1">
        <v>23</v>
      </c>
      <c r="J1194" s="1">
        <v>30</v>
      </c>
      <c r="K1194" s="1">
        <v>24</v>
      </c>
    </row>
    <row r="1195" spans="1:11" x14ac:dyDescent="0.35">
      <c r="A1195" s="1" t="s">
        <v>11</v>
      </c>
      <c r="B1195" s="1" t="s">
        <v>566</v>
      </c>
      <c r="C1195" s="1" t="s">
        <v>567</v>
      </c>
      <c r="D1195" s="1" t="s">
        <v>568</v>
      </c>
      <c r="E1195" s="1" t="s">
        <v>15</v>
      </c>
      <c r="F1195" s="1">
        <v>23.817549700000001</v>
      </c>
      <c r="G1195" s="1">
        <v>91.272697399999998</v>
      </c>
      <c r="H1195" s="1" t="s">
        <v>22</v>
      </c>
      <c r="I1195" s="1">
        <v>32</v>
      </c>
      <c r="J1195" s="1">
        <v>75</v>
      </c>
      <c r="K1195" s="1">
        <v>53</v>
      </c>
    </row>
    <row r="1196" spans="1:11" x14ac:dyDescent="0.35">
      <c r="A1196" s="1" t="s">
        <v>11</v>
      </c>
      <c r="B1196" s="1" t="s">
        <v>569</v>
      </c>
      <c r="C1196" s="1" t="s">
        <v>570</v>
      </c>
      <c r="D1196" s="1" t="s">
        <v>571</v>
      </c>
      <c r="E1196" s="1" t="s">
        <v>15</v>
      </c>
      <c r="F1196" s="1">
        <v>27.106971999999999</v>
      </c>
      <c r="G1196" s="1">
        <v>78.000111000000004</v>
      </c>
      <c r="H1196" s="1" t="s">
        <v>35</v>
      </c>
      <c r="I1196" s="1">
        <v>19</v>
      </c>
      <c r="J1196" s="1">
        <v>28</v>
      </c>
      <c r="K1196" s="1">
        <v>20</v>
      </c>
    </row>
    <row r="1197" spans="1:11" x14ac:dyDescent="0.35">
      <c r="A1197" s="1" t="s">
        <v>11</v>
      </c>
      <c r="B1197" s="1" t="s">
        <v>569</v>
      </c>
      <c r="C1197" s="1" t="s">
        <v>570</v>
      </c>
      <c r="D1197" s="1" t="s">
        <v>571</v>
      </c>
      <c r="E1197" s="1" t="s">
        <v>15</v>
      </c>
      <c r="F1197" s="1">
        <v>27.106971999999999</v>
      </c>
      <c r="G1197" s="1">
        <v>78.000111000000004</v>
      </c>
      <c r="H1197" s="1" t="s">
        <v>28</v>
      </c>
      <c r="I1197" s="1">
        <v>10</v>
      </c>
      <c r="J1197" s="1">
        <v>12</v>
      </c>
      <c r="K1197" s="1">
        <v>12</v>
      </c>
    </row>
    <row r="1198" spans="1:11" x14ac:dyDescent="0.35">
      <c r="A1198" s="1" t="s">
        <v>11</v>
      </c>
      <c r="B1198" s="1" t="s">
        <v>569</v>
      </c>
      <c r="C1198" s="1" t="s">
        <v>570</v>
      </c>
      <c r="D1198" s="1" t="s">
        <v>572</v>
      </c>
      <c r="E1198" s="1" t="s">
        <v>15</v>
      </c>
      <c r="F1198" s="1">
        <v>27.198658330000001</v>
      </c>
      <c r="G1198" s="1">
        <v>78.005980559999998</v>
      </c>
      <c r="H1198" s="1" t="s">
        <v>21</v>
      </c>
      <c r="I1198" s="1">
        <v>35</v>
      </c>
      <c r="J1198" s="1">
        <v>62</v>
      </c>
      <c r="K1198" s="1">
        <v>47</v>
      </c>
    </row>
    <row r="1199" spans="1:11" x14ac:dyDescent="0.35">
      <c r="A1199" s="1" t="s">
        <v>11</v>
      </c>
      <c r="B1199" s="1" t="s">
        <v>569</v>
      </c>
      <c r="C1199" s="1" t="s">
        <v>570</v>
      </c>
      <c r="D1199" s="1" t="s">
        <v>572</v>
      </c>
      <c r="E1199" s="1" t="s">
        <v>15</v>
      </c>
      <c r="F1199" s="1">
        <v>27.198658330000001</v>
      </c>
      <c r="G1199" s="1">
        <v>78.005980559999998</v>
      </c>
      <c r="H1199" s="1" t="s">
        <v>16</v>
      </c>
      <c r="I1199" s="1">
        <v>9</v>
      </c>
      <c r="J1199" s="1">
        <v>21</v>
      </c>
      <c r="K1199" s="1">
        <v>15</v>
      </c>
    </row>
    <row r="1200" spans="1:11" x14ac:dyDescent="0.35">
      <c r="A1200" s="1" t="s">
        <v>11</v>
      </c>
      <c r="B1200" s="1" t="s">
        <v>569</v>
      </c>
      <c r="C1200" s="1" t="s">
        <v>758</v>
      </c>
      <c r="D1200" s="1" t="s">
        <v>759</v>
      </c>
      <c r="E1200" s="1" t="s">
        <v>15</v>
      </c>
      <c r="F1200" s="1">
        <v>28.557054000000001</v>
      </c>
      <c r="G1200" s="1">
        <v>77.453663000000006</v>
      </c>
      <c r="H1200" s="1" t="s">
        <v>35</v>
      </c>
      <c r="I1200" s="1">
        <v>23</v>
      </c>
      <c r="J1200" s="1">
        <v>44</v>
      </c>
      <c r="K1200" s="1">
        <v>35</v>
      </c>
    </row>
    <row r="1201" spans="1:11" x14ac:dyDescent="0.35">
      <c r="A1201" s="1" t="s">
        <v>11</v>
      </c>
      <c r="B1201" s="1" t="s">
        <v>569</v>
      </c>
      <c r="C1201" s="1" t="s">
        <v>595</v>
      </c>
      <c r="D1201" s="1" t="s">
        <v>596</v>
      </c>
      <c r="E1201" s="1" t="s">
        <v>15</v>
      </c>
      <c r="F1201" s="1">
        <v>28.725645</v>
      </c>
      <c r="G1201" s="1">
        <v>77.749674999999996</v>
      </c>
      <c r="H1201" s="1" t="s">
        <v>25</v>
      </c>
      <c r="I1201" s="1">
        <v>20</v>
      </c>
      <c r="J1201" s="1">
        <v>45</v>
      </c>
      <c r="K1201" s="1">
        <v>34</v>
      </c>
    </row>
    <row r="1202" spans="1:11" hidden="1" x14ac:dyDescent="0.35">
      <c r="A1202" s="1" t="s">
        <v>11</v>
      </c>
      <c r="B1202" s="1" t="s">
        <v>569</v>
      </c>
      <c r="C1202" s="1" t="s">
        <v>595</v>
      </c>
      <c r="D1202" s="1" t="s">
        <v>596</v>
      </c>
      <c r="E1202" s="1" t="s">
        <v>15</v>
      </c>
      <c r="F1202" s="1">
        <v>28.725645</v>
      </c>
      <c r="G1202" s="1">
        <v>77.749674999999996</v>
      </c>
      <c r="H1202" s="1" t="s">
        <v>35</v>
      </c>
      <c r="I1202" s="1" t="s">
        <v>30</v>
      </c>
      <c r="J1202" s="1" t="s">
        <v>30</v>
      </c>
      <c r="K1202" s="1" t="s">
        <v>30</v>
      </c>
    </row>
    <row r="1203" spans="1:11" x14ac:dyDescent="0.35">
      <c r="A1203" s="1" t="s">
        <v>11</v>
      </c>
      <c r="B1203" s="1" t="s">
        <v>569</v>
      </c>
      <c r="C1203" s="1" t="s">
        <v>760</v>
      </c>
      <c r="D1203" s="1" t="s">
        <v>761</v>
      </c>
      <c r="E1203" s="1" t="s">
        <v>15</v>
      </c>
      <c r="F1203" s="1">
        <v>25.454699999999999</v>
      </c>
      <c r="G1203" s="1">
        <v>78.603899999999996</v>
      </c>
      <c r="H1203" s="1" t="s">
        <v>21</v>
      </c>
      <c r="I1203" s="1">
        <v>10</v>
      </c>
      <c r="J1203" s="1">
        <v>22</v>
      </c>
      <c r="K1203" s="1">
        <v>17</v>
      </c>
    </row>
    <row r="1204" spans="1:11" x14ac:dyDescent="0.35">
      <c r="A1204" s="1" t="s">
        <v>11</v>
      </c>
      <c r="B1204" s="1" t="s">
        <v>569</v>
      </c>
      <c r="C1204" s="1" t="s">
        <v>760</v>
      </c>
      <c r="D1204" s="1" t="s">
        <v>761</v>
      </c>
      <c r="E1204" s="1" t="s">
        <v>15</v>
      </c>
      <c r="F1204" s="1">
        <v>25.454699999999999</v>
      </c>
      <c r="G1204" s="1">
        <v>78.603899999999996</v>
      </c>
      <c r="H1204" s="1" t="s">
        <v>16</v>
      </c>
      <c r="I1204" s="1">
        <v>6</v>
      </c>
      <c r="J1204" s="1">
        <v>6</v>
      </c>
      <c r="K1204" s="1">
        <v>6</v>
      </c>
    </row>
    <row r="1205" spans="1:11" x14ac:dyDescent="0.35">
      <c r="A1205" s="1" t="s">
        <v>11</v>
      </c>
      <c r="B1205" s="1" t="s">
        <v>569</v>
      </c>
      <c r="C1205" s="1" t="s">
        <v>578</v>
      </c>
      <c r="D1205" s="1" t="s">
        <v>762</v>
      </c>
      <c r="E1205" s="1" t="s">
        <v>15</v>
      </c>
      <c r="F1205" s="1">
        <v>28.359580999999999</v>
      </c>
      <c r="G1205" s="1">
        <v>79.414455000000004</v>
      </c>
      <c r="H1205" s="1" t="s">
        <v>25</v>
      </c>
      <c r="I1205" s="1">
        <v>54</v>
      </c>
      <c r="J1205" s="1">
        <v>61</v>
      </c>
      <c r="K1205" s="1">
        <v>56</v>
      </c>
    </row>
    <row r="1206" spans="1:11" x14ac:dyDescent="0.35">
      <c r="A1206" s="1" t="s">
        <v>11</v>
      </c>
      <c r="B1206" s="1" t="s">
        <v>569</v>
      </c>
      <c r="C1206" s="1" t="s">
        <v>578</v>
      </c>
      <c r="D1206" s="1" t="s">
        <v>579</v>
      </c>
      <c r="E1206" s="1" t="s">
        <v>15</v>
      </c>
      <c r="F1206" s="1">
        <v>28.389109359999999</v>
      </c>
      <c r="G1206" s="1">
        <v>79.429637080000006</v>
      </c>
      <c r="H1206" s="1" t="s">
        <v>21</v>
      </c>
      <c r="I1206" s="1">
        <v>13</v>
      </c>
      <c r="J1206" s="1">
        <v>27</v>
      </c>
      <c r="K1206" s="1">
        <v>18</v>
      </c>
    </row>
    <row r="1207" spans="1:11" x14ac:dyDescent="0.35">
      <c r="A1207" s="1" t="s">
        <v>11</v>
      </c>
      <c r="B1207" s="1" t="s">
        <v>569</v>
      </c>
      <c r="C1207" s="1" t="s">
        <v>580</v>
      </c>
      <c r="D1207" s="1" t="s">
        <v>581</v>
      </c>
      <c r="E1207" s="1" t="s">
        <v>15</v>
      </c>
      <c r="F1207" s="1">
        <v>28.406963000000001</v>
      </c>
      <c r="G1207" s="1">
        <v>77.849830999999995</v>
      </c>
      <c r="H1207" s="1" t="s">
        <v>28</v>
      </c>
      <c r="I1207" s="1">
        <v>18</v>
      </c>
      <c r="J1207" s="1">
        <v>33</v>
      </c>
      <c r="K1207" s="1">
        <v>23</v>
      </c>
    </row>
    <row r="1208" spans="1:11" x14ac:dyDescent="0.35">
      <c r="A1208" s="1" t="s">
        <v>11</v>
      </c>
      <c r="B1208" s="1" t="s">
        <v>569</v>
      </c>
      <c r="C1208" s="1" t="s">
        <v>582</v>
      </c>
      <c r="D1208" s="1" t="s">
        <v>583</v>
      </c>
      <c r="E1208" s="1" t="s">
        <v>15</v>
      </c>
      <c r="F1208" s="1">
        <v>27.168897000000001</v>
      </c>
      <c r="G1208" s="1">
        <v>78.376959999999997</v>
      </c>
      <c r="H1208" s="1" t="s">
        <v>28</v>
      </c>
      <c r="I1208" s="1">
        <v>5</v>
      </c>
      <c r="J1208" s="1">
        <v>6</v>
      </c>
      <c r="K1208" s="1">
        <v>5</v>
      </c>
    </row>
    <row r="1209" spans="1:11" x14ac:dyDescent="0.35">
      <c r="A1209" s="1" t="s">
        <v>11</v>
      </c>
      <c r="B1209" s="1" t="s">
        <v>569</v>
      </c>
      <c r="C1209" s="1" t="s">
        <v>570</v>
      </c>
      <c r="D1209" s="1" t="s">
        <v>763</v>
      </c>
      <c r="E1209" s="1" t="s">
        <v>15</v>
      </c>
      <c r="F1209" s="1">
        <v>27.194120000000002</v>
      </c>
      <c r="G1209" s="1">
        <v>77.962370000000007</v>
      </c>
      <c r="H1209" s="1" t="s">
        <v>25</v>
      </c>
      <c r="I1209" s="1">
        <v>10</v>
      </c>
      <c r="J1209" s="1">
        <v>12</v>
      </c>
      <c r="K1209" s="1">
        <v>11</v>
      </c>
    </row>
    <row r="1210" spans="1:11" x14ac:dyDescent="0.35">
      <c r="A1210" s="1" t="s">
        <v>11</v>
      </c>
      <c r="B1210" s="1" t="s">
        <v>569</v>
      </c>
      <c r="C1210" s="1" t="s">
        <v>570</v>
      </c>
      <c r="D1210" s="1" t="s">
        <v>585</v>
      </c>
      <c r="E1210" s="1" t="s">
        <v>15</v>
      </c>
      <c r="F1210" s="1">
        <v>27.169338</v>
      </c>
      <c r="G1210" s="1">
        <v>78.035820000000001</v>
      </c>
      <c r="H1210" s="1" t="s">
        <v>17</v>
      </c>
      <c r="I1210" s="1">
        <v>1</v>
      </c>
      <c r="J1210" s="1">
        <v>1</v>
      </c>
      <c r="K1210" s="1">
        <v>1</v>
      </c>
    </row>
    <row r="1211" spans="1:11" x14ac:dyDescent="0.35">
      <c r="A1211" s="1" t="s">
        <v>11</v>
      </c>
      <c r="B1211" s="1" t="s">
        <v>569</v>
      </c>
      <c r="C1211" s="1" t="s">
        <v>570</v>
      </c>
      <c r="D1211" s="1" t="s">
        <v>585</v>
      </c>
      <c r="E1211" s="1" t="s">
        <v>15</v>
      </c>
      <c r="F1211" s="1">
        <v>27.169338</v>
      </c>
      <c r="G1211" s="1">
        <v>78.035820000000001</v>
      </c>
      <c r="H1211" s="1" t="s">
        <v>35</v>
      </c>
      <c r="I1211" s="1">
        <v>7</v>
      </c>
      <c r="J1211" s="1">
        <v>11</v>
      </c>
      <c r="K1211" s="1">
        <v>9</v>
      </c>
    </row>
    <row r="1212" spans="1:11" x14ac:dyDescent="0.35">
      <c r="A1212" s="1" t="s">
        <v>11</v>
      </c>
      <c r="B1212" s="1" t="s">
        <v>569</v>
      </c>
      <c r="C1212" s="1" t="s">
        <v>570</v>
      </c>
      <c r="D1212" s="1" t="s">
        <v>586</v>
      </c>
      <c r="E1212" s="1" t="s">
        <v>15</v>
      </c>
      <c r="F1212" s="1">
        <v>27.198619999999998</v>
      </c>
      <c r="G1212" s="1">
        <v>77.920659999999998</v>
      </c>
      <c r="H1212" s="1" t="s">
        <v>16</v>
      </c>
      <c r="I1212" s="1">
        <v>36</v>
      </c>
      <c r="J1212" s="1">
        <v>102</v>
      </c>
      <c r="K1212" s="1">
        <v>42</v>
      </c>
    </row>
    <row r="1213" spans="1:11" hidden="1" x14ac:dyDescent="0.35">
      <c r="A1213" s="1" t="s">
        <v>11</v>
      </c>
      <c r="B1213" s="1" t="s">
        <v>569</v>
      </c>
      <c r="C1213" s="1" t="s">
        <v>589</v>
      </c>
      <c r="D1213" s="1" t="s">
        <v>590</v>
      </c>
      <c r="E1213" s="1" t="s">
        <v>15</v>
      </c>
      <c r="F1213" s="1">
        <v>26.730136000000002</v>
      </c>
      <c r="G1213" s="1">
        <v>83.433858999999998</v>
      </c>
      <c r="H1213" s="1" t="s">
        <v>21</v>
      </c>
      <c r="I1213" s="1" t="s">
        <v>30</v>
      </c>
      <c r="J1213" s="1" t="s">
        <v>30</v>
      </c>
      <c r="K1213" s="1" t="s">
        <v>30</v>
      </c>
    </row>
    <row r="1214" spans="1:11" hidden="1" x14ac:dyDescent="0.35">
      <c r="A1214" s="1" t="s">
        <v>11</v>
      </c>
      <c r="B1214" s="1" t="s">
        <v>569</v>
      </c>
      <c r="C1214" s="1" t="s">
        <v>589</v>
      </c>
      <c r="D1214" s="1" t="s">
        <v>590</v>
      </c>
      <c r="E1214" s="1" t="s">
        <v>15</v>
      </c>
      <c r="F1214" s="1">
        <v>26.730136000000002</v>
      </c>
      <c r="G1214" s="1">
        <v>83.433858999999998</v>
      </c>
      <c r="H1214" s="1" t="s">
        <v>22</v>
      </c>
      <c r="I1214" s="1" t="s">
        <v>30</v>
      </c>
      <c r="J1214" s="1" t="s">
        <v>30</v>
      </c>
      <c r="K1214" s="1" t="s">
        <v>30</v>
      </c>
    </row>
    <row r="1215" spans="1:11" x14ac:dyDescent="0.35">
      <c r="A1215" s="1" t="s">
        <v>11</v>
      </c>
      <c r="B1215" s="1" t="s">
        <v>569</v>
      </c>
      <c r="C1215" s="1" t="s">
        <v>758</v>
      </c>
      <c r="D1215" s="1" t="s">
        <v>764</v>
      </c>
      <c r="E1215" s="1" t="s">
        <v>15</v>
      </c>
      <c r="F1215" s="1">
        <v>28.472719999999999</v>
      </c>
      <c r="G1215" s="1">
        <v>77.481999999999999</v>
      </c>
      <c r="H1215" s="1" t="s">
        <v>16</v>
      </c>
      <c r="I1215" s="1">
        <v>1</v>
      </c>
      <c r="J1215" s="1">
        <v>30</v>
      </c>
      <c r="K1215" s="1">
        <v>10</v>
      </c>
    </row>
    <row r="1216" spans="1:11" x14ac:dyDescent="0.35">
      <c r="A1216" s="1" t="s">
        <v>11</v>
      </c>
      <c r="B1216" s="1" t="s">
        <v>569</v>
      </c>
      <c r="C1216" s="1" t="s">
        <v>592</v>
      </c>
      <c r="D1216" s="1" t="s">
        <v>593</v>
      </c>
      <c r="E1216" s="1" t="s">
        <v>15</v>
      </c>
      <c r="F1216" s="1">
        <v>26.428281999999999</v>
      </c>
      <c r="G1216" s="1">
        <v>80.327067</v>
      </c>
      <c r="H1216" s="1" t="s">
        <v>22</v>
      </c>
      <c r="I1216" s="1">
        <v>70</v>
      </c>
      <c r="J1216" s="1">
        <v>204</v>
      </c>
      <c r="K1216" s="1">
        <v>108</v>
      </c>
    </row>
    <row r="1217" spans="1:11" x14ac:dyDescent="0.35">
      <c r="A1217" s="1" t="s">
        <v>11</v>
      </c>
      <c r="B1217" s="1" t="s">
        <v>569</v>
      </c>
      <c r="C1217" s="1" t="s">
        <v>592</v>
      </c>
      <c r="D1217" s="1" t="s">
        <v>593</v>
      </c>
      <c r="E1217" s="1" t="s">
        <v>15</v>
      </c>
      <c r="F1217" s="1">
        <v>26.428281999999999</v>
      </c>
      <c r="G1217" s="1">
        <v>80.327067</v>
      </c>
      <c r="H1217" s="1" t="s">
        <v>25</v>
      </c>
      <c r="I1217" s="1">
        <v>24</v>
      </c>
      <c r="J1217" s="1">
        <v>25</v>
      </c>
      <c r="K1217" s="1">
        <v>25</v>
      </c>
    </row>
    <row r="1218" spans="1:11" x14ac:dyDescent="0.35">
      <c r="A1218" s="1" t="s">
        <v>11</v>
      </c>
      <c r="B1218" s="1" t="s">
        <v>569</v>
      </c>
      <c r="C1218" s="1" t="s">
        <v>592</v>
      </c>
      <c r="D1218" s="1" t="s">
        <v>593</v>
      </c>
      <c r="E1218" s="1" t="s">
        <v>15</v>
      </c>
      <c r="F1218" s="1">
        <v>26.428281999999999</v>
      </c>
      <c r="G1218" s="1">
        <v>80.327067</v>
      </c>
      <c r="H1218" s="1" t="s">
        <v>35</v>
      </c>
      <c r="I1218" s="1">
        <v>22</v>
      </c>
      <c r="J1218" s="1">
        <v>26</v>
      </c>
      <c r="K1218" s="1">
        <v>25</v>
      </c>
    </row>
    <row r="1219" spans="1:11" x14ac:dyDescent="0.35">
      <c r="A1219" s="1" t="s">
        <v>11</v>
      </c>
      <c r="B1219" s="1" t="s">
        <v>569</v>
      </c>
      <c r="C1219" s="1" t="s">
        <v>592</v>
      </c>
      <c r="D1219" s="1" t="s">
        <v>613</v>
      </c>
      <c r="E1219" s="1" t="s">
        <v>15</v>
      </c>
      <c r="F1219" s="1">
        <v>26.470313600000001</v>
      </c>
      <c r="G1219" s="1">
        <v>80.322986299999997</v>
      </c>
      <c r="H1219" s="1" t="s">
        <v>35</v>
      </c>
      <c r="I1219" s="1">
        <v>24</v>
      </c>
      <c r="J1219" s="1">
        <v>64</v>
      </c>
      <c r="K1219" s="1">
        <v>48</v>
      </c>
    </row>
    <row r="1220" spans="1:11" x14ac:dyDescent="0.35">
      <c r="A1220" s="1" t="s">
        <v>11</v>
      </c>
      <c r="B1220" s="1" t="s">
        <v>536</v>
      </c>
      <c r="C1220" s="1" t="s">
        <v>537</v>
      </c>
      <c r="D1220" s="1" t="s">
        <v>594</v>
      </c>
      <c r="E1220" s="1" t="s">
        <v>15</v>
      </c>
      <c r="F1220" s="1">
        <v>17.349694</v>
      </c>
      <c r="G1220" s="1">
        <v>78.451436999999999</v>
      </c>
      <c r="H1220" s="1" t="s">
        <v>35</v>
      </c>
      <c r="I1220" s="1">
        <v>3</v>
      </c>
      <c r="J1220" s="1">
        <v>19</v>
      </c>
      <c r="K1220" s="1">
        <v>6</v>
      </c>
    </row>
    <row r="1221" spans="1:11" x14ac:dyDescent="0.35">
      <c r="A1221" s="1" t="s">
        <v>11</v>
      </c>
      <c r="B1221" s="1" t="s">
        <v>569</v>
      </c>
      <c r="C1221" s="1" t="s">
        <v>607</v>
      </c>
      <c r="D1221" s="1" t="s">
        <v>765</v>
      </c>
      <c r="E1221" s="1" t="s">
        <v>15</v>
      </c>
      <c r="F1221" s="1">
        <v>26.8458805</v>
      </c>
      <c r="G1221" s="1">
        <v>80.936554099999995</v>
      </c>
      <c r="H1221" s="1" t="s">
        <v>28</v>
      </c>
      <c r="I1221" s="1">
        <v>26</v>
      </c>
      <c r="J1221" s="1">
        <v>46</v>
      </c>
      <c r="K1221" s="1">
        <v>37</v>
      </c>
    </row>
    <row r="1222" spans="1:11" x14ac:dyDescent="0.35">
      <c r="A1222" s="1" t="s">
        <v>11</v>
      </c>
      <c r="B1222" s="1" t="s">
        <v>569</v>
      </c>
      <c r="C1222" s="1" t="s">
        <v>597</v>
      </c>
      <c r="D1222" s="1" t="s">
        <v>766</v>
      </c>
      <c r="E1222" s="1" t="s">
        <v>15</v>
      </c>
      <c r="F1222" s="1">
        <v>28.999264</v>
      </c>
      <c r="G1222" s="1">
        <v>77.759035400000002</v>
      </c>
      <c r="H1222" s="1" t="s">
        <v>25</v>
      </c>
      <c r="I1222" s="1">
        <v>8</v>
      </c>
      <c r="J1222" s="1">
        <v>24</v>
      </c>
      <c r="K1222" s="1">
        <v>16</v>
      </c>
    </row>
    <row r="1223" spans="1:11" x14ac:dyDescent="0.35">
      <c r="A1223" s="1" t="s">
        <v>11</v>
      </c>
      <c r="B1223" s="1" t="s">
        <v>569</v>
      </c>
      <c r="C1223" s="1" t="s">
        <v>597</v>
      </c>
      <c r="D1223" s="1" t="s">
        <v>598</v>
      </c>
      <c r="E1223" s="1" t="s">
        <v>15</v>
      </c>
      <c r="F1223" s="1">
        <v>28.953588199999999</v>
      </c>
      <c r="G1223" s="1">
        <v>77.762294100000005</v>
      </c>
      <c r="H1223" s="1" t="s">
        <v>17</v>
      </c>
      <c r="I1223" s="1">
        <v>7</v>
      </c>
      <c r="J1223" s="1">
        <v>88</v>
      </c>
      <c r="K1223" s="1">
        <v>13</v>
      </c>
    </row>
    <row r="1224" spans="1:11" x14ac:dyDescent="0.35">
      <c r="A1224" s="1" t="s">
        <v>11</v>
      </c>
      <c r="B1224" s="1" t="s">
        <v>569</v>
      </c>
      <c r="C1224" s="1" t="s">
        <v>631</v>
      </c>
      <c r="D1224" s="1" t="s">
        <v>633</v>
      </c>
      <c r="E1224" s="1" t="s">
        <v>15</v>
      </c>
      <c r="F1224" s="1">
        <v>28.5898</v>
      </c>
      <c r="G1224" s="1">
        <v>77.310100000000006</v>
      </c>
      <c r="H1224" s="1" t="s">
        <v>17</v>
      </c>
      <c r="I1224" s="1">
        <v>10</v>
      </c>
      <c r="J1224" s="1">
        <v>17</v>
      </c>
      <c r="K1224" s="1">
        <v>15</v>
      </c>
    </row>
    <row r="1225" spans="1:11" x14ac:dyDescent="0.35">
      <c r="A1225" s="1" t="s">
        <v>11</v>
      </c>
      <c r="B1225" s="1" t="s">
        <v>569</v>
      </c>
      <c r="C1225" s="1" t="s">
        <v>631</v>
      </c>
      <c r="D1225" s="1" t="s">
        <v>634</v>
      </c>
      <c r="E1225" s="1" t="s">
        <v>15</v>
      </c>
      <c r="F1225" s="1">
        <v>28.569230000000001</v>
      </c>
      <c r="G1225" s="1">
        <v>77.393848000000006</v>
      </c>
      <c r="H1225" s="1" t="s">
        <v>16</v>
      </c>
      <c r="I1225" s="1">
        <v>27</v>
      </c>
      <c r="J1225" s="1">
        <v>44</v>
      </c>
      <c r="K1225" s="1">
        <v>35</v>
      </c>
    </row>
    <row r="1226" spans="1:11" x14ac:dyDescent="0.35">
      <c r="A1226" s="1" t="s">
        <v>11</v>
      </c>
      <c r="B1226" s="1" t="s">
        <v>569</v>
      </c>
      <c r="C1226" s="1" t="s">
        <v>635</v>
      </c>
      <c r="D1226" s="1" t="s">
        <v>767</v>
      </c>
      <c r="E1226" s="1" t="s">
        <v>15</v>
      </c>
      <c r="F1226" s="1">
        <v>25.425602000000001</v>
      </c>
      <c r="G1226" s="1">
        <v>81.917152000000002</v>
      </c>
      <c r="H1226" s="1" t="s">
        <v>16</v>
      </c>
      <c r="I1226" s="1">
        <v>6</v>
      </c>
      <c r="J1226" s="1">
        <v>6</v>
      </c>
      <c r="K1226" s="1">
        <v>6</v>
      </c>
    </row>
    <row r="1227" spans="1:11" x14ac:dyDescent="0.35">
      <c r="A1227" s="1" t="s">
        <v>11</v>
      </c>
      <c r="B1227" s="1" t="s">
        <v>569</v>
      </c>
      <c r="C1227" s="1" t="s">
        <v>631</v>
      </c>
      <c r="D1227" s="1" t="s">
        <v>632</v>
      </c>
      <c r="E1227" s="1" t="s">
        <v>15</v>
      </c>
      <c r="F1227" s="1">
        <v>28.544760799999999</v>
      </c>
      <c r="G1227" s="1">
        <v>77.323125700000006</v>
      </c>
      <c r="H1227" s="1" t="s">
        <v>22</v>
      </c>
      <c r="I1227" s="1">
        <v>23</v>
      </c>
      <c r="J1227" s="1">
        <v>133</v>
      </c>
      <c r="K1227" s="1">
        <v>59</v>
      </c>
    </row>
    <row r="1228" spans="1:11" x14ac:dyDescent="0.35">
      <c r="A1228" s="1" t="s">
        <v>11</v>
      </c>
      <c r="B1228" s="1" t="s">
        <v>569</v>
      </c>
      <c r="C1228" s="1" t="s">
        <v>631</v>
      </c>
      <c r="D1228" s="1" t="s">
        <v>632</v>
      </c>
      <c r="E1228" s="1" t="s">
        <v>15</v>
      </c>
      <c r="F1228" s="1">
        <v>28.544760799999999</v>
      </c>
      <c r="G1228" s="1">
        <v>77.323125700000006</v>
      </c>
      <c r="H1228" s="1" t="s">
        <v>28</v>
      </c>
      <c r="I1228" s="1">
        <v>74</v>
      </c>
      <c r="J1228" s="1">
        <v>177</v>
      </c>
      <c r="K1228" s="1">
        <v>99</v>
      </c>
    </row>
    <row r="1229" spans="1:11" x14ac:dyDescent="0.35">
      <c r="A1229" s="1" t="s">
        <v>11</v>
      </c>
      <c r="B1229" s="1" t="s">
        <v>569</v>
      </c>
      <c r="C1229" s="1" t="s">
        <v>631</v>
      </c>
      <c r="D1229" s="1" t="s">
        <v>768</v>
      </c>
      <c r="E1229" s="1" t="s">
        <v>15</v>
      </c>
      <c r="F1229" s="1">
        <v>28.6245479</v>
      </c>
      <c r="G1229" s="1">
        <v>77.357710400000002</v>
      </c>
      <c r="H1229" s="1" t="s">
        <v>22</v>
      </c>
      <c r="I1229" s="1">
        <v>57</v>
      </c>
      <c r="J1229" s="1">
        <v>199</v>
      </c>
      <c r="K1229" s="1">
        <v>115</v>
      </c>
    </row>
    <row r="1230" spans="1:11" x14ac:dyDescent="0.35">
      <c r="A1230" s="1" t="s">
        <v>11</v>
      </c>
      <c r="B1230" s="1" t="s">
        <v>569</v>
      </c>
      <c r="C1230" s="1" t="s">
        <v>600</v>
      </c>
      <c r="D1230" s="1" t="s">
        <v>604</v>
      </c>
      <c r="E1230" s="1" t="s">
        <v>15</v>
      </c>
      <c r="F1230" s="1">
        <v>28.802624999999999</v>
      </c>
      <c r="G1230" s="1">
        <v>78.753727999999995</v>
      </c>
      <c r="H1230" s="1" t="s">
        <v>17</v>
      </c>
      <c r="I1230" s="1">
        <v>5</v>
      </c>
      <c r="J1230" s="1">
        <v>5</v>
      </c>
      <c r="K1230" s="1">
        <v>5</v>
      </c>
    </row>
    <row r="1231" spans="1:11" x14ac:dyDescent="0.35">
      <c r="A1231" s="1" t="s">
        <v>11</v>
      </c>
      <c r="B1231" s="1" t="s">
        <v>569</v>
      </c>
      <c r="C1231" s="1" t="s">
        <v>605</v>
      </c>
      <c r="D1231" s="1" t="s">
        <v>606</v>
      </c>
      <c r="E1231" s="1" t="s">
        <v>15</v>
      </c>
      <c r="F1231" s="1">
        <v>29.472350800000001</v>
      </c>
      <c r="G1231" s="1">
        <v>77.719403099999994</v>
      </c>
      <c r="H1231" s="1" t="s">
        <v>25</v>
      </c>
      <c r="I1231" s="1">
        <v>1</v>
      </c>
      <c r="J1231" s="1">
        <v>18</v>
      </c>
      <c r="K1231" s="1">
        <v>10</v>
      </c>
    </row>
    <row r="1232" spans="1:11" x14ac:dyDescent="0.35">
      <c r="A1232" s="1" t="s">
        <v>11</v>
      </c>
      <c r="B1232" s="1" t="s">
        <v>569</v>
      </c>
      <c r="C1232" s="1" t="s">
        <v>607</v>
      </c>
      <c r="D1232" s="1" t="s">
        <v>614</v>
      </c>
      <c r="E1232" s="1" t="s">
        <v>15</v>
      </c>
      <c r="F1232" s="1">
        <v>26.766432999999999</v>
      </c>
      <c r="G1232" s="1">
        <v>80.927299000000005</v>
      </c>
      <c r="H1232" s="1" t="s">
        <v>22</v>
      </c>
      <c r="I1232" s="1">
        <v>54</v>
      </c>
      <c r="J1232" s="1">
        <v>150</v>
      </c>
      <c r="K1232" s="1">
        <v>99</v>
      </c>
    </row>
    <row r="1233" spans="1:11" x14ac:dyDescent="0.35">
      <c r="A1233" s="1" t="s">
        <v>11</v>
      </c>
      <c r="B1233" s="1" t="s">
        <v>569</v>
      </c>
      <c r="C1233" s="1" t="s">
        <v>607</v>
      </c>
      <c r="D1233" s="1" t="s">
        <v>614</v>
      </c>
      <c r="E1233" s="1" t="s">
        <v>15</v>
      </c>
      <c r="F1233" s="1">
        <v>26.766432999999999</v>
      </c>
      <c r="G1233" s="1">
        <v>80.927299000000005</v>
      </c>
      <c r="H1233" s="1" t="s">
        <v>17</v>
      </c>
      <c r="I1233" s="1">
        <v>1</v>
      </c>
      <c r="J1233" s="1">
        <v>2</v>
      </c>
      <c r="K1233" s="1">
        <v>1</v>
      </c>
    </row>
    <row r="1234" spans="1:11" x14ac:dyDescent="0.35">
      <c r="A1234" s="1" t="s">
        <v>11</v>
      </c>
      <c r="B1234" s="1" t="s">
        <v>569</v>
      </c>
      <c r="C1234" s="1" t="s">
        <v>607</v>
      </c>
      <c r="D1234" s="1" t="s">
        <v>614</v>
      </c>
      <c r="E1234" s="1" t="s">
        <v>15</v>
      </c>
      <c r="F1234" s="1">
        <v>26.766432999999999</v>
      </c>
      <c r="G1234" s="1">
        <v>80.927299000000005</v>
      </c>
      <c r="H1234" s="1" t="s">
        <v>25</v>
      </c>
      <c r="I1234" s="1">
        <v>32</v>
      </c>
      <c r="J1234" s="1">
        <v>37</v>
      </c>
      <c r="K1234" s="1">
        <v>34</v>
      </c>
    </row>
    <row r="1235" spans="1:11" x14ac:dyDescent="0.35">
      <c r="A1235" s="1" t="s">
        <v>11</v>
      </c>
      <c r="B1235" s="1" t="s">
        <v>569</v>
      </c>
      <c r="C1235" s="1" t="s">
        <v>600</v>
      </c>
      <c r="D1235" s="1" t="s">
        <v>610</v>
      </c>
      <c r="E1235" s="1" t="s">
        <v>15</v>
      </c>
      <c r="F1235" s="1">
        <v>28.885280000000002</v>
      </c>
      <c r="G1235" s="1">
        <v>78.738799999999998</v>
      </c>
      <c r="H1235" s="1" t="s">
        <v>28</v>
      </c>
      <c r="I1235" s="1">
        <v>14</v>
      </c>
      <c r="J1235" s="1">
        <v>37</v>
      </c>
      <c r="K1235" s="1">
        <v>18</v>
      </c>
    </row>
    <row r="1236" spans="1:11" x14ac:dyDescent="0.35">
      <c r="A1236" s="1" t="s">
        <v>11</v>
      </c>
      <c r="B1236" s="1" t="s">
        <v>569</v>
      </c>
      <c r="C1236" s="1" t="s">
        <v>600</v>
      </c>
      <c r="D1236" s="1" t="s">
        <v>611</v>
      </c>
      <c r="E1236" s="1" t="s">
        <v>15</v>
      </c>
      <c r="F1236" s="1">
        <v>28.856663999999999</v>
      </c>
      <c r="G1236" s="1">
        <v>78.772638000000001</v>
      </c>
      <c r="H1236" s="1" t="s">
        <v>17</v>
      </c>
      <c r="I1236" s="1">
        <v>6</v>
      </c>
      <c r="J1236" s="1">
        <v>6</v>
      </c>
      <c r="K1236" s="1">
        <v>6</v>
      </c>
    </row>
    <row r="1237" spans="1:11" x14ac:dyDescent="0.35">
      <c r="A1237" s="1" t="s">
        <v>11</v>
      </c>
      <c r="B1237" s="1" t="s">
        <v>569</v>
      </c>
      <c r="C1237" s="1" t="s">
        <v>600</v>
      </c>
      <c r="D1237" s="1" t="s">
        <v>603</v>
      </c>
      <c r="E1237" s="1" t="s">
        <v>15</v>
      </c>
      <c r="F1237" s="1">
        <v>28.849398999999998</v>
      </c>
      <c r="G1237" s="1">
        <v>78.742362</v>
      </c>
      <c r="H1237" s="1" t="s">
        <v>21</v>
      </c>
      <c r="I1237" s="1">
        <v>14</v>
      </c>
      <c r="J1237" s="1">
        <v>40</v>
      </c>
      <c r="K1237" s="1">
        <v>22</v>
      </c>
    </row>
    <row r="1238" spans="1:11" x14ac:dyDescent="0.35">
      <c r="A1238" s="1" t="s">
        <v>11</v>
      </c>
      <c r="B1238" s="1" t="s">
        <v>569</v>
      </c>
      <c r="C1238" s="1" t="s">
        <v>607</v>
      </c>
      <c r="D1238" s="1" t="s">
        <v>765</v>
      </c>
      <c r="E1238" s="1" t="s">
        <v>15</v>
      </c>
      <c r="F1238" s="1">
        <v>26.8458805</v>
      </c>
      <c r="G1238" s="1">
        <v>80.936554099999995</v>
      </c>
      <c r="H1238" s="1" t="s">
        <v>21</v>
      </c>
      <c r="I1238" s="1">
        <v>62</v>
      </c>
      <c r="J1238" s="1">
        <v>158</v>
      </c>
      <c r="K1238" s="1">
        <v>100</v>
      </c>
    </row>
    <row r="1239" spans="1:11" x14ac:dyDescent="0.35">
      <c r="A1239" s="1" t="s">
        <v>11</v>
      </c>
      <c r="B1239" s="1" t="s">
        <v>569</v>
      </c>
      <c r="C1239" s="1" t="s">
        <v>607</v>
      </c>
      <c r="D1239" s="1" t="s">
        <v>616</v>
      </c>
      <c r="E1239" s="1" t="s">
        <v>15</v>
      </c>
      <c r="F1239" s="1">
        <v>26.868120000000001</v>
      </c>
      <c r="G1239" s="1">
        <v>81.005118999999993</v>
      </c>
      <c r="H1239" s="1" t="s">
        <v>35</v>
      </c>
      <c r="I1239" s="1">
        <v>30</v>
      </c>
      <c r="J1239" s="1">
        <v>40</v>
      </c>
      <c r="K1239" s="1">
        <v>32</v>
      </c>
    </row>
    <row r="1240" spans="1:11" x14ac:dyDescent="0.35">
      <c r="A1240" s="1" t="s">
        <v>11</v>
      </c>
      <c r="B1240" s="1" t="s">
        <v>625</v>
      </c>
      <c r="C1240" s="1" t="s">
        <v>626</v>
      </c>
      <c r="D1240" s="1" t="s">
        <v>769</v>
      </c>
      <c r="E1240" s="1" t="s">
        <v>15</v>
      </c>
      <c r="F1240" s="1">
        <v>23.567923</v>
      </c>
      <c r="G1240" s="1">
        <v>87.306843000000001</v>
      </c>
      <c r="H1240" s="1" t="s">
        <v>35</v>
      </c>
      <c r="I1240" s="1">
        <v>1</v>
      </c>
      <c r="J1240" s="1">
        <v>20</v>
      </c>
      <c r="K1240" s="1">
        <v>11</v>
      </c>
    </row>
    <row r="1241" spans="1:11" x14ac:dyDescent="0.35">
      <c r="A1241" s="1" t="s">
        <v>11</v>
      </c>
      <c r="B1241" s="1" t="s">
        <v>625</v>
      </c>
      <c r="C1241" s="1" t="s">
        <v>626</v>
      </c>
      <c r="D1241" s="1" t="s">
        <v>769</v>
      </c>
      <c r="E1241" s="1" t="s">
        <v>15</v>
      </c>
      <c r="F1241" s="1">
        <v>23.567923</v>
      </c>
      <c r="G1241" s="1">
        <v>87.306843000000001</v>
      </c>
      <c r="H1241" s="1" t="s">
        <v>28</v>
      </c>
      <c r="I1241" s="1">
        <v>2</v>
      </c>
      <c r="J1241" s="1">
        <v>139</v>
      </c>
      <c r="K1241" s="1">
        <v>64</v>
      </c>
    </row>
    <row r="1242" spans="1:11" x14ac:dyDescent="0.35">
      <c r="A1242" s="1" t="s">
        <v>11</v>
      </c>
      <c r="B1242" s="1" t="s">
        <v>625</v>
      </c>
      <c r="C1242" s="1" t="s">
        <v>626</v>
      </c>
      <c r="D1242" s="1" t="s">
        <v>628</v>
      </c>
      <c r="E1242" s="1" t="s">
        <v>15</v>
      </c>
      <c r="F1242" s="1">
        <v>23.540435200000001</v>
      </c>
      <c r="G1242" s="1">
        <v>87.289222499999994</v>
      </c>
      <c r="H1242" s="1" t="s">
        <v>35</v>
      </c>
      <c r="I1242" s="1">
        <v>12</v>
      </c>
      <c r="J1242" s="1">
        <v>52</v>
      </c>
      <c r="K1242" s="1">
        <v>37</v>
      </c>
    </row>
    <row r="1243" spans="1:11" x14ac:dyDescent="0.35">
      <c r="A1243" s="1" t="s">
        <v>11</v>
      </c>
      <c r="B1243" s="1" t="s">
        <v>625</v>
      </c>
      <c r="C1243" s="1" t="s">
        <v>629</v>
      </c>
      <c r="D1243" s="1" t="s">
        <v>630</v>
      </c>
      <c r="E1243" s="1" t="s">
        <v>15</v>
      </c>
      <c r="F1243" s="1">
        <v>22.060469999999999</v>
      </c>
      <c r="G1243" s="1">
        <v>88.109736999999996</v>
      </c>
      <c r="H1243" s="1" t="s">
        <v>21</v>
      </c>
      <c r="I1243" s="1">
        <v>44</v>
      </c>
      <c r="J1243" s="1">
        <v>95</v>
      </c>
      <c r="K1243" s="1">
        <v>73</v>
      </c>
    </row>
    <row r="1244" spans="1:11" x14ac:dyDescent="0.35">
      <c r="A1244" s="1" t="s">
        <v>11</v>
      </c>
      <c r="B1244" s="1" t="s">
        <v>625</v>
      </c>
      <c r="C1244" s="1" t="s">
        <v>629</v>
      </c>
      <c r="D1244" s="1" t="s">
        <v>630</v>
      </c>
      <c r="E1244" s="1" t="s">
        <v>15</v>
      </c>
      <c r="F1244" s="1">
        <v>22.060469999999999</v>
      </c>
      <c r="G1244" s="1">
        <v>88.109736999999996</v>
      </c>
      <c r="H1244" s="1" t="s">
        <v>17</v>
      </c>
      <c r="I1244" s="1">
        <v>7</v>
      </c>
      <c r="J1244" s="1">
        <v>14</v>
      </c>
      <c r="K1244" s="1">
        <v>9</v>
      </c>
    </row>
    <row r="1245" spans="1:11" x14ac:dyDescent="0.35">
      <c r="A1245" s="1" t="s">
        <v>11</v>
      </c>
      <c r="B1245" s="1" t="s">
        <v>625</v>
      </c>
      <c r="C1245" s="1" t="s">
        <v>629</v>
      </c>
      <c r="D1245" s="1" t="s">
        <v>630</v>
      </c>
      <c r="E1245" s="1" t="s">
        <v>15</v>
      </c>
      <c r="F1245" s="1">
        <v>22.060469999999999</v>
      </c>
      <c r="G1245" s="1">
        <v>88.109736999999996</v>
      </c>
      <c r="H1245" s="1" t="s">
        <v>25</v>
      </c>
      <c r="I1245" s="1">
        <v>7</v>
      </c>
      <c r="J1245" s="1">
        <v>22</v>
      </c>
      <c r="K1245" s="1">
        <v>16</v>
      </c>
    </row>
    <row r="1246" spans="1:11" hidden="1" x14ac:dyDescent="0.35">
      <c r="A1246" s="1" t="s">
        <v>11</v>
      </c>
      <c r="B1246" s="1" t="s">
        <v>569</v>
      </c>
      <c r="C1246" s="1" t="s">
        <v>619</v>
      </c>
      <c r="D1246" s="1" t="s">
        <v>621</v>
      </c>
      <c r="E1246" s="1" t="s">
        <v>15</v>
      </c>
      <c r="F1246" s="1">
        <v>25.262326000000002</v>
      </c>
      <c r="G1246" s="1">
        <v>82.995407999999998</v>
      </c>
      <c r="H1246" s="1" t="s">
        <v>28</v>
      </c>
      <c r="I1246" s="1" t="s">
        <v>30</v>
      </c>
      <c r="J1246" s="1" t="s">
        <v>30</v>
      </c>
      <c r="K1246" s="1" t="s">
        <v>30</v>
      </c>
    </row>
    <row r="1247" spans="1:11" x14ac:dyDescent="0.35">
      <c r="A1247" s="1" t="s">
        <v>11</v>
      </c>
      <c r="B1247" s="1" t="s">
        <v>569</v>
      </c>
      <c r="C1247" s="1" t="s">
        <v>623</v>
      </c>
      <c r="D1247" s="1" t="s">
        <v>624</v>
      </c>
      <c r="E1247" s="1" t="s">
        <v>15</v>
      </c>
      <c r="F1247" s="1">
        <v>27.571408999999999</v>
      </c>
      <c r="G1247" s="1">
        <v>77.655756999999994</v>
      </c>
      <c r="H1247" s="1" t="s">
        <v>21</v>
      </c>
      <c r="I1247" s="1">
        <v>7</v>
      </c>
      <c r="J1247" s="1">
        <v>24</v>
      </c>
      <c r="K1247" s="1">
        <v>11</v>
      </c>
    </row>
    <row r="1248" spans="1:11" x14ac:dyDescent="0.35">
      <c r="A1248" s="1" t="s">
        <v>11</v>
      </c>
      <c r="B1248" s="1" t="s">
        <v>643</v>
      </c>
      <c r="C1248" s="1" t="s">
        <v>644</v>
      </c>
      <c r="D1248" s="1" t="s">
        <v>645</v>
      </c>
      <c r="E1248" s="1" t="s">
        <v>15</v>
      </c>
      <c r="F1248" s="1">
        <v>30.269444</v>
      </c>
      <c r="G1248" s="1">
        <v>78.044167000000002</v>
      </c>
      <c r="H1248" s="1" t="s">
        <v>16</v>
      </c>
      <c r="I1248" s="1">
        <v>1</v>
      </c>
      <c r="J1248" s="1">
        <v>4</v>
      </c>
      <c r="K1248" s="1">
        <v>2</v>
      </c>
    </row>
    <row r="1249" spans="1:11" x14ac:dyDescent="0.35">
      <c r="A1249" s="1" t="s">
        <v>11</v>
      </c>
      <c r="B1249" s="1" t="s">
        <v>643</v>
      </c>
      <c r="C1249" s="1" t="s">
        <v>770</v>
      </c>
      <c r="D1249" s="1" t="s">
        <v>771</v>
      </c>
      <c r="E1249" s="1" t="s">
        <v>15</v>
      </c>
      <c r="F1249" s="1">
        <v>29.212411400000001</v>
      </c>
      <c r="G1249" s="1">
        <v>78.961175299999994</v>
      </c>
      <c r="H1249" s="1" t="s">
        <v>21</v>
      </c>
      <c r="I1249" s="1">
        <v>34</v>
      </c>
      <c r="J1249" s="1">
        <v>98</v>
      </c>
      <c r="K1249" s="1">
        <v>61</v>
      </c>
    </row>
    <row r="1250" spans="1:11" x14ac:dyDescent="0.35">
      <c r="A1250" s="1" t="s">
        <v>11</v>
      </c>
      <c r="B1250" s="1" t="s">
        <v>625</v>
      </c>
      <c r="C1250" s="1" t="s">
        <v>640</v>
      </c>
      <c r="D1250" s="1" t="s">
        <v>649</v>
      </c>
      <c r="E1250" s="1" t="s">
        <v>15</v>
      </c>
      <c r="F1250" s="1">
        <v>23.616515</v>
      </c>
      <c r="G1250" s="1">
        <v>87.119133000000005</v>
      </c>
      <c r="H1250" s="1" t="s">
        <v>25</v>
      </c>
      <c r="I1250" s="1">
        <v>10</v>
      </c>
      <c r="J1250" s="1">
        <v>29</v>
      </c>
      <c r="K1250" s="1">
        <v>20</v>
      </c>
    </row>
    <row r="1251" spans="1:11" x14ac:dyDescent="0.35">
      <c r="A1251" s="1" t="s">
        <v>11</v>
      </c>
      <c r="B1251" s="1" t="s">
        <v>625</v>
      </c>
      <c r="C1251" s="1" t="s">
        <v>772</v>
      </c>
      <c r="D1251" s="1" t="s">
        <v>773</v>
      </c>
      <c r="E1251" s="1" t="s">
        <v>15</v>
      </c>
      <c r="F1251" s="1">
        <v>22.760558100000001</v>
      </c>
      <c r="G1251" s="1">
        <v>88.361758899999998</v>
      </c>
      <c r="H1251" s="1" t="s">
        <v>35</v>
      </c>
      <c r="I1251" s="1">
        <v>34</v>
      </c>
      <c r="J1251" s="1">
        <v>100</v>
      </c>
      <c r="K1251" s="1">
        <v>54</v>
      </c>
    </row>
    <row r="1252" spans="1:11" x14ac:dyDescent="0.35">
      <c r="A1252" s="1" t="s">
        <v>11</v>
      </c>
      <c r="B1252" s="1" t="s">
        <v>625</v>
      </c>
      <c r="C1252" s="1" t="s">
        <v>772</v>
      </c>
      <c r="D1252" s="1" t="s">
        <v>773</v>
      </c>
      <c r="E1252" s="1" t="s">
        <v>15</v>
      </c>
      <c r="F1252" s="1">
        <v>22.760558100000001</v>
      </c>
      <c r="G1252" s="1">
        <v>88.361758899999998</v>
      </c>
      <c r="H1252" s="1" t="s">
        <v>28</v>
      </c>
      <c r="I1252" s="1">
        <v>3</v>
      </c>
      <c r="J1252" s="1">
        <v>94</v>
      </c>
      <c r="K1252" s="1">
        <v>37</v>
      </c>
    </row>
    <row r="1253" spans="1:11" x14ac:dyDescent="0.35">
      <c r="A1253" s="1" t="s">
        <v>11</v>
      </c>
      <c r="B1253" s="1" t="s">
        <v>625</v>
      </c>
      <c r="C1253" s="1" t="s">
        <v>626</v>
      </c>
      <c r="D1253" s="1" t="s">
        <v>769</v>
      </c>
      <c r="E1253" s="1" t="s">
        <v>15</v>
      </c>
      <c r="F1253" s="1">
        <v>23.567923</v>
      </c>
      <c r="G1253" s="1">
        <v>87.306843000000001</v>
      </c>
      <c r="H1253" s="1" t="s">
        <v>21</v>
      </c>
      <c r="I1253" s="1">
        <v>56</v>
      </c>
      <c r="J1253" s="1">
        <v>119</v>
      </c>
      <c r="K1253" s="1">
        <v>78</v>
      </c>
    </row>
    <row r="1254" spans="1:11" x14ac:dyDescent="0.35">
      <c r="A1254" s="1" t="s">
        <v>11</v>
      </c>
      <c r="B1254" s="1" t="s">
        <v>625</v>
      </c>
      <c r="C1254" s="1" t="s">
        <v>626</v>
      </c>
      <c r="D1254" s="1" t="s">
        <v>769</v>
      </c>
      <c r="E1254" s="1" t="s">
        <v>15</v>
      </c>
      <c r="F1254" s="1">
        <v>23.567923</v>
      </c>
      <c r="G1254" s="1">
        <v>87.306843000000001</v>
      </c>
      <c r="H1254" s="1" t="s">
        <v>22</v>
      </c>
      <c r="I1254" s="1">
        <v>118</v>
      </c>
      <c r="J1254" s="1">
        <v>217</v>
      </c>
      <c r="K1254" s="1">
        <v>175</v>
      </c>
    </row>
    <row r="1255" spans="1:11" x14ac:dyDescent="0.35">
      <c r="A1255" s="1" t="s">
        <v>11</v>
      </c>
      <c r="B1255" s="1" t="s">
        <v>643</v>
      </c>
      <c r="C1255" s="1" t="s">
        <v>774</v>
      </c>
      <c r="D1255" s="1" t="s">
        <v>775</v>
      </c>
      <c r="E1255" s="1" t="s">
        <v>15</v>
      </c>
      <c r="F1255" s="1">
        <v>30.075911000000001</v>
      </c>
      <c r="G1255" s="1">
        <v>78.285954700000005</v>
      </c>
      <c r="H1255" s="1" t="s">
        <v>17</v>
      </c>
      <c r="I1255" s="1">
        <v>5</v>
      </c>
      <c r="J1255" s="1">
        <v>8</v>
      </c>
      <c r="K1255" s="1">
        <v>6</v>
      </c>
    </row>
    <row r="1256" spans="1:11" x14ac:dyDescent="0.35">
      <c r="A1256" s="1" t="s">
        <v>11</v>
      </c>
      <c r="B1256" s="1" t="s">
        <v>643</v>
      </c>
      <c r="C1256" s="1" t="s">
        <v>774</v>
      </c>
      <c r="D1256" s="1" t="s">
        <v>775</v>
      </c>
      <c r="E1256" s="1" t="s">
        <v>15</v>
      </c>
      <c r="F1256" s="1">
        <v>30.075911000000001</v>
      </c>
      <c r="G1256" s="1">
        <v>78.285954700000005</v>
      </c>
      <c r="H1256" s="1" t="s">
        <v>25</v>
      </c>
      <c r="I1256" s="1">
        <v>5</v>
      </c>
      <c r="J1256" s="1">
        <v>6</v>
      </c>
      <c r="K1256" s="1">
        <v>5</v>
      </c>
    </row>
    <row r="1257" spans="1:11" x14ac:dyDescent="0.35">
      <c r="A1257" s="1" t="s">
        <v>11</v>
      </c>
      <c r="B1257" s="1" t="s">
        <v>643</v>
      </c>
      <c r="C1257" s="1" t="s">
        <v>774</v>
      </c>
      <c r="D1257" s="1" t="s">
        <v>775</v>
      </c>
      <c r="E1257" s="1" t="s">
        <v>15</v>
      </c>
      <c r="F1257" s="1">
        <v>30.075911000000001</v>
      </c>
      <c r="G1257" s="1">
        <v>78.285954700000005</v>
      </c>
      <c r="H1257" s="1" t="s">
        <v>28</v>
      </c>
      <c r="I1257" s="1">
        <v>7</v>
      </c>
      <c r="J1257" s="1">
        <v>67</v>
      </c>
      <c r="K1257" s="1">
        <v>17</v>
      </c>
    </row>
    <row r="1258" spans="1:11" x14ac:dyDescent="0.35">
      <c r="A1258" s="1" t="s">
        <v>11</v>
      </c>
      <c r="B1258" s="1" t="s">
        <v>625</v>
      </c>
      <c r="C1258" s="1" t="s">
        <v>640</v>
      </c>
      <c r="D1258" s="1" t="s">
        <v>776</v>
      </c>
      <c r="E1258" s="1" t="s">
        <v>15</v>
      </c>
      <c r="F1258" s="1">
        <v>23.697935999999999</v>
      </c>
      <c r="G1258" s="1">
        <v>86.944395</v>
      </c>
      <c r="H1258" s="1" t="s">
        <v>22</v>
      </c>
      <c r="I1258" s="1">
        <v>88</v>
      </c>
      <c r="J1258" s="1">
        <v>166</v>
      </c>
      <c r="K1258" s="1">
        <v>129</v>
      </c>
    </row>
    <row r="1259" spans="1:11" x14ac:dyDescent="0.35">
      <c r="A1259" s="1" t="s">
        <v>11</v>
      </c>
      <c r="B1259" s="1" t="s">
        <v>625</v>
      </c>
      <c r="C1259" s="1" t="s">
        <v>640</v>
      </c>
      <c r="D1259" s="1" t="s">
        <v>776</v>
      </c>
      <c r="E1259" s="1" t="s">
        <v>15</v>
      </c>
      <c r="F1259" s="1">
        <v>23.697935999999999</v>
      </c>
      <c r="G1259" s="1">
        <v>86.944395</v>
      </c>
      <c r="H1259" s="1" t="s">
        <v>17</v>
      </c>
      <c r="I1259" s="1">
        <v>5</v>
      </c>
      <c r="J1259" s="1">
        <v>7</v>
      </c>
      <c r="K1259" s="1">
        <v>6</v>
      </c>
    </row>
    <row r="1260" spans="1:11" x14ac:dyDescent="0.35">
      <c r="A1260" s="1" t="s">
        <v>11</v>
      </c>
      <c r="B1260" s="1" t="s">
        <v>625</v>
      </c>
      <c r="C1260" s="1" t="s">
        <v>640</v>
      </c>
      <c r="D1260" s="1" t="s">
        <v>642</v>
      </c>
      <c r="E1260" s="1" t="s">
        <v>15</v>
      </c>
      <c r="F1260" s="1">
        <v>23.618182999999998</v>
      </c>
      <c r="G1260" s="1">
        <v>87.105717999999996</v>
      </c>
      <c r="H1260" s="1" t="s">
        <v>25</v>
      </c>
      <c r="I1260" s="1">
        <v>10</v>
      </c>
      <c r="J1260" s="1">
        <v>34</v>
      </c>
      <c r="K1260" s="1">
        <v>22</v>
      </c>
    </row>
    <row r="1261" spans="1:11" x14ac:dyDescent="0.35">
      <c r="A1261" s="1" t="s">
        <v>11</v>
      </c>
      <c r="B1261" s="1" t="s">
        <v>625</v>
      </c>
      <c r="C1261" s="1" t="s">
        <v>646</v>
      </c>
      <c r="D1261" s="1" t="s">
        <v>647</v>
      </c>
      <c r="E1261" s="1" t="s">
        <v>15</v>
      </c>
      <c r="F1261" s="1">
        <v>22.629801</v>
      </c>
      <c r="G1261" s="1">
        <v>88.352017000000004</v>
      </c>
      <c r="H1261" s="1" t="s">
        <v>35</v>
      </c>
      <c r="I1261" s="1">
        <v>2</v>
      </c>
      <c r="J1261" s="1">
        <v>48</v>
      </c>
      <c r="K1261" s="1">
        <v>5</v>
      </c>
    </row>
    <row r="1262" spans="1:11" x14ac:dyDescent="0.35">
      <c r="A1262" s="1" t="s">
        <v>11</v>
      </c>
      <c r="B1262" s="1" t="s">
        <v>625</v>
      </c>
      <c r="C1262" s="1" t="s">
        <v>646</v>
      </c>
      <c r="D1262" s="1" t="s">
        <v>648</v>
      </c>
      <c r="E1262" s="1" t="s">
        <v>15</v>
      </c>
      <c r="F1262" s="1">
        <v>22.554953999999999</v>
      </c>
      <c r="G1262" s="1">
        <v>88.292568000000003</v>
      </c>
      <c r="H1262" s="1" t="s">
        <v>21</v>
      </c>
      <c r="I1262" s="1">
        <v>48</v>
      </c>
      <c r="J1262" s="1">
        <v>247</v>
      </c>
      <c r="K1262" s="1">
        <v>110</v>
      </c>
    </row>
    <row r="1263" spans="1:11" x14ac:dyDescent="0.35">
      <c r="A1263" s="1" t="s">
        <v>11</v>
      </c>
      <c r="B1263" s="1" t="s">
        <v>625</v>
      </c>
      <c r="C1263" s="1" t="s">
        <v>646</v>
      </c>
      <c r="D1263" s="1" t="s">
        <v>648</v>
      </c>
      <c r="E1263" s="1" t="s">
        <v>15</v>
      </c>
      <c r="F1263" s="1">
        <v>22.554953999999999</v>
      </c>
      <c r="G1263" s="1">
        <v>88.292568000000003</v>
      </c>
      <c r="H1263" s="1" t="s">
        <v>22</v>
      </c>
      <c r="I1263" s="1">
        <v>84</v>
      </c>
      <c r="J1263" s="1">
        <v>339</v>
      </c>
      <c r="K1263" s="1">
        <v>157</v>
      </c>
    </row>
    <row r="1264" spans="1:11" x14ac:dyDescent="0.35">
      <c r="A1264" s="1" t="s">
        <v>11</v>
      </c>
      <c r="B1264" s="1" t="s">
        <v>625</v>
      </c>
      <c r="C1264" s="1" t="s">
        <v>646</v>
      </c>
      <c r="D1264" s="1" t="s">
        <v>648</v>
      </c>
      <c r="E1264" s="1" t="s">
        <v>15</v>
      </c>
      <c r="F1264" s="1">
        <v>22.554953999999999</v>
      </c>
      <c r="G1264" s="1">
        <v>88.292568000000003</v>
      </c>
      <c r="H1264" s="1" t="s">
        <v>25</v>
      </c>
      <c r="I1264" s="1">
        <v>7</v>
      </c>
      <c r="J1264" s="1">
        <v>20</v>
      </c>
      <c r="K1264" s="1">
        <v>11</v>
      </c>
    </row>
    <row r="1265" spans="1:11" x14ac:dyDescent="0.35">
      <c r="A1265" s="1" t="s">
        <v>11</v>
      </c>
      <c r="B1265" s="1" t="s">
        <v>625</v>
      </c>
      <c r="C1265" s="1" t="s">
        <v>646</v>
      </c>
      <c r="D1265" s="1" t="s">
        <v>648</v>
      </c>
      <c r="E1265" s="1" t="s">
        <v>15</v>
      </c>
      <c r="F1265" s="1">
        <v>22.554953999999999</v>
      </c>
      <c r="G1265" s="1">
        <v>88.292568000000003</v>
      </c>
      <c r="H1265" s="1" t="s">
        <v>28</v>
      </c>
      <c r="I1265" s="1">
        <v>5</v>
      </c>
      <c r="J1265" s="1">
        <v>56</v>
      </c>
      <c r="K1265" s="1">
        <v>27</v>
      </c>
    </row>
    <row r="1266" spans="1:11" x14ac:dyDescent="0.35">
      <c r="A1266" s="1" t="s">
        <v>11</v>
      </c>
      <c r="B1266" s="1" t="s">
        <v>569</v>
      </c>
      <c r="C1266" s="1" t="s">
        <v>635</v>
      </c>
      <c r="D1266" s="1" t="s">
        <v>637</v>
      </c>
      <c r="E1266" s="1" t="s">
        <v>15</v>
      </c>
      <c r="F1266" s="1" t="s">
        <v>638</v>
      </c>
      <c r="G1266" s="1" t="s">
        <v>639</v>
      </c>
      <c r="H1266" s="1" t="s">
        <v>21</v>
      </c>
      <c r="I1266" s="1">
        <v>14</v>
      </c>
      <c r="J1266" s="1">
        <v>27</v>
      </c>
      <c r="K1266" s="1">
        <v>20</v>
      </c>
    </row>
    <row r="1267" spans="1:11" x14ac:dyDescent="0.35">
      <c r="A1267" s="1" t="s">
        <v>11</v>
      </c>
      <c r="B1267" s="1" t="s">
        <v>569</v>
      </c>
      <c r="C1267" s="1" t="s">
        <v>619</v>
      </c>
      <c r="D1267" s="1" t="s">
        <v>620</v>
      </c>
      <c r="E1267" s="1" t="s">
        <v>15</v>
      </c>
      <c r="F1267" s="1">
        <v>25.350598600000001</v>
      </c>
      <c r="G1267" s="1">
        <v>82.908307399999998</v>
      </c>
      <c r="H1267" s="1" t="s">
        <v>22</v>
      </c>
      <c r="I1267" s="1">
        <v>20</v>
      </c>
      <c r="J1267" s="1">
        <v>50</v>
      </c>
      <c r="K1267" s="1">
        <v>33</v>
      </c>
    </row>
    <row r="1268" spans="1:11" x14ac:dyDescent="0.35">
      <c r="A1268" s="1" t="s">
        <v>11</v>
      </c>
      <c r="B1268" s="1" t="s">
        <v>569</v>
      </c>
      <c r="C1268" s="1" t="s">
        <v>619</v>
      </c>
      <c r="D1268" s="1" t="s">
        <v>777</v>
      </c>
      <c r="E1268" s="1" t="s">
        <v>15</v>
      </c>
      <c r="F1268" s="1">
        <v>25.301777999999999</v>
      </c>
      <c r="G1268" s="1">
        <v>82.996789000000007</v>
      </c>
      <c r="H1268" s="1" t="s">
        <v>22</v>
      </c>
      <c r="I1268" s="1">
        <v>36</v>
      </c>
      <c r="J1268" s="1">
        <v>98</v>
      </c>
      <c r="K1268" s="1">
        <v>61</v>
      </c>
    </row>
    <row r="1269" spans="1:11" x14ac:dyDescent="0.35">
      <c r="A1269" s="1" t="s">
        <v>11</v>
      </c>
      <c r="B1269" s="1" t="s">
        <v>569</v>
      </c>
      <c r="C1269" s="1" t="s">
        <v>619</v>
      </c>
      <c r="D1269" s="1" t="s">
        <v>777</v>
      </c>
      <c r="E1269" s="1" t="s">
        <v>15</v>
      </c>
      <c r="F1269" s="1">
        <v>25.301777999999999</v>
      </c>
      <c r="G1269" s="1">
        <v>82.996789000000007</v>
      </c>
      <c r="H1269" s="1" t="s">
        <v>25</v>
      </c>
      <c r="I1269" s="1">
        <v>30</v>
      </c>
      <c r="J1269" s="1">
        <v>30</v>
      </c>
      <c r="K1269" s="1">
        <v>30</v>
      </c>
    </row>
    <row r="1270" spans="1:11" x14ac:dyDescent="0.35">
      <c r="A1270" s="1" t="s">
        <v>11</v>
      </c>
      <c r="B1270" s="1" t="s">
        <v>569</v>
      </c>
      <c r="C1270" s="1" t="s">
        <v>619</v>
      </c>
      <c r="D1270" s="1" t="s">
        <v>777</v>
      </c>
      <c r="E1270" s="1" t="s">
        <v>15</v>
      </c>
      <c r="F1270" s="1">
        <v>25.301777999999999</v>
      </c>
      <c r="G1270" s="1">
        <v>82.996789000000007</v>
      </c>
      <c r="H1270" s="1" t="s">
        <v>28</v>
      </c>
      <c r="I1270" s="1">
        <v>1</v>
      </c>
      <c r="J1270" s="1">
        <v>16</v>
      </c>
      <c r="K1270" s="1">
        <v>5</v>
      </c>
    </row>
    <row r="1271" spans="1:11" x14ac:dyDescent="0.35">
      <c r="A1271" s="1" t="s">
        <v>11</v>
      </c>
      <c r="B1271" s="1" t="s">
        <v>643</v>
      </c>
      <c r="C1271" s="1" t="s">
        <v>770</v>
      </c>
      <c r="D1271" s="1" t="s">
        <v>771</v>
      </c>
      <c r="E1271" s="1" t="s">
        <v>15</v>
      </c>
      <c r="F1271" s="1">
        <v>29.212411400000001</v>
      </c>
      <c r="G1271" s="1">
        <v>78.961175299999994</v>
      </c>
      <c r="H1271" s="1" t="s">
        <v>16</v>
      </c>
      <c r="I1271" s="1">
        <v>19</v>
      </c>
      <c r="J1271" s="1">
        <v>42</v>
      </c>
      <c r="K1271" s="1">
        <v>29</v>
      </c>
    </row>
    <row r="1272" spans="1:11" x14ac:dyDescent="0.35">
      <c r="A1272" s="1" t="s">
        <v>11</v>
      </c>
      <c r="B1272" s="1" t="s">
        <v>625</v>
      </c>
      <c r="C1272" s="1" t="s">
        <v>646</v>
      </c>
      <c r="D1272" s="1" t="s">
        <v>650</v>
      </c>
      <c r="E1272" s="1" t="s">
        <v>15</v>
      </c>
      <c r="F1272" s="1">
        <v>22.602557099999999</v>
      </c>
      <c r="G1272" s="1">
        <v>88.310566399999999</v>
      </c>
      <c r="H1272" s="1" t="s">
        <v>25</v>
      </c>
      <c r="I1272" s="1">
        <v>11</v>
      </c>
      <c r="J1272" s="1">
        <v>37</v>
      </c>
      <c r="K1272" s="1">
        <v>22</v>
      </c>
    </row>
    <row r="1273" spans="1:11" x14ac:dyDescent="0.35">
      <c r="A1273" s="1" t="s">
        <v>11</v>
      </c>
      <c r="B1273" s="1" t="s">
        <v>625</v>
      </c>
      <c r="C1273" s="1" t="s">
        <v>646</v>
      </c>
      <c r="D1273" s="1" t="s">
        <v>651</v>
      </c>
      <c r="E1273" s="1" t="s">
        <v>15</v>
      </c>
      <c r="F1273" s="1">
        <v>22.611968000000001</v>
      </c>
      <c r="G1273" s="1">
        <v>88.347421999999995</v>
      </c>
      <c r="H1273" s="1" t="s">
        <v>21</v>
      </c>
      <c r="I1273" s="1">
        <v>66</v>
      </c>
      <c r="J1273" s="1">
        <v>212</v>
      </c>
      <c r="K1273" s="1">
        <v>125</v>
      </c>
    </row>
    <row r="1274" spans="1:11" x14ac:dyDescent="0.35">
      <c r="A1274" s="1" t="s">
        <v>11</v>
      </c>
      <c r="B1274" s="1" t="s">
        <v>625</v>
      </c>
      <c r="C1274" s="1" t="s">
        <v>646</v>
      </c>
      <c r="D1274" s="1" t="s">
        <v>651</v>
      </c>
      <c r="E1274" s="1" t="s">
        <v>15</v>
      </c>
      <c r="F1274" s="1">
        <v>22.611968000000001</v>
      </c>
      <c r="G1274" s="1">
        <v>88.347421999999995</v>
      </c>
      <c r="H1274" s="1" t="s">
        <v>16</v>
      </c>
      <c r="I1274" s="1">
        <v>13</v>
      </c>
      <c r="J1274" s="1">
        <v>16</v>
      </c>
      <c r="K1274" s="1">
        <v>14</v>
      </c>
    </row>
    <row r="1275" spans="1:11" x14ac:dyDescent="0.35">
      <c r="A1275" s="1" t="s">
        <v>11</v>
      </c>
      <c r="B1275" s="1" t="s">
        <v>625</v>
      </c>
      <c r="C1275" s="1" t="s">
        <v>646</v>
      </c>
      <c r="D1275" s="1" t="s">
        <v>651</v>
      </c>
      <c r="E1275" s="1" t="s">
        <v>15</v>
      </c>
      <c r="F1275" s="1">
        <v>22.611968000000001</v>
      </c>
      <c r="G1275" s="1">
        <v>88.347421999999995</v>
      </c>
      <c r="H1275" s="1" t="s">
        <v>17</v>
      </c>
      <c r="I1275" s="1">
        <v>4</v>
      </c>
      <c r="J1275" s="1">
        <v>4</v>
      </c>
      <c r="K1275" s="1">
        <v>4</v>
      </c>
    </row>
    <row r="1276" spans="1:11" x14ac:dyDescent="0.35">
      <c r="A1276" s="1" t="s">
        <v>11</v>
      </c>
      <c r="B1276" s="1" t="s">
        <v>625</v>
      </c>
      <c r="C1276" s="1" t="s">
        <v>646</v>
      </c>
      <c r="D1276" s="1" t="s">
        <v>651</v>
      </c>
      <c r="E1276" s="1" t="s">
        <v>15</v>
      </c>
      <c r="F1276" s="1">
        <v>22.611968000000001</v>
      </c>
      <c r="G1276" s="1">
        <v>88.347421999999995</v>
      </c>
      <c r="H1276" s="1" t="s">
        <v>28</v>
      </c>
      <c r="I1276" s="1">
        <v>3</v>
      </c>
      <c r="J1276" s="1">
        <v>15</v>
      </c>
      <c r="K1276" s="1">
        <v>7</v>
      </c>
    </row>
    <row r="1277" spans="1:11" x14ac:dyDescent="0.35">
      <c r="A1277" s="1" t="s">
        <v>11</v>
      </c>
      <c r="B1277" s="1" t="s">
        <v>625</v>
      </c>
      <c r="C1277" s="1" t="s">
        <v>646</v>
      </c>
      <c r="D1277" s="1" t="s">
        <v>652</v>
      </c>
      <c r="E1277" s="1" t="s">
        <v>15</v>
      </c>
      <c r="F1277" s="1">
        <v>22.5687319</v>
      </c>
      <c r="G1277" s="1">
        <v>88.279727600000001</v>
      </c>
      <c r="H1277" s="1" t="s">
        <v>21</v>
      </c>
      <c r="I1277" s="1">
        <v>88</v>
      </c>
      <c r="J1277" s="1">
        <v>310</v>
      </c>
      <c r="K1277" s="1">
        <v>180</v>
      </c>
    </row>
    <row r="1278" spans="1:11" x14ac:dyDescent="0.35">
      <c r="A1278" s="1" t="s">
        <v>11</v>
      </c>
      <c r="B1278" s="1" t="s">
        <v>625</v>
      </c>
      <c r="C1278" s="1" t="s">
        <v>653</v>
      </c>
      <c r="D1278" s="1" t="s">
        <v>654</v>
      </c>
      <c r="E1278" s="1" t="s">
        <v>15</v>
      </c>
      <c r="F1278" s="1">
        <v>22.536750699999999</v>
      </c>
      <c r="G1278" s="1">
        <v>88.363802199999995</v>
      </c>
      <c r="H1278" s="1" t="s">
        <v>25</v>
      </c>
      <c r="I1278" s="1">
        <v>8</v>
      </c>
      <c r="J1278" s="1">
        <v>25</v>
      </c>
      <c r="K1278" s="1">
        <v>15</v>
      </c>
    </row>
    <row r="1279" spans="1:11" x14ac:dyDescent="0.35">
      <c r="A1279" s="1" t="s">
        <v>11</v>
      </c>
      <c r="B1279" s="1" t="s">
        <v>625</v>
      </c>
      <c r="C1279" s="1" t="s">
        <v>653</v>
      </c>
      <c r="D1279" s="1" t="s">
        <v>655</v>
      </c>
      <c r="E1279" s="1" t="s">
        <v>15</v>
      </c>
      <c r="F1279" s="1">
        <v>22.58157048</v>
      </c>
      <c r="G1279" s="1">
        <v>88.410024570000004</v>
      </c>
      <c r="H1279" s="1" t="s">
        <v>25</v>
      </c>
      <c r="I1279" s="1">
        <v>7</v>
      </c>
      <c r="J1279" s="1">
        <v>14</v>
      </c>
      <c r="K1279" s="1">
        <v>10</v>
      </c>
    </row>
    <row r="1280" spans="1:11" x14ac:dyDescent="0.35">
      <c r="A1280" s="1" t="s">
        <v>11</v>
      </c>
      <c r="B1280" s="1" t="s">
        <v>625</v>
      </c>
      <c r="C1280" s="1" t="s">
        <v>653</v>
      </c>
      <c r="D1280" s="1" t="s">
        <v>656</v>
      </c>
      <c r="E1280" s="1" t="s">
        <v>15</v>
      </c>
      <c r="F1280" s="1">
        <v>22.499289999999998</v>
      </c>
      <c r="G1280" s="1">
        <v>88.369169999999997</v>
      </c>
      <c r="H1280" s="1" t="s">
        <v>17</v>
      </c>
      <c r="I1280" s="1">
        <v>6</v>
      </c>
      <c r="J1280" s="1">
        <v>19</v>
      </c>
      <c r="K1280" s="1">
        <v>8</v>
      </c>
    </row>
    <row r="1281" spans="1:11" x14ac:dyDescent="0.35">
      <c r="A1281" s="1" t="s">
        <v>11</v>
      </c>
      <c r="B1281" s="1" t="s">
        <v>625</v>
      </c>
      <c r="C1281" s="1" t="s">
        <v>653</v>
      </c>
      <c r="D1281" s="1" t="s">
        <v>657</v>
      </c>
      <c r="E1281" s="1" t="s">
        <v>15</v>
      </c>
      <c r="F1281" s="1">
        <v>22.627846999999999</v>
      </c>
      <c r="G1281" s="1">
        <v>88.380668999999997</v>
      </c>
      <c r="H1281" s="1" t="s">
        <v>17</v>
      </c>
      <c r="I1281" s="1">
        <v>8</v>
      </c>
      <c r="J1281" s="1">
        <v>10</v>
      </c>
      <c r="K1281" s="1">
        <v>9</v>
      </c>
    </row>
    <row r="1282" spans="1:11" x14ac:dyDescent="0.35">
      <c r="A1282" s="1" t="s">
        <v>11</v>
      </c>
      <c r="B1282" s="1" t="s">
        <v>625</v>
      </c>
      <c r="C1282" s="1" t="s">
        <v>653</v>
      </c>
      <c r="D1282" s="1" t="s">
        <v>658</v>
      </c>
      <c r="E1282" s="1" t="s">
        <v>15</v>
      </c>
      <c r="F1282" s="1">
        <v>22.511060000000001</v>
      </c>
      <c r="G1282" s="1">
        <v>88.351420000000005</v>
      </c>
      <c r="H1282" s="1" t="s">
        <v>22</v>
      </c>
      <c r="I1282" s="1">
        <v>56</v>
      </c>
      <c r="J1282" s="1">
        <v>107</v>
      </c>
      <c r="K1282" s="1">
        <v>87</v>
      </c>
    </row>
    <row r="1283" spans="1:11" x14ac:dyDescent="0.35">
      <c r="A1283" s="1" t="s">
        <v>11</v>
      </c>
      <c r="B1283" s="1" t="s">
        <v>625</v>
      </c>
      <c r="C1283" s="1" t="s">
        <v>653</v>
      </c>
      <c r="D1283" s="1" t="s">
        <v>658</v>
      </c>
      <c r="E1283" s="1" t="s">
        <v>15</v>
      </c>
      <c r="F1283" s="1">
        <v>22.511060000000001</v>
      </c>
      <c r="G1283" s="1">
        <v>88.351420000000005</v>
      </c>
      <c r="H1283" s="1" t="s">
        <v>25</v>
      </c>
      <c r="I1283" s="1">
        <v>9</v>
      </c>
      <c r="J1283" s="1">
        <v>50</v>
      </c>
      <c r="K1283" s="1">
        <v>20</v>
      </c>
    </row>
    <row r="1284" spans="1:11" x14ac:dyDescent="0.35">
      <c r="A1284" s="1" t="s">
        <v>11</v>
      </c>
      <c r="B1284" s="1" t="s">
        <v>625</v>
      </c>
      <c r="C1284" s="1" t="s">
        <v>653</v>
      </c>
      <c r="D1284" s="1" t="s">
        <v>778</v>
      </c>
      <c r="E1284" s="1" t="s">
        <v>15</v>
      </c>
      <c r="F1284" s="1">
        <v>22.544808199999999</v>
      </c>
      <c r="G1284" s="1">
        <v>88.340369100000004</v>
      </c>
      <c r="H1284" s="1" t="s">
        <v>25</v>
      </c>
      <c r="I1284" s="1">
        <v>2</v>
      </c>
      <c r="J1284" s="1">
        <v>9</v>
      </c>
      <c r="K1284" s="1">
        <v>5</v>
      </c>
    </row>
    <row r="1285" spans="1:11" x14ac:dyDescent="0.35">
      <c r="A1285" s="1" t="s">
        <v>11</v>
      </c>
      <c r="B1285" s="1" t="s">
        <v>625</v>
      </c>
      <c r="C1285" s="1" t="s">
        <v>653</v>
      </c>
      <c r="D1285" s="1" t="s">
        <v>778</v>
      </c>
      <c r="E1285" s="1" t="s">
        <v>15</v>
      </c>
      <c r="F1285" s="1">
        <v>22.544808199999999</v>
      </c>
      <c r="G1285" s="1">
        <v>88.340369100000004</v>
      </c>
      <c r="H1285" s="1" t="s">
        <v>35</v>
      </c>
      <c r="I1285" s="1">
        <v>57</v>
      </c>
      <c r="J1285" s="1">
        <v>107</v>
      </c>
      <c r="K1285" s="1">
        <v>71</v>
      </c>
    </row>
    <row r="1286" spans="1:11" x14ac:dyDescent="0.35">
      <c r="A1286" s="1" t="s">
        <v>11</v>
      </c>
      <c r="B1286" s="1" t="s">
        <v>625</v>
      </c>
      <c r="C1286" s="1" t="s">
        <v>653</v>
      </c>
      <c r="D1286" s="1" t="s">
        <v>778</v>
      </c>
      <c r="E1286" s="1" t="s">
        <v>15</v>
      </c>
      <c r="F1286" s="1">
        <v>22.544808199999999</v>
      </c>
      <c r="G1286" s="1">
        <v>88.340369100000004</v>
      </c>
      <c r="H1286" s="1" t="s">
        <v>28</v>
      </c>
      <c r="I1286" s="1">
        <v>4</v>
      </c>
      <c r="J1286" s="1">
        <v>75</v>
      </c>
      <c r="K1286" s="1">
        <v>36</v>
      </c>
    </row>
    <row r="1287" spans="1:11" x14ac:dyDescent="0.35">
      <c r="A1287" s="1" t="s">
        <v>11</v>
      </c>
      <c r="B1287" s="1" t="s">
        <v>625</v>
      </c>
      <c r="C1287" s="1" t="s">
        <v>659</v>
      </c>
      <c r="D1287" s="1" t="s">
        <v>660</v>
      </c>
      <c r="E1287" s="1" t="s">
        <v>15</v>
      </c>
      <c r="F1287" s="1">
        <v>26.6879226</v>
      </c>
      <c r="G1287" s="1">
        <v>88.415249500000002</v>
      </c>
      <c r="H1287" s="1" t="s">
        <v>22</v>
      </c>
      <c r="I1287" s="1">
        <v>114</v>
      </c>
      <c r="J1287" s="1">
        <v>298</v>
      </c>
      <c r="K1287" s="1">
        <v>160</v>
      </c>
    </row>
    <row r="1288" spans="1:11" x14ac:dyDescent="0.35">
      <c r="A1288" s="1" t="s">
        <v>11</v>
      </c>
      <c r="B1288" s="1" t="s">
        <v>625</v>
      </c>
      <c r="C1288" s="1" t="s">
        <v>659</v>
      </c>
      <c r="D1288" s="1" t="s">
        <v>660</v>
      </c>
      <c r="E1288" s="1" t="s">
        <v>15</v>
      </c>
      <c r="F1288" s="1">
        <v>26.6879226</v>
      </c>
      <c r="G1288" s="1">
        <v>88.415249500000002</v>
      </c>
      <c r="H1288" s="1" t="s">
        <v>25</v>
      </c>
      <c r="I1288" s="1">
        <v>10</v>
      </c>
      <c r="J1288" s="1">
        <v>24</v>
      </c>
      <c r="K1288" s="1">
        <v>15</v>
      </c>
    </row>
    <row r="1289" spans="1:11" x14ac:dyDescent="0.35">
      <c r="A1289" s="1" t="s">
        <v>11</v>
      </c>
      <c r="B1289" s="1" t="s">
        <v>18</v>
      </c>
      <c r="C1289" s="1" t="s">
        <v>666</v>
      </c>
      <c r="D1289" s="1" t="s">
        <v>667</v>
      </c>
      <c r="E1289" s="1" t="s">
        <v>15</v>
      </c>
      <c r="F1289" s="1">
        <v>14.465052</v>
      </c>
      <c r="G1289" s="1">
        <v>78.824186999999995</v>
      </c>
      <c r="H1289" s="1" t="s">
        <v>16</v>
      </c>
      <c r="I1289" s="1">
        <v>14</v>
      </c>
      <c r="J1289" s="1">
        <v>48</v>
      </c>
      <c r="K1289" s="1">
        <v>28</v>
      </c>
    </row>
    <row r="1290" spans="1:11" x14ac:dyDescent="0.35">
      <c r="A1290" s="1" t="s">
        <v>11</v>
      </c>
      <c r="B1290" s="1" t="s">
        <v>18</v>
      </c>
      <c r="C1290" s="1" t="s">
        <v>666</v>
      </c>
      <c r="D1290" s="1" t="s">
        <v>667</v>
      </c>
      <c r="E1290" s="1" t="s">
        <v>15</v>
      </c>
      <c r="F1290" s="1">
        <v>14.465052</v>
      </c>
      <c r="G1290" s="1">
        <v>78.824186999999995</v>
      </c>
      <c r="H1290" s="1" t="s">
        <v>28</v>
      </c>
      <c r="I1290" s="1">
        <v>32</v>
      </c>
      <c r="J1290" s="1">
        <v>32</v>
      </c>
      <c r="K1290" s="1">
        <v>32</v>
      </c>
    </row>
    <row r="1291" spans="1:11" x14ac:dyDescent="0.35">
      <c r="A1291" s="1" t="s">
        <v>11</v>
      </c>
      <c r="B1291" s="1" t="s">
        <v>18</v>
      </c>
      <c r="C1291" s="1" t="s">
        <v>48</v>
      </c>
      <c r="D1291" s="1" t="s">
        <v>49</v>
      </c>
      <c r="E1291" s="1" t="s">
        <v>15</v>
      </c>
      <c r="F1291" s="1">
        <v>16.987286699999999</v>
      </c>
      <c r="G1291" s="1">
        <v>81.736317600000007</v>
      </c>
      <c r="H1291" s="1" t="s">
        <v>21</v>
      </c>
      <c r="I1291" s="1">
        <v>17</v>
      </c>
      <c r="J1291" s="1">
        <v>88</v>
      </c>
      <c r="K1291" s="1">
        <v>46</v>
      </c>
    </row>
    <row r="1292" spans="1:11" x14ac:dyDescent="0.35">
      <c r="A1292" s="1" t="s">
        <v>11</v>
      </c>
      <c r="B1292" s="1" t="s">
        <v>18</v>
      </c>
      <c r="C1292" s="1" t="s">
        <v>48</v>
      </c>
      <c r="D1292" s="1" t="s">
        <v>49</v>
      </c>
      <c r="E1292" s="1" t="s">
        <v>15</v>
      </c>
      <c r="F1292" s="1">
        <v>16.987286699999999</v>
      </c>
      <c r="G1292" s="1">
        <v>81.736317600000007</v>
      </c>
      <c r="H1292" s="1" t="s">
        <v>22</v>
      </c>
      <c r="I1292" s="1">
        <v>26</v>
      </c>
      <c r="J1292" s="1">
        <v>103</v>
      </c>
      <c r="K1292" s="1">
        <v>61</v>
      </c>
    </row>
    <row r="1293" spans="1:11" x14ac:dyDescent="0.35">
      <c r="A1293" s="1" t="s">
        <v>11</v>
      </c>
      <c r="B1293" s="1" t="s">
        <v>18</v>
      </c>
      <c r="C1293" s="1" t="s">
        <v>48</v>
      </c>
      <c r="D1293" s="1" t="s">
        <v>49</v>
      </c>
      <c r="E1293" s="1" t="s">
        <v>15</v>
      </c>
      <c r="F1293" s="1">
        <v>16.987286699999999</v>
      </c>
      <c r="G1293" s="1">
        <v>81.736317600000007</v>
      </c>
      <c r="H1293" s="1" t="s">
        <v>25</v>
      </c>
      <c r="I1293" s="1">
        <v>10</v>
      </c>
      <c r="J1293" s="1">
        <v>19</v>
      </c>
      <c r="K1293" s="1">
        <v>14</v>
      </c>
    </row>
    <row r="1294" spans="1:11" x14ac:dyDescent="0.35">
      <c r="A1294" s="1" t="s">
        <v>11</v>
      </c>
      <c r="B1294" s="1" t="s">
        <v>18</v>
      </c>
      <c r="C1294" s="1" t="s">
        <v>48</v>
      </c>
      <c r="D1294" s="1" t="s">
        <v>49</v>
      </c>
      <c r="E1294" s="1" t="s">
        <v>15</v>
      </c>
      <c r="F1294" s="1">
        <v>16.987286699999999</v>
      </c>
      <c r="G1294" s="1">
        <v>81.736317600000007</v>
      </c>
      <c r="H1294" s="1" t="s">
        <v>28</v>
      </c>
      <c r="I1294" s="1">
        <v>6</v>
      </c>
      <c r="J1294" s="1">
        <v>6</v>
      </c>
      <c r="K1294" s="1">
        <v>6</v>
      </c>
    </row>
    <row r="1295" spans="1:11" x14ac:dyDescent="0.35">
      <c r="A1295" s="1" t="s">
        <v>11</v>
      </c>
      <c r="B1295" s="1" t="s">
        <v>18</v>
      </c>
      <c r="C1295" s="1" t="s">
        <v>668</v>
      </c>
      <c r="D1295" s="1" t="s">
        <v>669</v>
      </c>
      <c r="E1295" s="1" t="s">
        <v>15</v>
      </c>
      <c r="F1295" s="1">
        <v>13.67</v>
      </c>
      <c r="G1295" s="1">
        <v>79.349999999999994</v>
      </c>
      <c r="H1295" s="1" t="s">
        <v>28</v>
      </c>
      <c r="I1295" s="1">
        <v>4</v>
      </c>
      <c r="J1295" s="1">
        <v>59</v>
      </c>
      <c r="K1295" s="1">
        <v>23</v>
      </c>
    </row>
    <row r="1296" spans="1:11" x14ac:dyDescent="0.35">
      <c r="A1296" s="1" t="s">
        <v>11</v>
      </c>
      <c r="B1296" s="1" t="s">
        <v>18</v>
      </c>
      <c r="C1296" s="1" t="s">
        <v>50</v>
      </c>
      <c r="D1296" s="1" t="s">
        <v>51</v>
      </c>
      <c r="E1296" s="1" t="s">
        <v>15</v>
      </c>
      <c r="F1296" s="1">
        <v>13.615387</v>
      </c>
      <c r="G1296" s="1">
        <v>79.409229999999994</v>
      </c>
      <c r="H1296" s="1" t="s">
        <v>28</v>
      </c>
      <c r="I1296" s="1">
        <v>49</v>
      </c>
      <c r="J1296" s="1">
        <v>49</v>
      </c>
      <c r="K1296" s="1">
        <v>49</v>
      </c>
    </row>
    <row r="1297" spans="1:11" x14ac:dyDescent="0.35">
      <c r="A1297" s="1" t="s">
        <v>11</v>
      </c>
      <c r="B1297" s="1" t="s">
        <v>18</v>
      </c>
      <c r="C1297" s="1" t="s">
        <v>26</v>
      </c>
      <c r="D1297" s="1" t="s">
        <v>45</v>
      </c>
      <c r="E1297" s="1" t="s">
        <v>15</v>
      </c>
      <c r="F1297" s="1">
        <v>16.554731</v>
      </c>
      <c r="G1297" s="1">
        <v>80.649109999999993</v>
      </c>
      <c r="H1297" s="1" t="s">
        <v>25</v>
      </c>
      <c r="I1297" s="1">
        <v>12</v>
      </c>
      <c r="J1297" s="1">
        <v>41</v>
      </c>
      <c r="K1297" s="1">
        <v>18</v>
      </c>
    </row>
    <row r="1298" spans="1:11" x14ac:dyDescent="0.35">
      <c r="A1298" s="1" t="s">
        <v>11</v>
      </c>
      <c r="B1298" s="1" t="s">
        <v>18</v>
      </c>
      <c r="C1298" s="1" t="s">
        <v>46</v>
      </c>
      <c r="D1298" s="1" t="s">
        <v>47</v>
      </c>
      <c r="E1298" s="1" t="s">
        <v>15</v>
      </c>
      <c r="F1298" s="1">
        <v>17.72</v>
      </c>
      <c r="G1298" s="1">
        <v>83.3</v>
      </c>
      <c r="H1298" s="1" t="s">
        <v>25</v>
      </c>
      <c r="I1298" s="1">
        <v>3</v>
      </c>
      <c r="J1298" s="1">
        <v>15</v>
      </c>
      <c r="K1298" s="1">
        <v>9</v>
      </c>
    </row>
    <row r="1299" spans="1:11" hidden="1" x14ac:dyDescent="0.35">
      <c r="A1299" s="1" t="s">
        <v>11</v>
      </c>
      <c r="B1299" s="1" t="s">
        <v>32</v>
      </c>
      <c r="C1299" s="1" t="s">
        <v>664</v>
      </c>
      <c r="D1299" s="1" t="s">
        <v>665</v>
      </c>
      <c r="E1299" s="1" t="s">
        <v>15</v>
      </c>
      <c r="F1299" s="1">
        <v>26.071318000000002</v>
      </c>
      <c r="G1299" s="1">
        <v>91.874880000000005</v>
      </c>
      <c r="H1299" s="1" t="s">
        <v>21</v>
      </c>
      <c r="I1299" s="1" t="s">
        <v>30</v>
      </c>
      <c r="J1299" s="1" t="s">
        <v>30</v>
      </c>
      <c r="K1299" s="1" t="s">
        <v>30</v>
      </c>
    </row>
    <row r="1300" spans="1:11" x14ac:dyDescent="0.35">
      <c r="A1300" s="1" t="s">
        <v>11</v>
      </c>
      <c r="B1300" s="1" t="s">
        <v>32</v>
      </c>
      <c r="C1300" s="1" t="s">
        <v>39</v>
      </c>
      <c r="D1300" s="1" t="s">
        <v>670</v>
      </c>
      <c r="E1300" s="1" t="s">
        <v>15</v>
      </c>
      <c r="F1300" s="1">
        <v>26.202863600000001</v>
      </c>
      <c r="G1300" s="1">
        <v>91.700464359999998</v>
      </c>
      <c r="H1300" s="1" t="s">
        <v>21</v>
      </c>
      <c r="I1300" s="1">
        <v>60</v>
      </c>
      <c r="J1300" s="1">
        <v>301</v>
      </c>
      <c r="K1300" s="1">
        <v>139</v>
      </c>
    </row>
    <row r="1301" spans="1:11" x14ac:dyDescent="0.35">
      <c r="A1301" s="1" t="s">
        <v>11</v>
      </c>
      <c r="B1301" s="1" t="s">
        <v>32</v>
      </c>
      <c r="C1301" s="1" t="s">
        <v>39</v>
      </c>
      <c r="D1301" s="1" t="s">
        <v>670</v>
      </c>
      <c r="E1301" s="1" t="s">
        <v>15</v>
      </c>
      <c r="F1301" s="1">
        <v>26.202863600000001</v>
      </c>
      <c r="G1301" s="1">
        <v>91.700464359999998</v>
      </c>
      <c r="H1301" s="1" t="s">
        <v>16</v>
      </c>
      <c r="I1301" s="1">
        <v>1</v>
      </c>
      <c r="J1301" s="1">
        <v>11</v>
      </c>
      <c r="K1301" s="1">
        <v>4</v>
      </c>
    </row>
    <row r="1302" spans="1:11" x14ac:dyDescent="0.35">
      <c r="A1302" s="1" t="s">
        <v>11</v>
      </c>
      <c r="B1302" s="1" t="s">
        <v>32</v>
      </c>
      <c r="C1302" s="1" t="s">
        <v>39</v>
      </c>
      <c r="D1302" s="1" t="s">
        <v>40</v>
      </c>
      <c r="E1302" s="1" t="s">
        <v>15</v>
      </c>
      <c r="F1302" s="1">
        <v>26.10887</v>
      </c>
      <c r="G1302" s="1">
        <v>91.589544000000004</v>
      </c>
      <c r="H1302" s="1" t="s">
        <v>28</v>
      </c>
      <c r="I1302" s="1">
        <v>8</v>
      </c>
      <c r="J1302" s="1">
        <v>23</v>
      </c>
      <c r="K1302" s="1">
        <v>15</v>
      </c>
    </row>
    <row r="1303" spans="1:11" x14ac:dyDescent="0.35">
      <c r="A1303" s="1" t="s">
        <v>11</v>
      </c>
      <c r="B1303" s="1" t="s">
        <v>32</v>
      </c>
      <c r="C1303" s="1" t="s">
        <v>39</v>
      </c>
      <c r="D1303" s="1" t="s">
        <v>671</v>
      </c>
      <c r="E1303" s="1" t="s">
        <v>15</v>
      </c>
      <c r="F1303" s="1">
        <v>26.1875</v>
      </c>
      <c r="G1303" s="1">
        <v>91.744193999999993</v>
      </c>
      <c r="H1303" s="1" t="s">
        <v>16</v>
      </c>
      <c r="I1303" s="1">
        <v>1</v>
      </c>
      <c r="J1303" s="1">
        <v>11</v>
      </c>
      <c r="K1303" s="1">
        <v>4</v>
      </c>
    </row>
    <row r="1304" spans="1:11" x14ac:dyDescent="0.35">
      <c r="A1304" s="1" t="s">
        <v>11</v>
      </c>
      <c r="B1304" s="1" t="s">
        <v>32</v>
      </c>
      <c r="C1304" s="1" t="s">
        <v>39</v>
      </c>
      <c r="D1304" s="1" t="s">
        <v>671</v>
      </c>
      <c r="E1304" s="1" t="s">
        <v>15</v>
      </c>
      <c r="F1304" s="1">
        <v>26.1875</v>
      </c>
      <c r="G1304" s="1">
        <v>91.744193999999993</v>
      </c>
      <c r="H1304" s="1" t="s">
        <v>25</v>
      </c>
      <c r="I1304" s="1">
        <v>22</v>
      </c>
      <c r="J1304" s="1">
        <v>41</v>
      </c>
      <c r="K1304" s="1">
        <v>31</v>
      </c>
    </row>
    <row r="1305" spans="1:11" x14ac:dyDescent="0.35">
      <c r="A1305" s="1" t="s">
        <v>11</v>
      </c>
      <c r="B1305" s="1" t="s">
        <v>32</v>
      </c>
      <c r="C1305" s="1" t="s">
        <v>39</v>
      </c>
      <c r="D1305" s="1" t="s">
        <v>672</v>
      </c>
      <c r="E1305" s="1" t="s">
        <v>15</v>
      </c>
      <c r="F1305" s="1">
        <v>26.181742</v>
      </c>
      <c r="G1305" s="1">
        <v>91.780630000000002</v>
      </c>
      <c r="H1305" s="1" t="s">
        <v>22</v>
      </c>
      <c r="I1305" s="1">
        <v>111</v>
      </c>
      <c r="J1305" s="1">
        <v>479</v>
      </c>
      <c r="K1305" s="1">
        <v>215</v>
      </c>
    </row>
    <row r="1306" spans="1:11" x14ac:dyDescent="0.35">
      <c r="A1306" s="1" t="s">
        <v>11</v>
      </c>
      <c r="B1306" s="1" t="s">
        <v>32</v>
      </c>
      <c r="C1306" s="1" t="s">
        <v>39</v>
      </c>
      <c r="D1306" s="1" t="s">
        <v>672</v>
      </c>
      <c r="E1306" s="1" t="s">
        <v>15</v>
      </c>
      <c r="F1306" s="1">
        <v>26.181742</v>
      </c>
      <c r="G1306" s="1">
        <v>91.780630000000002</v>
      </c>
      <c r="H1306" s="1" t="s">
        <v>35</v>
      </c>
      <c r="I1306" s="1">
        <v>26</v>
      </c>
      <c r="J1306" s="1">
        <v>104</v>
      </c>
      <c r="K1306" s="1">
        <v>40</v>
      </c>
    </row>
    <row r="1307" spans="1:11" x14ac:dyDescent="0.35">
      <c r="A1307" s="1" t="s">
        <v>11</v>
      </c>
      <c r="B1307" s="1" t="s">
        <v>32</v>
      </c>
      <c r="C1307" s="1" t="s">
        <v>41</v>
      </c>
      <c r="D1307" s="1" t="s">
        <v>42</v>
      </c>
      <c r="E1307" s="1" t="s">
        <v>15</v>
      </c>
      <c r="F1307" s="1">
        <v>26.349081999999999</v>
      </c>
      <c r="G1307" s="1">
        <v>92.684489999999997</v>
      </c>
      <c r="H1307" s="1" t="s">
        <v>25</v>
      </c>
      <c r="I1307" s="1">
        <v>3</v>
      </c>
      <c r="J1307" s="1">
        <v>13</v>
      </c>
      <c r="K1307" s="1">
        <v>6</v>
      </c>
    </row>
    <row r="1308" spans="1:11" x14ac:dyDescent="0.35">
      <c r="A1308" s="1" t="s">
        <v>11</v>
      </c>
      <c r="B1308" s="1" t="s">
        <v>12</v>
      </c>
      <c r="C1308" s="1" t="s">
        <v>13</v>
      </c>
      <c r="D1308" s="1" t="s">
        <v>14</v>
      </c>
      <c r="E1308" s="1" t="s">
        <v>15</v>
      </c>
      <c r="F1308" s="1">
        <v>11.654054</v>
      </c>
      <c r="G1308" s="1">
        <v>92.734054999999998</v>
      </c>
      <c r="H1308" s="1" t="s">
        <v>35</v>
      </c>
      <c r="I1308" s="1">
        <v>21</v>
      </c>
      <c r="J1308" s="1">
        <v>83</v>
      </c>
      <c r="K1308" s="1">
        <v>35</v>
      </c>
    </row>
    <row r="1309" spans="1:11" x14ac:dyDescent="0.35">
      <c r="A1309" s="1" t="s">
        <v>11</v>
      </c>
      <c r="B1309" s="1" t="s">
        <v>18</v>
      </c>
      <c r="C1309" s="1" t="s">
        <v>19</v>
      </c>
      <c r="D1309" s="1" t="s">
        <v>20</v>
      </c>
      <c r="E1309" s="1" t="s">
        <v>15</v>
      </c>
      <c r="F1309" s="1">
        <v>16.515083300000001</v>
      </c>
      <c r="G1309" s="1">
        <v>80.518166699999995</v>
      </c>
      <c r="H1309" s="1" t="s">
        <v>16</v>
      </c>
      <c r="I1309" s="1">
        <v>9</v>
      </c>
      <c r="J1309" s="1">
        <v>58</v>
      </c>
      <c r="K1309" s="1">
        <v>17</v>
      </c>
    </row>
    <row r="1310" spans="1:11" x14ac:dyDescent="0.35">
      <c r="A1310" s="1" t="s">
        <v>11</v>
      </c>
      <c r="B1310" s="1" t="s">
        <v>18</v>
      </c>
      <c r="C1310" s="1" t="s">
        <v>23</v>
      </c>
      <c r="D1310" s="1" t="s">
        <v>24</v>
      </c>
      <c r="E1310" s="1" t="s">
        <v>15</v>
      </c>
      <c r="F1310" s="1">
        <v>14.675886</v>
      </c>
      <c r="G1310" s="1">
        <v>77.593027000000006</v>
      </c>
      <c r="H1310" s="1" t="s">
        <v>21</v>
      </c>
      <c r="I1310" s="1">
        <v>34</v>
      </c>
      <c r="J1310" s="1">
        <v>79</v>
      </c>
      <c r="K1310" s="1">
        <v>61</v>
      </c>
    </row>
    <row r="1311" spans="1:11" x14ac:dyDescent="0.35">
      <c r="A1311" s="1" t="s">
        <v>11</v>
      </c>
      <c r="B1311" s="1" t="s">
        <v>18</v>
      </c>
      <c r="C1311" s="1" t="s">
        <v>26</v>
      </c>
      <c r="D1311" s="1" t="s">
        <v>27</v>
      </c>
      <c r="E1311" s="1" t="s">
        <v>15</v>
      </c>
      <c r="F1311" s="1">
        <v>16.536107000000001</v>
      </c>
      <c r="G1311" s="1">
        <v>80.594233000000003</v>
      </c>
      <c r="H1311" s="1" t="s">
        <v>25</v>
      </c>
      <c r="I1311" s="1">
        <v>6</v>
      </c>
      <c r="J1311" s="1">
        <v>7</v>
      </c>
      <c r="K1311" s="1">
        <v>7</v>
      </c>
    </row>
    <row r="1312" spans="1:11" hidden="1" x14ac:dyDescent="0.35">
      <c r="A1312" s="1" t="s">
        <v>11</v>
      </c>
      <c r="B1312" s="1" t="s">
        <v>18</v>
      </c>
      <c r="C1312" s="1" t="s">
        <v>26</v>
      </c>
      <c r="D1312" s="1" t="s">
        <v>29</v>
      </c>
      <c r="E1312" s="1" t="s">
        <v>15</v>
      </c>
      <c r="F1312" s="1">
        <v>16.486692000000001</v>
      </c>
      <c r="G1312" s="1">
        <v>80.699436000000006</v>
      </c>
      <c r="H1312" s="1" t="s">
        <v>25</v>
      </c>
      <c r="I1312" s="1" t="s">
        <v>30</v>
      </c>
      <c r="J1312" s="1" t="s">
        <v>30</v>
      </c>
      <c r="K1312" s="1" t="s">
        <v>30</v>
      </c>
    </row>
    <row r="1313" spans="1:11" x14ac:dyDescent="0.35">
      <c r="A1313" s="1" t="s">
        <v>11</v>
      </c>
      <c r="B1313" s="1" t="s">
        <v>18</v>
      </c>
      <c r="C1313" s="1" t="s">
        <v>26</v>
      </c>
      <c r="D1313" s="1" t="s">
        <v>31</v>
      </c>
      <c r="E1313" s="1" t="s">
        <v>15</v>
      </c>
      <c r="F1313" s="1">
        <v>16.509716999999998</v>
      </c>
      <c r="G1313" s="1">
        <v>80.612222000000003</v>
      </c>
      <c r="H1313" s="1" t="s">
        <v>25</v>
      </c>
      <c r="I1313" s="1">
        <v>8</v>
      </c>
      <c r="J1313" s="1">
        <v>31</v>
      </c>
      <c r="K1313" s="1">
        <v>10</v>
      </c>
    </row>
    <row r="1314" spans="1:11" x14ac:dyDescent="0.35">
      <c r="A1314" s="1" t="s">
        <v>11</v>
      </c>
      <c r="B1314" s="1" t="s">
        <v>18</v>
      </c>
      <c r="C1314" s="1" t="s">
        <v>26</v>
      </c>
      <c r="D1314" s="1" t="s">
        <v>31</v>
      </c>
      <c r="E1314" s="1" t="s">
        <v>15</v>
      </c>
      <c r="F1314" s="1">
        <v>16.509716999999998</v>
      </c>
      <c r="G1314" s="1">
        <v>80.612222000000003</v>
      </c>
      <c r="H1314" s="1" t="s">
        <v>35</v>
      </c>
      <c r="I1314" s="1">
        <v>34</v>
      </c>
      <c r="J1314" s="1">
        <v>46</v>
      </c>
      <c r="K1314" s="1">
        <v>40</v>
      </c>
    </row>
    <row r="1315" spans="1:11" x14ac:dyDescent="0.35">
      <c r="A1315" s="1" t="s">
        <v>11</v>
      </c>
      <c r="B1315" s="1" t="s">
        <v>32</v>
      </c>
      <c r="C1315" s="1" t="s">
        <v>33</v>
      </c>
      <c r="D1315" s="1" t="s">
        <v>34</v>
      </c>
      <c r="E1315" s="1" t="s">
        <v>15</v>
      </c>
      <c r="F1315" s="1">
        <v>26.987634</v>
      </c>
      <c r="G1315" s="1">
        <v>94.636573999999996</v>
      </c>
      <c r="H1315" s="1" t="s">
        <v>28</v>
      </c>
      <c r="I1315" s="1">
        <v>2</v>
      </c>
      <c r="J1315" s="1">
        <v>57</v>
      </c>
      <c r="K1315" s="1">
        <v>7</v>
      </c>
    </row>
    <row r="1316" spans="1:11" hidden="1" x14ac:dyDescent="0.35">
      <c r="A1316" s="1" t="s">
        <v>11</v>
      </c>
      <c r="B1316" s="1" t="s">
        <v>36</v>
      </c>
      <c r="C1316" s="1" t="s">
        <v>73</v>
      </c>
      <c r="D1316" s="1" t="s">
        <v>74</v>
      </c>
      <c r="E1316" s="1" t="s">
        <v>15</v>
      </c>
      <c r="F1316" s="1">
        <v>24.757459999999998</v>
      </c>
      <c r="G1316" s="1">
        <v>84.366208</v>
      </c>
      <c r="H1316" s="1" t="s">
        <v>21</v>
      </c>
      <c r="I1316" s="1" t="s">
        <v>30</v>
      </c>
      <c r="J1316" s="1" t="s">
        <v>30</v>
      </c>
      <c r="K1316" s="1" t="s">
        <v>30</v>
      </c>
    </row>
    <row r="1317" spans="1:11" x14ac:dyDescent="0.35">
      <c r="A1317" s="1" t="s">
        <v>11</v>
      </c>
      <c r="B1317" s="1" t="s">
        <v>36</v>
      </c>
      <c r="C1317" s="1" t="s">
        <v>73</v>
      </c>
      <c r="D1317" s="1" t="s">
        <v>74</v>
      </c>
      <c r="E1317" s="1" t="s">
        <v>15</v>
      </c>
      <c r="F1317" s="1">
        <v>24.757459999999998</v>
      </c>
      <c r="G1317" s="1">
        <v>84.366208</v>
      </c>
      <c r="H1317" s="1" t="s">
        <v>16</v>
      </c>
      <c r="I1317" s="1">
        <v>2</v>
      </c>
      <c r="J1317" s="1">
        <v>3</v>
      </c>
      <c r="K1317" s="1">
        <v>2</v>
      </c>
    </row>
    <row r="1318" spans="1:11" x14ac:dyDescent="0.35">
      <c r="A1318" s="1" t="s">
        <v>11</v>
      </c>
      <c r="B1318" s="1" t="s">
        <v>18</v>
      </c>
      <c r="C1318" s="1" t="s">
        <v>52</v>
      </c>
      <c r="D1318" s="1" t="s">
        <v>53</v>
      </c>
      <c r="E1318" s="1" t="s">
        <v>15</v>
      </c>
      <c r="F1318" s="1">
        <v>13.204879999999999</v>
      </c>
      <c r="G1318" s="1">
        <v>79.097888999999995</v>
      </c>
      <c r="H1318" s="1" t="s">
        <v>28</v>
      </c>
      <c r="I1318" s="1">
        <v>24</v>
      </c>
      <c r="J1318" s="1">
        <v>42</v>
      </c>
      <c r="K1318" s="1">
        <v>32</v>
      </c>
    </row>
    <row r="1319" spans="1:11" x14ac:dyDescent="0.35">
      <c r="A1319" s="1" t="s">
        <v>11</v>
      </c>
      <c r="B1319" s="1" t="s">
        <v>36</v>
      </c>
      <c r="C1319" s="1" t="s">
        <v>63</v>
      </c>
      <c r="D1319" s="1" t="s">
        <v>64</v>
      </c>
      <c r="E1319" s="1" t="s">
        <v>15</v>
      </c>
      <c r="F1319" s="1">
        <v>25.427420229999999</v>
      </c>
      <c r="G1319" s="1">
        <v>86.138860789999995</v>
      </c>
      <c r="H1319" s="1" t="s">
        <v>22</v>
      </c>
      <c r="I1319" s="1">
        <v>107</v>
      </c>
      <c r="J1319" s="1">
        <v>215</v>
      </c>
      <c r="K1319" s="1">
        <v>128</v>
      </c>
    </row>
    <row r="1320" spans="1:11" x14ac:dyDescent="0.35">
      <c r="A1320" s="1" t="s">
        <v>11</v>
      </c>
      <c r="B1320" s="1" t="s">
        <v>32</v>
      </c>
      <c r="C1320" s="1" t="s">
        <v>33</v>
      </c>
      <c r="D1320" s="1" t="s">
        <v>34</v>
      </c>
      <c r="E1320" s="1" t="s">
        <v>15</v>
      </c>
      <c r="F1320" s="1">
        <v>26.987634</v>
      </c>
      <c r="G1320" s="1">
        <v>94.636573999999996</v>
      </c>
      <c r="H1320" s="1" t="s">
        <v>21</v>
      </c>
      <c r="I1320" s="1">
        <v>31</v>
      </c>
      <c r="J1320" s="1">
        <v>49</v>
      </c>
      <c r="K1320" s="1">
        <v>38</v>
      </c>
    </row>
    <row r="1321" spans="1:11" x14ac:dyDescent="0.35">
      <c r="A1321" s="1" t="s">
        <v>11</v>
      </c>
      <c r="B1321" s="1" t="s">
        <v>32</v>
      </c>
      <c r="C1321" s="1" t="s">
        <v>43</v>
      </c>
      <c r="D1321" s="1" t="s">
        <v>44</v>
      </c>
      <c r="E1321" s="1" t="s">
        <v>15</v>
      </c>
      <c r="F1321" s="1">
        <v>26.446912000000001</v>
      </c>
      <c r="G1321" s="1">
        <v>91.439057000000005</v>
      </c>
      <c r="H1321" s="1" t="s">
        <v>16</v>
      </c>
      <c r="I1321" s="1">
        <v>6</v>
      </c>
      <c r="J1321" s="1">
        <v>59</v>
      </c>
      <c r="K1321" s="1">
        <v>23</v>
      </c>
    </row>
    <row r="1322" spans="1:11" x14ac:dyDescent="0.35">
      <c r="A1322" s="1" t="s">
        <v>11</v>
      </c>
      <c r="B1322" s="1" t="s">
        <v>36</v>
      </c>
      <c r="C1322" s="1" t="s">
        <v>69</v>
      </c>
      <c r="D1322" s="1" t="s">
        <v>70</v>
      </c>
      <c r="E1322" s="1" t="s">
        <v>15</v>
      </c>
      <c r="F1322" s="1">
        <v>25.560082999999999</v>
      </c>
      <c r="G1322" s="1">
        <v>87.553264999999996</v>
      </c>
      <c r="H1322" s="1" t="s">
        <v>25</v>
      </c>
      <c r="I1322" s="1">
        <v>2</v>
      </c>
      <c r="J1322" s="1">
        <v>17</v>
      </c>
      <c r="K1322" s="1">
        <v>9</v>
      </c>
    </row>
    <row r="1323" spans="1:11" x14ac:dyDescent="0.35">
      <c r="A1323" s="1" t="s">
        <v>11</v>
      </c>
      <c r="B1323" s="1" t="s">
        <v>36</v>
      </c>
      <c r="C1323" s="1" t="s">
        <v>779</v>
      </c>
      <c r="D1323" s="1" t="s">
        <v>780</v>
      </c>
      <c r="E1323" s="1" t="s">
        <v>15</v>
      </c>
      <c r="F1323" s="1">
        <v>26.088130499999998</v>
      </c>
      <c r="G1323" s="1">
        <v>87.938403359999995</v>
      </c>
      <c r="H1323" s="1" t="s">
        <v>21</v>
      </c>
      <c r="I1323" s="1">
        <v>27</v>
      </c>
      <c r="J1323" s="1">
        <v>122</v>
      </c>
      <c r="K1323" s="1">
        <v>50</v>
      </c>
    </row>
    <row r="1324" spans="1:11" x14ac:dyDescent="0.35">
      <c r="A1324" s="1" t="s">
        <v>11</v>
      </c>
      <c r="B1324" s="1" t="s">
        <v>36</v>
      </c>
      <c r="C1324" s="1" t="s">
        <v>779</v>
      </c>
      <c r="D1324" s="1" t="s">
        <v>780</v>
      </c>
      <c r="E1324" s="1" t="s">
        <v>15</v>
      </c>
      <c r="F1324" s="1">
        <v>26.088130499999998</v>
      </c>
      <c r="G1324" s="1">
        <v>87.938403359999995</v>
      </c>
      <c r="H1324" s="1" t="s">
        <v>22</v>
      </c>
      <c r="I1324" s="1">
        <v>76</v>
      </c>
      <c r="J1324" s="1">
        <v>200</v>
      </c>
      <c r="K1324" s="1">
        <v>115</v>
      </c>
    </row>
    <row r="1325" spans="1:11" x14ac:dyDescent="0.35">
      <c r="A1325" s="1" t="s">
        <v>11</v>
      </c>
      <c r="B1325" s="1" t="s">
        <v>36</v>
      </c>
      <c r="C1325" s="1" t="s">
        <v>779</v>
      </c>
      <c r="D1325" s="1" t="s">
        <v>780</v>
      </c>
      <c r="E1325" s="1" t="s">
        <v>15</v>
      </c>
      <c r="F1325" s="1">
        <v>26.088130499999998</v>
      </c>
      <c r="G1325" s="1">
        <v>87.938403359999995</v>
      </c>
      <c r="H1325" s="1" t="s">
        <v>17</v>
      </c>
      <c r="I1325" s="1">
        <v>11</v>
      </c>
      <c r="J1325" s="1">
        <v>13</v>
      </c>
      <c r="K1325" s="1">
        <v>11</v>
      </c>
    </row>
    <row r="1326" spans="1:11" x14ac:dyDescent="0.35">
      <c r="A1326" s="1" t="s">
        <v>11</v>
      </c>
      <c r="B1326" s="1" t="s">
        <v>36</v>
      </c>
      <c r="C1326" s="1" t="s">
        <v>779</v>
      </c>
      <c r="D1326" s="1" t="s">
        <v>780</v>
      </c>
      <c r="E1326" s="1" t="s">
        <v>15</v>
      </c>
      <c r="F1326" s="1">
        <v>26.088130499999998</v>
      </c>
      <c r="G1326" s="1">
        <v>87.938403359999995</v>
      </c>
      <c r="H1326" s="1" t="s">
        <v>25</v>
      </c>
      <c r="I1326" s="1">
        <v>16</v>
      </c>
      <c r="J1326" s="1">
        <v>76</v>
      </c>
      <c r="K1326" s="1">
        <v>33</v>
      </c>
    </row>
    <row r="1327" spans="1:11" x14ac:dyDescent="0.35">
      <c r="A1327" s="1" t="s">
        <v>11</v>
      </c>
      <c r="B1327" s="1" t="s">
        <v>36</v>
      </c>
      <c r="C1327" s="1" t="s">
        <v>779</v>
      </c>
      <c r="D1327" s="1" t="s">
        <v>780</v>
      </c>
      <c r="E1327" s="1" t="s">
        <v>15</v>
      </c>
      <c r="F1327" s="1">
        <v>26.088130499999998</v>
      </c>
      <c r="G1327" s="1">
        <v>87.938403359999995</v>
      </c>
      <c r="H1327" s="1" t="s">
        <v>35</v>
      </c>
      <c r="I1327" s="1">
        <v>13</v>
      </c>
      <c r="J1327" s="1">
        <v>13</v>
      </c>
      <c r="K1327" s="1">
        <v>13</v>
      </c>
    </row>
    <row r="1328" spans="1:11" x14ac:dyDescent="0.35">
      <c r="A1328" s="1" t="s">
        <v>11</v>
      </c>
      <c r="B1328" s="1" t="s">
        <v>36</v>
      </c>
      <c r="C1328" s="1" t="s">
        <v>779</v>
      </c>
      <c r="D1328" s="1" t="s">
        <v>780</v>
      </c>
      <c r="E1328" s="1" t="s">
        <v>15</v>
      </c>
      <c r="F1328" s="1">
        <v>26.088130499999998</v>
      </c>
      <c r="G1328" s="1">
        <v>87.938403359999995</v>
      </c>
      <c r="H1328" s="1" t="s">
        <v>28</v>
      </c>
      <c r="I1328" s="1">
        <v>19</v>
      </c>
      <c r="J1328" s="1">
        <v>22</v>
      </c>
      <c r="K1328" s="1">
        <v>20</v>
      </c>
    </row>
    <row r="1329" spans="1:11" hidden="1" x14ac:dyDescent="0.35">
      <c r="A1329" s="1" t="s">
        <v>11</v>
      </c>
      <c r="B1329" s="1" t="s">
        <v>36</v>
      </c>
      <c r="C1329" s="1" t="s">
        <v>71</v>
      </c>
      <c r="D1329" s="1" t="s">
        <v>72</v>
      </c>
      <c r="E1329" s="1" t="s">
        <v>15</v>
      </c>
      <c r="F1329" s="1">
        <v>26.630859999999998</v>
      </c>
      <c r="G1329" s="1">
        <v>84.900509999999997</v>
      </c>
      <c r="H1329" s="1" t="s">
        <v>21</v>
      </c>
      <c r="I1329" s="1" t="s">
        <v>30</v>
      </c>
      <c r="J1329" s="1" t="s">
        <v>30</v>
      </c>
      <c r="K1329" s="1" t="s">
        <v>30</v>
      </c>
    </row>
    <row r="1330" spans="1:11" x14ac:dyDescent="0.35">
      <c r="A1330" s="1" t="s">
        <v>11</v>
      </c>
      <c r="B1330" s="1" t="s">
        <v>36</v>
      </c>
      <c r="C1330" s="1" t="s">
        <v>71</v>
      </c>
      <c r="D1330" s="1" t="s">
        <v>72</v>
      </c>
      <c r="E1330" s="1" t="s">
        <v>15</v>
      </c>
      <c r="F1330" s="1">
        <v>26.630859999999998</v>
      </c>
      <c r="G1330" s="1">
        <v>84.900509999999997</v>
      </c>
      <c r="H1330" s="1" t="s">
        <v>16</v>
      </c>
      <c r="I1330" s="1">
        <v>12</v>
      </c>
      <c r="J1330" s="1">
        <v>25</v>
      </c>
      <c r="K1330" s="1">
        <v>19</v>
      </c>
    </row>
    <row r="1331" spans="1:11" x14ac:dyDescent="0.35">
      <c r="A1331" s="1" t="s">
        <v>11</v>
      </c>
      <c r="B1331" s="1" t="s">
        <v>36</v>
      </c>
      <c r="C1331" s="1" t="s">
        <v>60</v>
      </c>
      <c r="D1331" s="1" t="s">
        <v>75</v>
      </c>
      <c r="E1331" s="1" t="s">
        <v>15</v>
      </c>
      <c r="F1331" s="1">
        <v>24.762518</v>
      </c>
      <c r="G1331" s="1">
        <v>84.982348000000002</v>
      </c>
      <c r="H1331" s="1" t="s">
        <v>22</v>
      </c>
      <c r="I1331" s="1">
        <v>54</v>
      </c>
      <c r="J1331" s="1">
        <v>103</v>
      </c>
      <c r="K1331" s="1">
        <v>71</v>
      </c>
    </row>
    <row r="1332" spans="1:11" x14ac:dyDescent="0.35">
      <c r="A1332" s="1" t="s">
        <v>11</v>
      </c>
      <c r="B1332" s="1" t="s">
        <v>36</v>
      </c>
      <c r="C1332" s="1" t="s">
        <v>60</v>
      </c>
      <c r="D1332" s="1" t="s">
        <v>75</v>
      </c>
      <c r="E1332" s="1" t="s">
        <v>15</v>
      </c>
      <c r="F1332" s="1">
        <v>24.762518</v>
      </c>
      <c r="G1332" s="1">
        <v>84.982348000000002</v>
      </c>
      <c r="H1332" s="1" t="s">
        <v>17</v>
      </c>
      <c r="I1332" s="1">
        <v>3</v>
      </c>
      <c r="J1332" s="1">
        <v>4</v>
      </c>
      <c r="K1332" s="1">
        <v>3</v>
      </c>
    </row>
    <row r="1333" spans="1:11" x14ac:dyDescent="0.35">
      <c r="A1333" s="1" t="s">
        <v>11</v>
      </c>
      <c r="B1333" s="1" t="s">
        <v>36</v>
      </c>
      <c r="C1333" s="1" t="s">
        <v>60</v>
      </c>
      <c r="D1333" s="1" t="s">
        <v>75</v>
      </c>
      <c r="E1333" s="1" t="s">
        <v>15</v>
      </c>
      <c r="F1333" s="1">
        <v>24.762518</v>
      </c>
      <c r="G1333" s="1">
        <v>84.982348000000002</v>
      </c>
      <c r="H1333" s="1" t="s">
        <v>28</v>
      </c>
      <c r="I1333" s="1">
        <v>19</v>
      </c>
      <c r="J1333" s="1">
        <v>40</v>
      </c>
      <c r="K1333" s="1">
        <v>27</v>
      </c>
    </row>
    <row r="1334" spans="1:11" x14ac:dyDescent="0.35">
      <c r="A1334" s="1" t="s">
        <v>11</v>
      </c>
      <c r="B1334" s="1" t="s">
        <v>36</v>
      </c>
      <c r="C1334" s="1" t="s">
        <v>76</v>
      </c>
      <c r="D1334" s="1" t="s">
        <v>77</v>
      </c>
      <c r="E1334" s="1" t="s">
        <v>15</v>
      </c>
      <c r="F1334" s="1">
        <v>25.697189000000002</v>
      </c>
      <c r="G1334" s="1">
        <v>85.245900000000006</v>
      </c>
      <c r="H1334" s="1" t="s">
        <v>25</v>
      </c>
      <c r="I1334" s="1">
        <v>3</v>
      </c>
      <c r="J1334" s="1">
        <v>6</v>
      </c>
      <c r="K1334" s="1">
        <v>5</v>
      </c>
    </row>
    <row r="1335" spans="1:11" x14ac:dyDescent="0.35">
      <c r="A1335" s="1" t="s">
        <v>11</v>
      </c>
      <c r="B1335" s="1" t="s">
        <v>36</v>
      </c>
      <c r="C1335" s="1" t="s">
        <v>58</v>
      </c>
      <c r="D1335" s="1" t="s">
        <v>59</v>
      </c>
      <c r="E1335" s="1" t="s">
        <v>15</v>
      </c>
      <c r="F1335" s="1">
        <v>25.567519999999998</v>
      </c>
      <c r="G1335" s="1">
        <v>83.966379000000003</v>
      </c>
      <c r="H1335" s="1" t="s">
        <v>17</v>
      </c>
      <c r="I1335" s="1">
        <v>4</v>
      </c>
      <c r="J1335" s="1">
        <v>4</v>
      </c>
      <c r="K1335" s="1">
        <v>4</v>
      </c>
    </row>
    <row r="1336" spans="1:11" x14ac:dyDescent="0.35">
      <c r="A1336" s="1" t="s">
        <v>11</v>
      </c>
      <c r="B1336" s="1" t="s">
        <v>36</v>
      </c>
      <c r="C1336" s="1" t="s">
        <v>58</v>
      </c>
      <c r="D1336" s="1" t="s">
        <v>59</v>
      </c>
      <c r="E1336" s="1" t="s">
        <v>15</v>
      </c>
      <c r="F1336" s="1">
        <v>25.567519999999998</v>
      </c>
      <c r="G1336" s="1">
        <v>83.966379000000003</v>
      </c>
      <c r="H1336" s="1" t="s">
        <v>25</v>
      </c>
      <c r="I1336" s="1">
        <v>4</v>
      </c>
      <c r="J1336" s="1">
        <v>10</v>
      </c>
      <c r="K1336" s="1">
        <v>7</v>
      </c>
    </row>
    <row r="1337" spans="1:11" x14ac:dyDescent="0.35">
      <c r="A1337" s="1" t="s">
        <v>11</v>
      </c>
      <c r="B1337" s="1" t="s">
        <v>36</v>
      </c>
      <c r="C1337" s="1" t="s">
        <v>58</v>
      </c>
      <c r="D1337" s="1" t="s">
        <v>59</v>
      </c>
      <c r="E1337" s="1" t="s">
        <v>15</v>
      </c>
      <c r="F1337" s="1">
        <v>25.567519999999998</v>
      </c>
      <c r="G1337" s="1">
        <v>83.966379000000003</v>
      </c>
      <c r="H1337" s="1" t="s">
        <v>35</v>
      </c>
      <c r="I1337" s="1">
        <v>30</v>
      </c>
      <c r="J1337" s="1">
        <v>81</v>
      </c>
      <c r="K1337" s="1">
        <v>40</v>
      </c>
    </row>
    <row r="1338" spans="1:11" x14ac:dyDescent="0.35">
      <c r="A1338" s="1" t="s">
        <v>11</v>
      </c>
      <c r="B1338" s="1" t="s">
        <v>36</v>
      </c>
      <c r="C1338" s="1" t="s">
        <v>60</v>
      </c>
      <c r="D1338" s="1" t="s">
        <v>62</v>
      </c>
      <c r="E1338" s="1" t="s">
        <v>15</v>
      </c>
      <c r="F1338" s="1">
        <v>24.792403</v>
      </c>
      <c r="G1338" s="1">
        <v>84.992416000000006</v>
      </c>
      <c r="H1338" s="1" t="s">
        <v>21</v>
      </c>
      <c r="I1338" s="1">
        <v>42</v>
      </c>
      <c r="J1338" s="1">
        <v>95</v>
      </c>
      <c r="K1338" s="1">
        <v>63</v>
      </c>
    </row>
    <row r="1339" spans="1:11" x14ac:dyDescent="0.35">
      <c r="A1339" s="1" t="s">
        <v>11</v>
      </c>
      <c r="B1339" s="1" t="s">
        <v>36</v>
      </c>
      <c r="C1339" s="1" t="s">
        <v>63</v>
      </c>
      <c r="D1339" s="1" t="s">
        <v>64</v>
      </c>
      <c r="E1339" s="1" t="s">
        <v>15</v>
      </c>
      <c r="F1339" s="1">
        <v>25.427420229999999</v>
      </c>
      <c r="G1339" s="1">
        <v>86.138860789999995</v>
      </c>
      <c r="H1339" s="1" t="s">
        <v>35</v>
      </c>
      <c r="I1339" s="1">
        <v>34</v>
      </c>
      <c r="J1339" s="1">
        <v>54</v>
      </c>
      <c r="K1339" s="1">
        <v>42</v>
      </c>
    </row>
    <row r="1340" spans="1:11" hidden="1" x14ac:dyDescent="0.35">
      <c r="A1340" s="1" t="s">
        <v>11</v>
      </c>
      <c r="B1340" s="1" t="s">
        <v>36</v>
      </c>
      <c r="C1340" s="1" t="s">
        <v>67</v>
      </c>
      <c r="D1340" s="1" t="s">
        <v>68</v>
      </c>
      <c r="E1340" s="1" t="s">
        <v>15</v>
      </c>
      <c r="F1340" s="1">
        <v>25.251013</v>
      </c>
      <c r="G1340" s="1">
        <v>86.989001000000002</v>
      </c>
      <c r="H1340" s="1" t="s">
        <v>21</v>
      </c>
      <c r="I1340" s="1" t="s">
        <v>30</v>
      </c>
      <c r="J1340" s="1" t="s">
        <v>30</v>
      </c>
      <c r="K1340" s="1" t="s">
        <v>30</v>
      </c>
    </row>
    <row r="1341" spans="1:11" x14ac:dyDescent="0.35">
      <c r="A1341" s="1" t="s">
        <v>11</v>
      </c>
      <c r="B1341" s="1" t="s">
        <v>36</v>
      </c>
      <c r="C1341" s="1" t="s">
        <v>67</v>
      </c>
      <c r="D1341" s="1" t="s">
        <v>68</v>
      </c>
      <c r="E1341" s="1" t="s">
        <v>15</v>
      </c>
      <c r="F1341" s="1">
        <v>25.251013</v>
      </c>
      <c r="G1341" s="1">
        <v>86.989001000000002</v>
      </c>
      <c r="H1341" s="1" t="s">
        <v>17</v>
      </c>
      <c r="I1341" s="1">
        <v>1</v>
      </c>
      <c r="J1341" s="1">
        <v>2</v>
      </c>
      <c r="K1341" s="1">
        <v>1</v>
      </c>
    </row>
    <row r="1342" spans="1:11" x14ac:dyDescent="0.35">
      <c r="A1342" s="1" t="s">
        <v>11</v>
      </c>
      <c r="B1342" s="1" t="s">
        <v>36</v>
      </c>
      <c r="C1342" s="1" t="s">
        <v>67</v>
      </c>
      <c r="D1342" s="1" t="s">
        <v>68</v>
      </c>
      <c r="E1342" s="1" t="s">
        <v>15</v>
      </c>
      <c r="F1342" s="1">
        <v>25.251013</v>
      </c>
      <c r="G1342" s="1">
        <v>86.989001000000002</v>
      </c>
      <c r="H1342" s="1" t="s">
        <v>35</v>
      </c>
      <c r="I1342" s="1">
        <v>64</v>
      </c>
      <c r="J1342" s="1">
        <v>118</v>
      </c>
      <c r="K1342" s="1">
        <v>109</v>
      </c>
    </row>
    <row r="1343" spans="1:11" x14ac:dyDescent="0.35">
      <c r="A1343" s="1" t="s">
        <v>11</v>
      </c>
      <c r="B1343" s="1" t="s">
        <v>36</v>
      </c>
      <c r="C1343" s="1" t="s">
        <v>67</v>
      </c>
      <c r="D1343" s="1" t="s">
        <v>78</v>
      </c>
      <c r="E1343" s="1" t="s">
        <v>15</v>
      </c>
      <c r="F1343" s="1">
        <v>25.265194000000001</v>
      </c>
      <c r="G1343" s="1">
        <v>87.012946999999997</v>
      </c>
      <c r="H1343" s="1" t="s">
        <v>21</v>
      </c>
      <c r="I1343" s="1">
        <v>27</v>
      </c>
      <c r="J1343" s="1">
        <v>92</v>
      </c>
      <c r="K1343" s="1">
        <v>44</v>
      </c>
    </row>
    <row r="1344" spans="1:11" x14ac:dyDescent="0.35">
      <c r="A1344" s="1" t="s">
        <v>11</v>
      </c>
      <c r="B1344" s="1" t="s">
        <v>36</v>
      </c>
      <c r="C1344" s="1" t="s">
        <v>67</v>
      </c>
      <c r="D1344" s="1" t="s">
        <v>78</v>
      </c>
      <c r="E1344" s="1" t="s">
        <v>15</v>
      </c>
      <c r="F1344" s="1">
        <v>25.265194000000001</v>
      </c>
      <c r="G1344" s="1">
        <v>87.012946999999997</v>
      </c>
      <c r="H1344" s="1" t="s">
        <v>17</v>
      </c>
      <c r="I1344" s="1">
        <v>8</v>
      </c>
      <c r="J1344" s="1">
        <v>8</v>
      </c>
      <c r="K1344" s="1">
        <v>8</v>
      </c>
    </row>
    <row r="1345" spans="1:11" hidden="1" x14ac:dyDescent="0.35">
      <c r="A1345" s="1" t="s">
        <v>11</v>
      </c>
      <c r="B1345" s="1" t="s">
        <v>36</v>
      </c>
      <c r="C1345" s="1" t="s">
        <v>67</v>
      </c>
      <c r="D1345" s="1" t="s">
        <v>78</v>
      </c>
      <c r="E1345" s="1" t="s">
        <v>15</v>
      </c>
      <c r="F1345" s="1">
        <v>25.265194000000001</v>
      </c>
      <c r="G1345" s="1">
        <v>87.012946999999997</v>
      </c>
      <c r="H1345" s="1" t="s">
        <v>25</v>
      </c>
      <c r="I1345" s="1" t="s">
        <v>30</v>
      </c>
      <c r="J1345" s="1" t="s">
        <v>30</v>
      </c>
      <c r="K1345" s="1" t="s">
        <v>30</v>
      </c>
    </row>
    <row r="1346" spans="1:11" x14ac:dyDescent="0.35">
      <c r="A1346" s="1" t="s">
        <v>11</v>
      </c>
      <c r="B1346" s="1" t="s">
        <v>36</v>
      </c>
      <c r="C1346" s="1" t="s">
        <v>60</v>
      </c>
      <c r="D1346" s="1" t="s">
        <v>62</v>
      </c>
      <c r="E1346" s="1" t="s">
        <v>15</v>
      </c>
      <c r="F1346" s="1">
        <v>24.792403</v>
      </c>
      <c r="G1346" s="1">
        <v>84.992416000000006</v>
      </c>
      <c r="H1346" s="1" t="s">
        <v>25</v>
      </c>
      <c r="I1346" s="1">
        <v>15</v>
      </c>
      <c r="J1346" s="1">
        <v>17</v>
      </c>
      <c r="K1346" s="1">
        <v>16</v>
      </c>
    </row>
    <row r="1347" spans="1:11" x14ac:dyDescent="0.35">
      <c r="A1347" s="1" t="s">
        <v>11</v>
      </c>
      <c r="B1347" s="1" t="s">
        <v>36</v>
      </c>
      <c r="C1347" s="1" t="s">
        <v>60</v>
      </c>
      <c r="D1347" s="1" t="s">
        <v>62</v>
      </c>
      <c r="E1347" s="1" t="s">
        <v>15</v>
      </c>
      <c r="F1347" s="1">
        <v>24.792403</v>
      </c>
      <c r="G1347" s="1">
        <v>84.992416000000006</v>
      </c>
      <c r="H1347" s="1" t="s">
        <v>35</v>
      </c>
      <c r="I1347" s="1">
        <v>12</v>
      </c>
      <c r="J1347" s="1">
        <v>48</v>
      </c>
      <c r="K1347" s="1">
        <v>23</v>
      </c>
    </row>
    <row r="1348" spans="1:11" x14ac:dyDescent="0.35">
      <c r="A1348" s="1" t="s">
        <v>11</v>
      </c>
      <c r="B1348" s="1" t="s">
        <v>36</v>
      </c>
      <c r="C1348" s="1" t="s">
        <v>56</v>
      </c>
      <c r="D1348" s="1" t="s">
        <v>57</v>
      </c>
      <c r="E1348" s="1" t="s">
        <v>15</v>
      </c>
      <c r="F1348" s="1">
        <v>25.204761999999999</v>
      </c>
      <c r="G1348" s="1">
        <v>85.514960000000002</v>
      </c>
      <c r="H1348" s="1" t="s">
        <v>17</v>
      </c>
      <c r="I1348" s="1">
        <v>1</v>
      </c>
      <c r="J1348" s="1">
        <v>2</v>
      </c>
      <c r="K1348" s="1">
        <v>2</v>
      </c>
    </row>
    <row r="1349" spans="1:11" hidden="1" x14ac:dyDescent="0.35">
      <c r="A1349" s="1" t="s">
        <v>11</v>
      </c>
      <c r="B1349" s="1" t="s">
        <v>36</v>
      </c>
      <c r="C1349" s="1" t="s">
        <v>675</v>
      </c>
      <c r="D1349" s="1" t="s">
        <v>676</v>
      </c>
      <c r="E1349" s="1" t="s">
        <v>15</v>
      </c>
      <c r="F1349" s="1">
        <v>25.376776</v>
      </c>
      <c r="G1349" s="1">
        <v>86.471523000000005</v>
      </c>
      <c r="H1349" s="1" t="s">
        <v>25</v>
      </c>
      <c r="I1349" s="1" t="s">
        <v>30</v>
      </c>
      <c r="J1349" s="1" t="s">
        <v>30</v>
      </c>
      <c r="K1349" s="1" t="s">
        <v>30</v>
      </c>
    </row>
    <row r="1350" spans="1:11" x14ac:dyDescent="0.35">
      <c r="A1350" s="1" t="s">
        <v>11</v>
      </c>
      <c r="B1350" s="1" t="s">
        <v>36</v>
      </c>
      <c r="C1350" s="1" t="s">
        <v>79</v>
      </c>
      <c r="D1350" s="1" t="s">
        <v>80</v>
      </c>
      <c r="E1350" s="1" t="s">
        <v>15</v>
      </c>
      <c r="F1350" s="1">
        <v>25.032800000000002</v>
      </c>
      <c r="G1350" s="1">
        <v>85.419479999999993</v>
      </c>
      <c r="H1350" s="1" t="s">
        <v>28</v>
      </c>
      <c r="I1350" s="1">
        <v>32</v>
      </c>
      <c r="J1350" s="1">
        <v>36</v>
      </c>
      <c r="K1350" s="1">
        <v>34</v>
      </c>
    </row>
    <row r="1351" spans="1:11" x14ac:dyDescent="0.35">
      <c r="A1351" s="1" t="s">
        <v>11</v>
      </c>
      <c r="B1351" s="1" t="s">
        <v>36</v>
      </c>
      <c r="C1351" s="1" t="s">
        <v>781</v>
      </c>
      <c r="D1351" s="1" t="s">
        <v>782</v>
      </c>
      <c r="E1351" s="1" t="s">
        <v>15</v>
      </c>
      <c r="F1351" s="1">
        <v>25.892357000000001</v>
      </c>
      <c r="G1351" s="1">
        <v>86.590325000000007</v>
      </c>
      <c r="H1351" s="1" t="s">
        <v>17</v>
      </c>
      <c r="I1351" s="1">
        <v>4</v>
      </c>
      <c r="J1351" s="1">
        <v>4</v>
      </c>
      <c r="K1351" s="1">
        <v>4</v>
      </c>
    </row>
    <row r="1352" spans="1:11" x14ac:dyDescent="0.35">
      <c r="A1352" s="1" t="s">
        <v>11</v>
      </c>
      <c r="B1352" s="1" t="s">
        <v>36</v>
      </c>
      <c r="C1352" s="1" t="s">
        <v>81</v>
      </c>
      <c r="D1352" s="1" t="s">
        <v>82</v>
      </c>
      <c r="E1352" s="1" t="s">
        <v>15</v>
      </c>
      <c r="F1352" s="1">
        <v>25.859655</v>
      </c>
      <c r="G1352" s="1">
        <v>85.779439999999994</v>
      </c>
      <c r="H1352" s="1" t="s">
        <v>22</v>
      </c>
      <c r="I1352" s="1">
        <v>124</v>
      </c>
      <c r="J1352" s="1">
        <v>456</v>
      </c>
      <c r="K1352" s="1">
        <v>212</v>
      </c>
    </row>
    <row r="1353" spans="1:11" x14ac:dyDescent="0.35">
      <c r="A1353" s="1" t="s">
        <v>11</v>
      </c>
      <c r="B1353" s="1" t="s">
        <v>36</v>
      </c>
      <c r="C1353" s="1" t="s">
        <v>81</v>
      </c>
      <c r="D1353" s="1" t="s">
        <v>82</v>
      </c>
      <c r="E1353" s="1" t="s">
        <v>15</v>
      </c>
      <c r="F1353" s="1">
        <v>25.859655</v>
      </c>
      <c r="G1353" s="1">
        <v>85.779439999999994</v>
      </c>
      <c r="H1353" s="1" t="s">
        <v>16</v>
      </c>
      <c r="I1353" s="1">
        <v>1</v>
      </c>
      <c r="J1353" s="1">
        <v>2</v>
      </c>
      <c r="K1353" s="1">
        <v>1</v>
      </c>
    </row>
    <row r="1354" spans="1:11" x14ac:dyDescent="0.35">
      <c r="A1354" s="1" t="s">
        <v>11</v>
      </c>
      <c r="B1354" s="1" t="s">
        <v>36</v>
      </c>
      <c r="C1354" s="1" t="s">
        <v>81</v>
      </c>
      <c r="D1354" s="1" t="s">
        <v>82</v>
      </c>
      <c r="E1354" s="1" t="s">
        <v>15</v>
      </c>
      <c r="F1354" s="1">
        <v>25.859655</v>
      </c>
      <c r="G1354" s="1">
        <v>85.779439999999994</v>
      </c>
      <c r="H1354" s="1" t="s">
        <v>35</v>
      </c>
      <c r="I1354" s="1">
        <v>26</v>
      </c>
      <c r="J1354" s="1">
        <v>38</v>
      </c>
      <c r="K1354" s="1">
        <v>33</v>
      </c>
    </row>
    <row r="1355" spans="1:11" x14ac:dyDescent="0.35">
      <c r="A1355" s="1" t="s">
        <v>11</v>
      </c>
      <c r="B1355" s="1" t="s">
        <v>36</v>
      </c>
      <c r="C1355" s="1" t="s">
        <v>83</v>
      </c>
      <c r="D1355" s="1" t="s">
        <v>84</v>
      </c>
      <c r="E1355" s="1" t="s">
        <v>15</v>
      </c>
      <c r="F1355" s="1">
        <v>24.952822000000001</v>
      </c>
      <c r="G1355" s="1">
        <v>84.002396000000005</v>
      </c>
      <c r="H1355" s="1" t="s">
        <v>22</v>
      </c>
      <c r="I1355" s="1">
        <v>66</v>
      </c>
      <c r="J1355" s="1">
        <v>414</v>
      </c>
      <c r="K1355" s="1">
        <v>123</v>
      </c>
    </row>
    <row r="1356" spans="1:11" x14ac:dyDescent="0.35">
      <c r="A1356" s="1" t="s">
        <v>11</v>
      </c>
      <c r="B1356" s="1" t="s">
        <v>36</v>
      </c>
      <c r="C1356" s="1" t="s">
        <v>83</v>
      </c>
      <c r="D1356" s="1" t="s">
        <v>84</v>
      </c>
      <c r="E1356" s="1" t="s">
        <v>15</v>
      </c>
      <c r="F1356" s="1">
        <v>24.952822000000001</v>
      </c>
      <c r="G1356" s="1">
        <v>84.002396000000005</v>
      </c>
      <c r="H1356" s="1" t="s">
        <v>16</v>
      </c>
      <c r="I1356" s="1">
        <v>2</v>
      </c>
      <c r="J1356" s="1">
        <v>3</v>
      </c>
      <c r="K1356" s="1">
        <v>2</v>
      </c>
    </row>
    <row r="1357" spans="1:11" x14ac:dyDescent="0.35">
      <c r="A1357" s="1" t="s">
        <v>11</v>
      </c>
      <c r="B1357" s="1" t="s">
        <v>36</v>
      </c>
      <c r="C1357" s="1" t="s">
        <v>83</v>
      </c>
      <c r="D1357" s="1" t="s">
        <v>84</v>
      </c>
      <c r="E1357" s="1" t="s">
        <v>15</v>
      </c>
      <c r="F1357" s="1">
        <v>24.952822000000001</v>
      </c>
      <c r="G1357" s="1">
        <v>84.002396000000005</v>
      </c>
      <c r="H1357" s="1" t="s">
        <v>17</v>
      </c>
      <c r="I1357" s="1">
        <v>3</v>
      </c>
      <c r="J1357" s="1">
        <v>3</v>
      </c>
      <c r="K1357" s="1">
        <v>3</v>
      </c>
    </row>
    <row r="1358" spans="1:11" x14ac:dyDescent="0.35">
      <c r="A1358" s="1" t="s">
        <v>11</v>
      </c>
      <c r="B1358" s="1" t="s">
        <v>36</v>
      </c>
      <c r="C1358" s="1" t="s">
        <v>83</v>
      </c>
      <c r="D1358" s="1" t="s">
        <v>84</v>
      </c>
      <c r="E1358" s="1" t="s">
        <v>15</v>
      </c>
      <c r="F1358" s="1">
        <v>24.952822000000001</v>
      </c>
      <c r="G1358" s="1">
        <v>84.002396000000005</v>
      </c>
      <c r="H1358" s="1" t="s">
        <v>25</v>
      </c>
      <c r="I1358" s="1">
        <v>5</v>
      </c>
      <c r="J1358" s="1">
        <v>5</v>
      </c>
      <c r="K1358" s="1">
        <v>5</v>
      </c>
    </row>
    <row r="1359" spans="1:11" hidden="1" x14ac:dyDescent="0.35">
      <c r="A1359" s="1" t="s">
        <v>11</v>
      </c>
      <c r="B1359" s="1" t="s">
        <v>36</v>
      </c>
      <c r="C1359" s="1" t="s">
        <v>85</v>
      </c>
      <c r="D1359" s="1" t="s">
        <v>86</v>
      </c>
      <c r="E1359" s="1" t="s">
        <v>15</v>
      </c>
      <c r="F1359" s="1">
        <v>26.227166499999999</v>
      </c>
      <c r="G1359" s="1">
        <v>84.357042699999994</v>
      </c>
      <c r="H1359" s="1" t="s">
        <v>21</v>
      </c>
      <c r="I1359" s="1" t="s">
        <v>30</v>
      </c>
      <c r="J1359" s="1" t="s">
        <v>30</v>
      </c>
      <c r="K1359" s="1" t="s">
        <v>30</v>
      </c>
    </row>
    <row r="1360" spans="1:11" x14ac:dyDescent="0.35">
      <c r="A1360" s="1" t="s">
        <v>11</v>
      </c>
      <c r="B1360" s="1" t="s">
        <v>36</v>
      </c>
      <c r="C1360" s="1" t="s">
        <v>87</v>
      </c>
      <c r="D1360" s="1" t="s">
        <v>679</v>
      </c>
      <c r="E1360" s="1" t="s">
        <v>15</v>
      </c>
      <c r="F1360" s="1">
        <v>25.610368999999999</v>
      </c>
      <c r="G1360" s="1">
        <v>85.132568000000006</v>
      </c>
      <c r="H1360" s="1" t="s">
        <v>25</v>
      </c>
      <c r="I1360" s="1">
        <v>9</v>
      </c>
      <c r="J1360" s="1">
        <v>12</v>
      </c>
      <c r="K1360" s="1">
        <v>11</v>
      </c>
    </row>
    <row r="1361" spans="1:11" x14ac:dyDescent="0.35">
      <c r="A1361" s="1" t="s">
        <v>11</v>
      </c>
      <c r="B1361" s="1" t="s">
        <v>36</v>
      </c>
      <c r="C1361" s="1" t="s">
        <v>87</v>
      </c>
      <c r="D1361" s="1" t="s">
        <v>679</v>
      </c>
      <c r="E1361" s="1" t="s">
        <v>15</v>
      </c>
      <c r="F1361" s="1">
        <v>25.610368999999999</v>
      </c>
      <c r="G1361" s="1">
        <v>85.132568000000006</v>
      </c>
      <c r="H1361" s="1" t="s">
        <v>35</v>
      </c>
      <c r="I1361" s="1">
        <v>21</v>
      </c>
      <c r="J1361" s="1">
        <v>29</v>
      </c>
      <c r="K1361" s="1">
        <v>27</v>
      </c>
    </row>
    <row r="1362" spans="1:11" x14ac:dyDescent="0.35">
      <c r="A1362" s="1" t="s">
        <v>11</v>
      </c>
      <c r="B1362" s="1" t="s">
        <v>36</v>
      </c>
      <c r="C1362" s="1" t="s">
        <v>87</v>
      </c>
      <c r="D1362" s="1" t="s">
        <v>679</v>
      </c>
      <c r="E1362" s="1" t="s">
        <v>15</v>
      </c>
      <c r="F1362" s="1">
        <v>25.610368999999999</v>
      </c>
      <c r="G1362" s="1">
        <v>85.132568000000006</v>
      </c>
      <c r="H1362" s="1" t="s">
        <v>28</v>
      </c>
      <c r="I1362" s="1">
        <v>24</v>
      </c>
      <c r="J1362" s="1">
        <v>26</v>
      </c>
      <c r="K1362" s="1">
        <v>25</v>
      </c>
    </row>
    <row r="1363" spans="1:11" x14ac:dyDescent="0.35">
      <c r="A1363" s="1" t="s">
        <v>11</v>
      </c>
      <c r="B1363" s="1" t="s">
        <v>36</v>
      </c>
      <c r="C1363" s="1" t="s">
        <v>87</v>
      </c>
      <c r="D1363" s="1" t="s">
        <v>88</v>
      </c>
      <c r="E1363" s="1" t="s">
        <v>15</v>
      </c>
      <c r="F1363" s="1">
        <v>25.619651000000001</v>
      </c>
      <c r="G1363" s="1">
        <v>85.147381999999993</v>
      </c>
      <c r="H1363" s="1" t="s">
        <v>21</v>
      </c>
      <c r="I1363" s="1">
        <v>141</v>
      </c>
      <c r="J1363" s="1">
        <v>302</v>
      </c>
      <c r="K1363" s="1">
        <v>188</v>
      </c>
    </row>
    <row r="1364" spans="1:11" x14ac:dyDescent="0.35">
      <c r="A1364" s="1" t="s">
        <v>11</v>
      </c>
      <c r="B1364" s="1" t="s">
        <v>36</v>
      </c>
      <c r="C1364" s="1" t="s">
        <v>87</v>
      </c>
      <c r="D1364" s="1" t="s">
        <v>89</v>
      </c>
      <c r="E1364" s="1" t="s">
        <v>15</v>
      </c>
      <c r="F1364" s="1">
        <v>25.599485999999999</v>
      </c>
      <c r="G1364" s="1">
        <v>85.113665999999995</v>
      </c>
      <c r="H1364" s="1" t="s">
        <v>17</v>
      </c>
      <c r="I1364" s="1">
        <v>8</v>
      </c>
      <c r="J1364" s="1">
        <v>13</v>
      </c>
      <c r="K1364" s="1">
        <v>11</v>
      </c>
    </row>
    <row r="1365" spans="1:11" x14ac:dyDescent="0.35">
      <c r="A1365" s="1" t="s">
        <v>11</v>
      </c>
      <c r="B1365" s="1" t="s">
        <v>36</v>
      </c>
      <c r="C1365" s="1" t="s">
        <v>87</v>
      </c>
      <c r="D1365" s="1" t="s">
        <v>89</v>
      </c>
      <c r="E1365" s="1" t="s">
        <v>15</v>
      </c>
      <c r="F1365" s="1">
        <v>25.599485999999999</v>
      </c>
      <c r="G1365" s="1">
        <v>85.113665999999995</v>
      </c>
      <c r="H1365" s="1" t="s">
        <v>28</v>
      </c>
      <c r="I1365" s="1">
        <v>10</v>
      </c>
      <c r="J1365" s="1">
        <v>61</v>
      </c>
      <c r="K1365" s="1">
        <v>22</v>
      </c>
    </row>
    <row r="1366" spans="1:11" hidden="1" x14ac:dyDescent="0.35">
      <c r="A1366" s="1" t="s">
        <v>11</v>
      </c>
      <c r="B1366" s="1" t="s">
        <v>36</v>
      </c>
      <c r="C1366" s="1" t="s">
        <v>97</v>
      </c>
      <c r="D1366" s="1" t="s">
        <v>677</v>
      </c>
      <c r="E1366" s="1" t="s">
        <v>15</v>
      </c>
      <c r="F1366" s="1">
        <v>26.140334500000002</v>
      </c>
      <c r="G1366" s="1">
        <v>85.365019200000006</v>
      </c>
      <c r="H1366" s="1" t="s">
        <v>22</v>
      </c>
      <c r="I1366" s="1" t="s">
        <v>30</v>
      </c>
      <c r="J1366" s="1" t="s">
        <v>30</v>
      </c>
      <c r="K1366" s="1" t="s">
        <v>30</v>
      </c>
    </row>
    <row r="1367" spans="1:11" x14ac:dyDescent="0.35">
      <c r="A1367" s="1" t="s">
        <v>11</v>
      </c>
      <c r="B1367" s="1" t="s">
        <v>36</v>
      </c>
      <c r="C1367" s="1" t="s">
        <v>97</v>
      </c>
      <c r="D1367" s="1" t="s">
        <v>99</v>
      </c>
      <c r="E1367" s="1" t="s">
        <v>15</v>
      </c>
      <c r="F1367" s="1">
        <v>26.120899999999999</v>
      </c>
      <c r="G1367" s="1">
        <v>85.364699999999999</v>
      </c>
      <c r="H1367" s="1" t="s">
        <v>16</v>
      </c>
      <c r="I1367" s="1">
        <v>5</v>
      </c>
      <c r="J1367" s="1">
        <v>14</v>
      </c>
      <c r="K1367" s="1">
        <v>9</v>
      </c>
    </row>
    <row r="1368" spans="1:11" x14ac:dyDescent="0.35">
      <c r="A1368" s="1" t="s">
        <v>11</v>
      </c>
      <c r="B1368" s="1" t="s">
        <v>36</v>
      </c>
      <c r="C1368" s="1" t="s">
        <v>87</v>
      </c>
      <c r="D1368" s="1" t="s">
        <v>102</v>
      </c>
      <c r="E1368" s="1" t="s">
        <v>15</v>
      </c>
      <c r="F1368" s="1">
        <v>25.592538999999999</v>
      </c>
      <c r="G1368" s="1">
        <v>85.227158000000003</v>
      </c>
      <c r="H1368" s="1" t="s">
        <v>17</v>
      </c>
      <c r="I1368" s="1">
        <v>5</v>
      </c>
      <c r="J1368" s="1">
        <v>6</v>
      </c>
      <c r="K1368" s="1">
        <v>6</v>
      </c>
    </row>
    <row r="1369" spans="1:11" x14ac:dyDescent="0.35">
      <c r="A1369" s="1" t="s">
        <v>11</v>
      </c>
      <c r="B1369" s="1" t="s">
        <v>92</v>
      </c>
      <c r="C1369" s="1" t="s">
        <v>92</v>
      </c>
      <c r="D1369" s="1" t="s">
        <v>93</v>
      </c>
      <c r="E1369" s="1" t="s">
        <v>15</v>
      </c>
      <c r="F1369" s="1">
        <v>30.751462</v>
      </c>
      <c r="G1369" s="1">
        <v>76.762878999999998</v>
      </c>
      <c r="H1369" s="1" t="s">
        <v>17</v>
      </c>
      <c r="I1369" s="1">
        <v>19</v>
      </c>
      <c r="J1369" s="1">
        <v>29</v>
      </c>
      <c r="K1369" s="1">
        <v>23</v>
      </c>
    </row>
    <row r="1370" spans="1:11" x14ac:dyDescent="0.35">
      <c r="A1370" s="1" t="s">
        <v>11</v>
      </c>
      <c r="B1370" s="1" t="s">
        <v>92</v>
      </c>
      <c r="C1370" s="1" t="s">
        <v>92</v>
      </c>
      <c r="D1370" s="1" t="s">
        <v>93</v>
      </c>
      <c r="E1370" s="1" t="s">
        <v>15</v>
      </c>
      <c r="F1370" s="1">
        <v>30.751462</v>
      </c>
      <c r="G1370" s="1">
        <v>76.762878999999998</v>
      </c>
      <c r="H1370" s="1" t="s">
        <v>35</v>
      </c>
      <c r="I1370" s="1">
        <v>8</v>
      </c>
      <c r="J1370" s="1">
        <v>16</v>
      </c>
      <c r="K1370" s="1">
        <v>14</v>
      </c>
    </row>
    <row r="1371" spans="1:11" x14ac:dyDescent="0.35">
      <c r="A1371" s="1" t="s">
        <v>11</v>
      </c>
      <c r="B1371" s="1" t="s">
        <v>94</v>
      </c>
      <c r="C1371" s="1" t="s">
        <v>95</v>
      </c>
      <c r="D1371" s="1" t="s">
        <v>96</v>
      </c>
      <c r="E1371" s="1" t="s">
        <v>15</v>
      </c>
      <c r="F1371" s="1">
        <v>21.194814999999998</v>
      </c>
      <c r="G1371" s="1">
        <v>81.314769999999996</v>
      </c>
      <c r="H1371" s="1" t="s">
        <v>25</v>
      </c>
      <c r="I1371" s="1">
        <v>2</v>
      </c>
      <c r="J1371" s="1">
        <v>20</v>
      </c>
      <c r="K1371" s="1">
        <v>6</v>
      </c>
    </row>
    <row r="1372" spans="1:11" x14ac:dyDescent="0.35">
      <c r="A1372" s="1" t="s">
        <v>11</v>
      </c>
      <c r="B1372" s="1" t="s">
        <v>94</v>
      </c>
      <c r="C1372" s="1" t="s">
        <v>95</v>
      </c>
      <c r="D1372" s="1" t="s">
        <v>101</v>
      </c>
      <c r="E1372" s="1" t="s">
        <v>15</v>
      </c>
      <c r="F1372" s="1">
        <v>21.185570999999999</v>
      </c>
      <c r="G1372" s="1">
        <v>81.343175000000002</v>
      </c>
      <c r="H1372" s="1" t="s">
        <v>28</v>
      </c>
      <c r="I1372" s="1">
        <v>5</v>
      </c>
      <c r="J1372" s="1">
        <v>27</v>
      </c>
      <c r="K1372" s="1">
        <v>17</v>
      </c>
    </row>
    <row r="1373" spans="1:11" x14ac:dyDescent="0.35">
      <c r="A1373" s="1" t="s">
        <v>11</v>
      </c>
      <c r="B1373" s="1" t="s">
        <v>94</v>
      </c>
      <c r="C1373" s="1" t="s">
        <v>95</v>
      </c>
      <c r="D1373" s="1" t="s">
        <v>103</v>
      </c>
      <c r="E1373" s="1" t="s">
        <v>15</v>
      </c>
      <c r="F1373" s="1">
        <v>21.224231</v>
      </c>
      <c r="G1373" s="1">
        <v>81.408349999999999</v>
      </c>
      <c r="H1373" s="1" t="s">
        <v>21</v>
      </c>
      <c r="I1373" s="1">
        <v>35</v>
      </c>
      <c r="J1373" s="1">
        <v>74</v>
      </c>
      <c r="K1373" s="1">
        <v>52</v>
      </c>
    </row>
    <row r="1374" spans="1:11" x14ac:dyDescent="0.35">
      <c r="A1374" s="1" t="s">
        <v>11</v>
      </c>
      <c r="B1374" s="1" t="s">
        <v>36</v>
      </c>
      <c r="C1374" s="1" t="s">
        <v>90</v>
      </c>
      <c r="D1374" s="1" t="s">
        <v>91</v>
      </c>
      <c r="E1374" s="1" t="s">
        <v>15</v>
      </c>
      <c r="F1374" s="1">
        <v>25.366336</v>
      </c>
      <c r="G1374" s="1">
        <v>87.117468000000002</v>
      </c>
      <c r="H1374" s="1" t="s">
        <v>35</v>
      </c>
      <c r="I1374" s="1">
        <v>14</v>
      </c>
      <c r="J1374" s="1">
        <v>72</v>
      </c>
      <c r="K1374" s="1">
        <v>58</v>
      </c>
    </row>
    <row r="1375" spans="1:11" x14ac:dyDescent="0.35">
      <c r="A1375" s="1" t="s">
        <v>11</v>
      </c>
      <c r="B1375" s="1" t="s">
        <v>36</v>
      </c>
      <c r="C1375" s="1" t="s">
        <v>90</v>
      </c>
      <c r="D1375" s="1" t="s">
        <v>91</v>
      </c>
      <c r="E1375" s="1" t="s">
        <v>15</v>
      </c>
      <c r="F1375" s="1">
        <v>25.366336</v>
      </c>
      <c r="G1375" s="1">
        <v>87.117468000000002</v>
      </c>
      <c r="H1375" s="1" t="s">
        <v>28</v>
      </c>
      <c r="I1375" s="1">
        <v>21</v>
      </c>
      <c r="J1375" s="1">
        <v>78</v>
      </c>
      <c r="K1375" s="1">
        <v>33</v>
      </c>
    </row>
    <row r="1376" spans="1:11" x14ac:dyDescent="0.35">
      <c r="A1376" s="1" t="s">
        <v>11</v>
      </c>
      <c r="B1376" s="1" t="s">
        <v>92</v>
      </c>
      <c r="C1376" s="1" t="s">
        <v>92</v>
      </c>
      <c r="D1376" s="1" t="s">
        <v>93</v>
      </c>
      <c r="E1376" s="1" t="s">
        <v>15</v>
      </c>
      <c r="F1376" s="1">
        <v>30.751462</v>
      </c>
      <c r="G1376" s="1">
        <v>76.762878999999998</v>
      </c>
      <c r="H1376" s="1" t="s">
        <v>16</v>
      </c>
      <c r="I1376" s="1">
        <v>19</v>
      </c>
      <c r="J1376" s="1">
        <v>26</v>
      </c>
      <c r="K1376" s="1">
        <v>23</v>
      </c>
    </row>
    <row r="1377" spans="1:11" x14ac:dyDescent="0.35">
      <c r="A1377" s="1" t="s">
        <v>11</v>
      </c>
      <c r="B1377" s="1" t="s">
        <v>94</v>
      </c>
      <c r="C1377" s="1" t="s">
        <v>110</v>
      </c>
      <c r="D1377" s="1" t="s">
        <v>111</v>
      </c>
      <c r="E1377" s="1" t="s">
        <v>15</v>
      </c>
      <c r="F1377" s="1">
        <v>22.088149999999999</v>
      </c>
      <c r="G1377" s="1">
        <v>82.137370000000004</v>
      </c>
      <c r="H1377" s="1" t="s">
        <v>35</v>
      </c>
      <c r="I1377" s="1">
        <v>24</v>
      </c>
      <c r="J1377" s="1">
        <v>42</v>
      </c>
      <c r="K1377" s="1">
        <v>36</v>
      </c>
    </row>
    <row r="1378" spans="1:11" x14ac:dyDescent="0.35">
      <c r="A1378" s="1" t="s">
        <v>11</v>
      </c>
      <c r="B1378" s="1" t="s">
        <v>94</v>
      </c>
      <c r="C1378" s="1" t="s">
        <v>114</v>
      </c>
      <c r="D1378" s="1" t="s">
        <v>122</v>
      </c>
      <c r="E1378" s="1" t="s">
        <v>15</v>
      </c>
      <c r="F1378" s="1">
        <v>22.368195</v>
      </c>
      <c r="G1378" s="1">
        <v>82.746431000000001</v>
      </c>
      <c r="H1378" s="1" t="s">
        <v>22</v>
      </c>
      <c r="I1378" s="1">
        <v>58</v>
      </c>
      <c r="J1378" s="1">
        <v>104</v>
      </c>
      <c r="K1378" s="1">
        <v>84</v>
      </c>
    </row>
    <row r="1379" spans="1:11" x14ac:dyDescent="0.35">
      <c r="A1379" s="1" t="s">
        <v>11</v>
      </c>
      <c r="B1379" s="1" t="s">
        <v>104</v>
      </c>
      <c r="C1379" s="1" t="s">
        <v>104</v>
      </c>
      <c r="D1379" s="1" t="s">
        <v>105</v>
      </c>
      <c r="E1379" s="1" t="s">
        <v>15</v>
      </c>
      <c r="F1379" s="1">
        <v>28.815328999999998</v>
      </c>
      <c r="G1379" s="1">
        <v>77.153009999999995</v>
      </c>
      <c r="H1379" s="1" t="s">
        <v>25</v>
      </c>
      <c r="I1379" s="1">
        <v>3</v>
      </c>
      <c r="J1379" s="1">
        <v>20</v>
      </c>
      <c r="K1379" s="1">
        <v>9</v>
      </c>
    </row>
    <row r="1380" spans="1:11" x14ac:dyDescent="0.35">
      <c r="A1380" s="1" t="s">
        <v>11</v>
      </c>
      <c r="B1380" s="1" t="s">
        <v>104</v>
      </c>
      <c r="C1380" s="1" t="s">
        <v>104</v>
      </c>
      <c r="D1380" s="1" t="s">
        <v>105</v>
      </c>
      <c r="E1380" s="1" t="s">
        <v>15</v>
      </c>
      <c r="F1380" s="1">
        <v>28.815328999999998</v>
      </c>
      <c r="G1380" s="1">
        <v>77.153009999999995</v>
      </c>
      <c r="H1380" s="1" t="s">
        <v>35</v>
      </c>
      <c r="I1380" s="1">
        <v>30</v>
      </c>
      <c r="J1380" s="1">
        <v>45</v>
      </c>
      <c r="K1380" s="1">
        <v>35</v>
      </c>
    </row>
    <row r="1381" spans="1:11" x14ac:dyDescent="0.35">
      <c r="A1381" s="1" t="s">
        <v>11</v>
      </c>
      <c r="B1381" s="1" t="s">
        <v>104</v>
      </c>
      <c r="C1381" s="1" t="s">
        <v>104</v>
      </c>
      <c r="D1381" s="1" t="s">
        <v>106</v>
      </c>
      <c r="E1381" s="1" t="s">
        <v>15</v>
      </c>
      <c r="F1381" s="1">
        <v>28.647621999999998</v>
      </c>
      <c r="G1381" s="1">
        <v>77.315809000000002</v>
      </c>
      <c r="H1381" s="1" t="s">
        <v>17</v>
      </c>
      <c r="I1381" s="1">
        <v>8</v>
      </c>
      <c r="J1381" s="1">
        <v>16</v>
      </c>
      <c r="K1381" s="1">
        <v>12</v>
      </c>
    </row>
    <row r="1382" spans="1:11" x14ac:dyDescent="0.35">
      <c r="A1382" s="1" t="s">
        <v>11</v>
      </c>
      <c r="B1382" s="1" t="s">
        <v>104</v>
      </c>
      <c r="C1382" s="1" t="s">
        <v>104</v>
      </c>
      <c r="D1382" s="1" t="s">
        <v>107</v>
      </c>
      <c r="E1382" s="1" t="s">
        <v>15</v>
      </c>
      <c r="F1382" s="1">
        <v>28.695381000000001</v>
      </c>
      <c r="G1382" s="1">
        <v>77.181664999999995</v>
      </c>
      <c r="H1382" s="1" t="s">
        <v>21</v>
      </c>
      <c r="I1382" s="1">
        <v>45</v>
      </c>
      <c r="J1382" s="1">
        <v>83</v>
      </c>
      <c r="K1382" s="1">
        <v>62</v>
      </c>
    </row>
    <row r="1383" spans="1:11" x14ac:dyDescent="0.35">
      <c r="A1383" s="1" t="s">
        <v>11</v>
      </c>
      <c r="B1383" s="1" t="s">
        <v>104</v>
      </c>
      <c r="C1383" s="1" t="s">
        <v>104</v>
      </c>
      <c r="D1383" s="1" t="s">
        <v>107</v>
      </c>
      <c r="E1383" s="1" t="s">
        <v>15</v>
      </c>
      <c r="F1383" s="1">
        <v>28.695381000000001</v>
      </c>
      <c r="G1383" s="1">
        <v>77.181664999999995</v>
      </c>
      <c r="H1383" s="1" t="s">
        <v>16</v>
      </c>
      <c r="I1383" s="1">
        <v>20</v>
      </c>
      <c r="J1383" s="1">
        <v>39</v>
      </c>
      <c r="K1383" s="1">
        <v>26</v>
      </c>
    </row>
    <row r="1384" spans="1:11" x14ac:dyDescent="0.35">
      <c r="A1384" s="1" t="s">
        <v>11</v>
      </c>
      <c r="B1384" s="1" t="s">
        <v>104</v>
      </c>
      <c r="C1384" s="1" t="s">
        <v>104</v>
      </c>
      <c r="D1384" s="1" t="s">
        <v>107</v>
      </c>
      <c r="E1384" s="1" t="s">
        <v>15</v>
      </c>
      <c r="F1384" s="1">
        <v>28.695381000000001</v>
      </c>
      <c r="G1384" s="1">
        <v>77.181664999999995</v>
      </c>
      <c r="H1384" s="1" t="s">
        <v>25</v>
      </c>
      <c r="I1384" s="1">
        <v>10</v>
      </c>
      <c r="J1384" s="1">
        <v>20</v>
      </c>
      <c r="K1384" s="1">
        <v>15</v>
      </c>
    </row>
    <row r="1385" spans="1:11" x14ac:dyDescent="0.35">
      <c r="A1385" s="1" t="s">
        <v>11</v>
      </c>
      <c r="B1385" s="1" t="s">
        <v>104</v>
      </c>
      <c r="C1385" s="1" t="s">
        <v>104</v>
      </c>
      <c r="D1385" s="1" t="s">
        <v>107</v>
      </c>
      <c r="E1385" s="1" t="s">
        <v>15</v>
      </c>
      <c r="F1385" s="1">
        <v>28.695381000000001</v>
      </c>
      <c r="G1385" s="1">
        <v>77.181664999999995</v>
      </c>
      <c r="H1385" s="1" t="s">
        <v>28</v>
      </c>
      <c r="I1385" s="1">
        <v>46</v>
      </c>
      <c r="J1385" s="1">
        <v>97</v>
      </c>
      <c r="K1385" s="1">
        <v>58</v>
      </c>
    </row>
    <row r="1386" spans="1:11" x14ac:dyDescent="0.35">
      <c r="A1386" s="1" t="s">
        <v>11</v>
      </c>
      <c r="B1386" s="1" t="s">
        <v>104</v>
      </c>
      <c r="C1386" s="1" t="s">
        <v>104</v>
      </c>
      <c r="D1386" s="1" t="s">
        <v>108</v>
      </c>
      <c r="E1386" s="1" t="s">
        <v>15</v>
      </c>
      <c r="F1386" s="1">
        <v>28.4706914</v>
      </c>
      <c r="G1386" s="1">
        <v>77.109936399999995</v>
      </c>
      <c r="H1386" s="1" t="s">
        <v>16</v>
      </c>
      <c r="I1386" s="1">
        <v>9</v>
      </c>
      <c r="J1386" s="1">
        <v>22</v>
      </c>
      <c r="K1386" s="1">
        <v>15</v>
      </c>
    </row>
    <row r="1387" spans="1:11" x14ac:dyDescent="0.35">
      <c r="A1387" s="1" t="s">
        <v>11</v>
      </c>
      <c r="B1387" s="1" t="s">
        <v>104</v>
      </c>
      <c r="C1387" s="1" t="s">
        <v>104</v>
      </c>
      <c r="D1387" s="1" t="s">
        <v>109</v>
      </c>
      <c r="E1387" s="1" t="s">
        <v>15</v>
      </c>
      <c r="F1387" s="1">
        <v>28.776199999999999</v>
      </c>
      <c r="G1387" s="1">
        <v>77.051074</v>
      </c>
      <c r="H1387" s="1" t="s">
        <v>21</v>
      </c>
      <c r="I1387" s="1">
        <v>42</v>
      </c>
      <c r="J1387" s="1">
        <v>127</v>
      </c>
      <c r="K1387" s="1">
        <v>74</v>
      </c>
    </row>
    <row r="1388" spans="1:11" x14ac:dyDescent="0.35">
      <c r="A1388" s="1" t="s">
        <v>11</v>
      </c>
      <c r="B1388" s="1" t="s">
        <v>104</v>
      </c>
      <c r="C1388" s="1" t="s">
        <v>104</v>
      </c>
      <c r="D1388" s="1" t="s">
        <v>137</v>
      </c>
      <c r="E1388" s="1" t="s">
        <v>15</v>
      </c>
      <c r="F1388" s="1">
        <v>28.5512005</v>
      </c>
      <c r="G1388" s="1">
        <v>77.2735737</v>
      </c>
      <c r="H1388" s="1" t="s">
        <v>35</v>
      </c>
      <c r="I1388" s="1">
        <v>1</v>
      </c>
      <c r="J1388" s="1">
        <v>121</v>
      </c>
      <c r="K1388" s="1">
        <v>5</v>
      </c>
    </row>
    <row r="1389" spans="1:11" x14ac:dyDescent="0.35">
      <c r="A1389" s="1" t="s">
        <v>11</v>
      </c>
      <c r="B1389" s="1" t="s">
        <v>104</v>
      </c>
      <c r="C1389" s="1" t="s">
        <v>104</v>
      </c>
      <c r="D1389" s="1" t="s">
        <v>139</v>
      </c>
      <c r="E1389" s="1" t="s">
        <v>15</v>
      </c>
      <c r="F1389" s="1">
        <v>28.7500499</v>
      </c>
      <c r="G1389" s="1">
        <v>77.111261499999998</v>
      </c>
      <c r="H1389" s="1" t="s">
        <v>21</v>
      </c>
      <c r="I1389" s="1">
        <v>23</v>
      </c>
      <c r="J1389" s="1">
        <v>85</v>
      </c>
      <c r="K1389" s="1">
        <v>44</v>
      </c>
    </row>
    <row r="1390" spans="1:11" x14ac:dyDescent="0.35">
      <c r="A1390" s="1" t="s">
        <v>11</v>
      </c>
      <c r="B1390" s="1" t="s">
        <v>104</v>
      </c>
      <c r="C1390" s="1" t="s">
        <v>104</v>
      </c>
      <c r="D1390" s="1" t="s">
        <v>139</v>
      </c>
      <c r="E1390" s="1" t="s">
        <v>15</v>
      </c>
      <c r="F1390" s="1">
        <v>28.7500499</v>
      </c>
      <c r="G1390" s="1">
        <v>77.111261499999998</v>
      </c>
      <c r="H1390" s="1" t="s">
        <v>22</v>
      </c>
      <c r="I1390" s="1">
        <v>63</v>
      </c>
      <c r="J1390" s="1">
        <v>381</v>
      </c>
      <c r="K1390" s="1">
        <v>114</v>
      </c>
    </row>
    <row r="1391" spans="1:11" x14ac:dyDescent="0.35">
      <c r="A1391" s="1" t="s">
        <v>11</v>
      </c>
      <c r="B1391" s="1" t="s">
        <v>104</v>
      </c>
      <c r="C1391" s="1" t="s">
        <v>104</v>
      </c>
      <c r="D1391" s="1" t="s">
        <v>139</v>
      </c>
      <c r="E1391" s="1" t="s">
        <v>15</v>
      </c>
      <c r="F1391" s="1">
        <v>28.7500499</v>
      </c>
      <c r="G1391" s="1">
        <v>77.111261499999998</v>
      </c>
      <c r="H1391" s="1" t="s">
        <v>35</v>
      </c>
      <c r="I1391" s="1">
        <v>12</v>
      </c>
      <c r="J1391" s="1">
        <v>24</v>
      </c>
      <c r="K1391" s="1">
        <v>16</v>
      </c>
    </row>
    <row r="1392" spans="1:11" x14ac:dyDescent="0.35">
      <c r="A1392" s="1" t="s">
        <v>11</v>
      </c>
      <c r="B1392" s="1" t="s">
        <v>94</v>
      </c>
      <c r="C1392" s="1" t="s">
        <v>118</v>
      </c>
      <c r="D1392" s="1" t="s">
        <v>680</v>
      </c>
      <c r="E1392" s="1" t="s">
        <v>15</v>
      </c>
      <c r="F1392" s="1">
        <v>21.371751</v>
      </c>
      <c r="G1392" s="1">
        <v>81.664929000000001</v>
      </c>
      <c r="H1392" s="1" t="s">
        <v>35</v>
      </c>
      <c r="I1392" s="1">
        <v>26</v>
      </c>
      <c r="J1392" s="1">
        <v>63</v>
      </c>
      <c r="K1392" s="1">
        <v>33</v>
      </c>
    </row>
    <row r="1393" spans="1:11" hidden="1" x14ac:dyDescent="0.35">
      <c r="A1393" s="1" t="s">
        <v>11</v>
      </c>
      <c r="B1393" s="1" t="s">
        <v>94</v>
      </c>
      <c r="C1393" s="1" t="s">
        <v>123</v>
      </c>
      <c r="D1393" s="1" t="s">
        <v>124</v>
      </c>
      <c r="E1393" s="1" t="s">
        <v>15</v>
      </c>
      <c r="F1393" s="1">
        <v>22.06631475</v>
      </c>
      <c r="G1393" s="1">
        <v>83.33820077</v>
      </c>
      <c r="H1393" s="1" t="s">
        <v>21</v>
      </c>
      <c r="I1393" s="1" t="s">
        <v>30</v>
      </c>
      <c r="J1393" s="1" t="s">
        <v>30</v>
      </c>
      <c r="K1393" s="1" t="s">
        <v>30</v>
      </c>
    </row>
    <row r="1394" spans="1:11" hidden="1" x14ac:dyDescent="0.35">
      <c r="A1394" s="1" t="s">
        <v>11</v>
      </c>
      <c r="B1394" s="1" t="s">
        <v>94</v>
      </c>
      <c r="C1394" s="1" t="s">
        <v>123</v>
      </c>
      <c r="D1394" s="1" t="s">
        <v>124</v>
      </c>
      <c r="E1394" s="1" t="s">
        <v>15</v>
      </c>
      <c r="F1394" s="1">
        <v>22.06631475</v>
      </c>
      <c r="G1394" s="1">
        <v>83.33820077</v>
      </c>
      <c r="H1394" s="1" t="s">
        <v>22</v>
      </c>
      <c r="I1394" s="1" t="s">
        <v>30</v>
      </c>
      <c r="J1394" s="1" t="s">
        <v>30</v>
      </c>
      <c r="K1394" s="1" t="s">
        <v>30</v>
      </c>
    </row>
    <row r="1395" spans="1:11" x14ac:dyDescent="0.35">
      <c r="A1395" s="1" t="s">
        <v>11</v>
      </c>
      <c r="B1395" s="1" t="s">
        <v>94</v>
      </c>
      <c r="C1395" s="1" t="s">
        <v>118</v>
      </c>
      <c r="D1395" s="1" t="s">
        <v>121</v>
      </c>
      <c r="E1395" s="1" t="s">
        <v>15</v>
      </c>
      <c r="F1395" s="1">
        <v>21.237755</v>
      </c>
      <c r="G1395" s="1">
        <v>81.705301000000006</v>
      </c>
      <c r="H1395" s="1" t="s">
        <v>17</v>
      </c>
      <c r="I1395" s="1">
        <v>7</v>
      </c>
      <c r="J1395" s="1">
        <v>7</v>
      </c>
      <c r="K1395" s="1">
        <v>7</v>
      </c>
    </row>
    <row r="1396" spans="1:11" x14ac:dyDescent="0.35">
      <c r="A1396" s="1" t="s">
        <v>11</v>
      </c>
      <c r="B1396" s="1" t="s">
        <v>94</v>
      </c>
      <c r="C1396" s="1" t="s">
        <v>118</v>
      </c>
      <c r="D1396" s="1" t="s">
        <v>121</v>
      </c>
      <c r="E1396" s="1" t="s">
        <v>15</v>
      </c>
      <c r="F1396" s="1">
        <v>21.237755</v>
      </c>
      <c r="G1396" s="1">
        <v>81.705301000000006</v>
      </c>
      <c r="H1396" s="1" t="s">
        <v>35</v>
      </c>
      <c r="I1396" s="1">
        <v>22</v>
      </c>
      <c r="J1396" s="1">
        <v>56</v>
      </c>
      <c r="K1396" s="1">
        <v>42</v>
      </c>
    </row>
    <row r="1397" spans="1:11" x14ac:dyDescent="0.35">
      <c r="A1397" s="1" t="s">
        <v>11</v>
      </c>
      <c r="B1397" s="1" t="s">
        <v>94</v>
      </c>
      <c r="C1397" s="1" t="s">
        <v>118</v>
      </c>
      <c r="D1397" s="1" t="s">
        <v>680</v>
      </c>
      <c r="E1397" s="1" t="s">
        <v>15</v>
      </c>
      <c r="F1397" s="1">
        <v>21.371751</v>
      </c>
      <c r="G1397" s="1">
        <v>81.664929000000001</v>
      </c>
      <c r="H1397" s="1" t="s">
        <v>16</v>
      </c>
      <c r="I1397" s="1">
        <v>22</v>
      </c>
      <c r="J1397" s="1">
        <v>35</v>
      </c>
      <c r="K1397" s="1">
        <v>28</v>
      </c>
    </row>
    <row r="1398" spans="1:11" x14ac:dyDescent="0.35">
      <c r="A1398" s="1" t="s">
        <v>11</v>
      </c>
      <c r="B1398" s="1" t="s">
        <v>104</v>
      </c>
      <c r="C1398" s="1" t="s">
        <v>104</v>
      </c>
      <c r="D1398" s="1" t="s">
        <v>109</v>
      </c>
      <c r="E1398" s="1" t="s">
        <v>15</v>
      </c>
      <c r="F1398" s="1">
        <v>28.776199999999999</v>
      </c>
      <c r="G1398" s="1">
        <v>77.051074</v>
      </c>
      <c r="H1398" s="1" t="s">
        <v>28</v>
      </c>
      <c r="I1398" s="1">
        <v>31</v>
      </c>
      <c r="J1398" s="1">
        <v>82</v>
      </c>
      <c r="K1398" s="1">
        <v>49</v>
      </c>
    </row>
    <row r="1399" spans="1:11" x14ac:dyDescent="0.35">
      <c r="A1399" s="1" t="s">
        <v>11</v>
      </c>
      <c r="B1399" s="1" t="s">
        <v>104</v>
      </c>
      <c r="C1399" s="1" t="s">
        <v>104</v>
      </c>
      <c r="D1399" s="1" t="s">
        <v>147</v>
      </c>
      <c r="E1399" s="1" t="s">
        <v>15</v>
      </c>
      <c r="F1399" s="1">
        <v>28.725650399999999</v>
      </c>
      <c r="G1399" s="1">
        <v>77.201157300000006</v>
      </c>
      <c r="H1399" s="1" t="s">
        <v>21</v>
      </c>
      <c r="I1399" s="1">
        <v>19</v>
      </c>
      <c r="J1399" s="1">
        <v>123</v>
      </c>
      <c r="K1399" s="1">
        <v>61</v>
      </c>
    </row>
    <row r="1400" spans="1:11" x14ac:dyDescent="0.35">
      <c r="A1400" s="1" t="s">
        <v>11</v>
      </c>
      <c r="B1400" s="1" t="s">
        <v>94</v>
      </c>
      <c r="C1400" s="1" t="s">
        <v>114</v>
      </c>
      <c r="D1400" s="1" t="s">
        <v>122</v>
      </c>
      <c r="E1400" s="1" t="s">
        <v>15</v>
      </c>
      <c r="F1400" s="1">
        <v>22.368195</v>
      </c>
      <c r="G1400" s="1">
        <v>82.746431000000001</v>
      </c>
      <c r="H1400" s="1" t="s">
        <v>17</v>
      </c>
      <c r="I1400" s="1">
        <v>1</v>
      </c>
      <c r="J1400" s="1">
        <v>1</v>
      </c>
      <c r="K1400" s="1">
        <v>1</v>
      </c>
    </row>
    <row r="1401" spans="1:11" x14ac:dyDescent="0.35">
      <c r="A1401" s="1" t="s">
        <v>11</v>
      </c>
      <c r="B1401" s="1" t="s">
        <v>94</v>
      </c>
      <c r="C1401" s="1" t="s">
        <v>114</v>
      </c>
      <c r="D1401" s="1" t="s">
        <v>122</v>
      </c>
      <c r="E1401" s="1" t="s">
        <v>15</v>
      </c>
      <c r="F1401" s="1">
        <v>22.368195</v>
      </c>
      <c r="G1401" s="1">
        <v>82.746431000000001</v>
      </c>
      <c r="H1401" s="1" t="s">
        <v>25</v>
      </c>
      <c r="I1401" s="1">
        <v>16</v>
      </c>
      <c r="J1401" s="1">
        <v>24</v>
      </c>
      <c r="K1401" s="1">
        <v>20</v>
      </c>
    </row>
    <row r="1402" spans="1:11" x14ac:dyDescent="0.35">
      <c r="A1402" s="1" t="s">
        <v>11</v>
      </c>
      <c r="B1402" s="1" t="s">
        <v>94</v>
      </c>
      <c r="C1402" s="1" t="s">
        <v>118</v>
      </c>
      <c r="D1402" s="1" t="s">
        <v>120</v>
      </c>
      <c r="E1402" s="1" t="s">
        <v>15</v>
      </c>
      <c r="F1402" s="1">
        <v>21.219664999999999</v>
      </c>
      <c r="G1402" s="1">
        <v>81.630094</v>
      </c>
      <c r="H1402" s="1" t="s">
        <v>16</v>
      </c>
      <c r="I1402" s="1">
        <v>71</v>
      </c>
      <c r="J1402" s="1">
        <v>111</v>
      </c>
      <c r="K1402" s="1">
        <v>84</v>
      </c>
    </row>
    <row r="1403" spans="1:11" x14ac:dyDescent="0.35">
      <c r="A1403" s="1" t="s">
        <v>11</v>
      </c>
      <c r="B1403" s="1" t="s">
        <v>94</v>
      </c>
      <c r="C1403" s="1" t="s">
        <v>118</v>
      </c>
      <c r="D1403" s="1" t="s">
        <v>119</v>
      </c>
      <c r="E1403" s="1" t="s">
        <v>15</v>
      </c>
      <c r="F1403" s="1">
        <v>21.258814999999998</v>
      </c>
      <c r="G1403" s="1">
        <v>81.578979000000004</v>
      </c>
      <c r="H1403" s="1" t="s">
        <v>21</v>
      </c>
      <c r="I1403" s="1">
        <v>26</v>
      </c>
      <c r="J1403" s="1">
        <v>45</v>
      </c>
      <c r="K1403" s="1">
        <v>31</v>
      </c>
    </row>
    <row r="1404" spans="1:11" x14ac:dyDescent="0.35">
      <c r="A1404" s="1" t="s">
        <v>11</v>
      </c>
      <c r="B1404" s="1" t="s">
        <v>94</v>
      </c>
      <c r="C1404" s="1" t="s">
        <v>118</v>
      </c>
      <c r="D1404" s="1" t="s">
        <v>119</v>
      </c>
      <c r="E1404" s="1" t="s">
        <v>15</v>
      </c>
      <c r="F1404" s="1">
        <v>21.258814999999998</v>
      </c>
      <c r="G1404" s="1">
        <v>81.578979000000004</v>
      </c>
      <c r="H1404" s="1" t="s">
        <v>28</v>
      </c>
      <c r="I1404" s="1">
        <v>2</v>
      </c>
      <c r="J1404" s="1">
        <v>19</v>
      </c>
      <c r="K1404" s="1">
        <v>5</v>
      </c>
    </row>
    <row r="1405" spans="1:11" x14ac:dyDescent="0.35">
      <c r="A1405" s="1" t="s">
        <v>11</v>
      </c>
      <c r="B1405" s="1" t="s">
        <v>104</v>
      </c>
      <c r="C1405" s="1" t="s">
        <v>104</v>
      </c>
      <c r="D1405" s="1" t="s">
        <v>684</v>
      </c>
      <c r="E1405" s="1" t="s">
        <v>15</v>
      </c>
      <c r="F1405" s="1">
        <v>28.591824500000001</v>
      </c>
      <c r="G1405" s="1">
        <v>77.227307400000001</v>
      </c>
      <c r="H1405" s="1" t="s">
        <v>35</v>
      </c>
      <c r="I1405" s="1">
        <v>10</v>
      </c>
      <c r="J1405" s="1">
        <v>14</v>
      </c>
      <c r="K1405" s="1">
        <v>11</v>
      </c>
    </row>
    <row r="1406" spans="1:11" x14ac:dyDescent="0.35">
      <c r="A1406" s="1" t="s">
        <v>11</v>
      </c>
      <c r="B1406" s="1" t="s">
        <v>104</v>
      </c>
      <c r="C1406" s="1" t="s">
        <v>104</v>
      </c>
      <c r="D1406" s="1" t="s">
        <v>134</v>
      </c>
      <c r="E1406" s="1" t="s">
        <v>15</v>
      </c>
      <c r="F1406" s="1">
        <v>28.611281000000002</v>
      </c>
      <c r="G1406" s="1">
        <v>77.237737999999993</v>
      </c>
      <c r="H1406" s="1" t="s">
        <v>22</v>
      </c>
      <c r="I1406" s="1">
        <v>34</v>
      </c>
      <c r="J1406" s="1">
        <v>177</v>
      </c>
      <c r="K1406" s="1">
        <v>89</v>
      </c>
    </row>
    <row r="1407" spans="1:11" x14ac:dyDescent="0.35">
      <c r="A1407" s="1" t="s">
        <v>11</v>
      </c>
      <c r="B1407" s="1" t="s">
        <v>104</v>
      </c>
      <c r="C1407" s="1" t="s">
        <v>104</v>
      </c>
      <c r="D1407" s="1" t="s">
        <v>135</v>
      </c>
      <c r="E1407" s="1" t="s">
        <v>15</v>
      </c>
      <c r="F1407" s="1">
        <v>28.636429</v>
      </c>
      <c r="G1407" s="1">
        <v>77.201066999999995</v>
      </c>
      <c r="H1407" s="1" t="s">
        <v>22</v>
      </c>
      <c r="I1407" s="1">
        <v>44</v>
      </c>
      <c r="J1407" s="1">
        <v>135</v>
      </c>
      <c r="K1407" s="1">
        <v>78</v>
      </c>
    </row>
    <row r="1408" spans="1:11" x14ac:dyDescent="0.35">
      <c r="A1408" s="1" t="s">
        <v>11</v>
      </c>
      <c r="B1408" s="1" t="s">
        <v>104</v>
      </c>
      <c r="C1408" s="1" t="s">
        <v>104</v>
      </c>
      <c r="D1408" s="1" t="s">
        <v>135</v>
      </c>
      <c r="E1408" s="1" t="s">
        <v>15</v>
      </c>
      <c r="F1408" s="1">
        <v>28.636429</v>
      </c>
      <c r="G1408" s="1">
        <v>77.201066999999995</v>
      </c>
      <c r="H1408" s="1" t="s">
        <v>17</v>
      </c>
      <c r="I1408" s="1">
        <v>8</v>
      </c>
      <c r="J1408" s="1">
        <v>13</v>
      </c>
      <c r="K1408" s="1">
        <v>10</v>
      </c>
    </row>
    <row r="1409" spans="1:11" x14ac:dyDescent="0.35">
      <c r="A1409" s="1" t="s">
        <v>11</v>
      </c>
      <c r="B1409" s="1" t="s">
        <v>104</v>
      </c>
      <c r="C1409" s="1" t="s">
        <v>104</v>
      </c>
      <c r="D1409" s="1" t="s">
        <v>135</v>
      </c>
      <c r="E1409" s="1" t="s">
        <v>15</v>
      </c>
      <c r="F1409" s="1">
        <v>28.636429</v>
      </c>
      <c r="G1409" s="1">
        <v>77.201066999999995</v>
      </c>
      <c r="H1409" s="1" t="s">
        <v>28</v>
      </c>
      <c r="I1409" s="1">
        <v>6</v>
      </c>
      <c r="J1409" s="1">
        <v>12</v>
      </c>
      <c r="K1409" s="1">
        <v>8</v>
      </c>
    </row>
    <row r="1410" spans="1:11" x14ac:dyDescent="0.35">
      <c r="A1410" s="1" t="s">
        <v>11</v>
      </c>
      <c r="B1410" s="1" t="s">
        <v>104</v>
      </c>
      <c r="C1410" s="1" t="s">
        <v>104</v>
      </c>
      <c r="D1410" s="1" t="s">
        <v>783</v>
      </c>
      <c r="E1410" s="1" t="s">
        <v>15</v>
      </c>
      <c r="F1410" s="1">
        <v>28.684678000000002</v>
      </c>
      <c r="G1410" s="1">
        <v>77.076573999999994</v>
      </c>
      <c r="H1410" s="1" t="s">
        <v>22</v>
      </c>
      <c r="I1410" s="1">
        <v>59</v>
      </c>
      <c r="J1410" s="1">
        <v>370</v>
      </c>
      <c r="K1410" s="1">
        <v>157</v>
      </c>
    </row>
    <row r="1411" spans="1:11" x14ac:dyDescent="0.35">
      <c r="A1411" s="1" t="s">
        <v>11</v>
      </c>
      <c r="B1411" s="1" t="s">
        <v>104</v>
      </c>
      <c r="C1411" s="1" t="s">
        <v>104</v>
      </c>
      <c r="D1411" s="1" t="s">
        <v>783</v>
      </c>
      <c r="E1411" s="1" t="s">
        <v>15</v>
      </c>
      <c r="F1411" s="1">
        <v>28.684678000000002</v>
      </c>
      <c r="G1411" s="1">
        <v>77.076573999999994</v>
      </c>
      <c r="H1411" s="1" t="s">
        <v>16</v>
      </c>
      <c r="I1411" s="1">
        <v>28</v>
      </c>
      <c r="J1411" s="1">
        <v>37</v>
      </c>
      <c r="K1411" s="1">
        <v>32</v>
      </c>
    </row>
    <row r="1412" spans="1:11" x14ac:dyDescent="0.35">
      <c r="A1412" s="1" t="s">
        <v>11</v>
      </c>
      <c r="B1412" s="1" t="s">
        <v>104</v>
      </c>
      <c r="C1412" s="1" t="s">
        <v>104</v>
      </c>
      <c r="D1412" s="1" t="s">
        <v>783</v>
      </c>
      <c r="E1412" s="1" t="s">
        <v>15</v>
      </c>
      <c r="F1412" s="1">
        <v>28.684678000000002</v>
      </c>
      <c r="G1412" s="1">
        <v>77.076573999999994</v>
      </c>
      <c r="H1412" s="1" t="s">
        <v>17</v>
      </c>
      <c r="I1412" s="1">
        <v>5</v>
      </c>
      <c r="J1412" s="1">
        <v>10</v>
      </c>
      <c r="K1412" s="1">
        <v>7</v>
      </c>
    </row>
    <row r="1413" spans="1:11" x14ac:dyDescent="0.35">
      <c r="A1413" s="1" t="s">
        <v>11</v>
      </c>
      <c r="B1413" s="1" t="s">
        <v>104</v>
      </c>
      <c r="C1413" s="1" t="s">
        <v>104</v>
      </c>
      <c r="D1413" s="1" t="s">
        <v>783</v>
      </c>
      <c r="E1413" s="1" t="s">
        <v>15</v>
      </c>
      <c r="F1413" s="1">
        <v>28.684678000000002</v>
      </c>
      <c r="G1413" s="1">
        <v>77.076573999999994</v>
      </c>
      <c r="H1413" s="1" t="s">
        <v>25</v>
      </c>
      <c r="I1413" s="1">
        <v>4</v>
      </c>
      <c r="J1413" s="1">
        <v>9</v>
      </c>
      <c r="K1413" s="1">
        <v>6</v>
      </c>
    </row>
    <row r="1414" spans="1:11" x14ac:dyDescent="0.35">
      <c r="A1414" s="1" t="s">
        <v>11</v>
      </c>
      <c r="B1414" s="1" t="s">
        <v>104</v>
      </c>
      <c r="C1414" s="1" t="s">
        <v>104</v>
      </c>
      <c r="D1414" s="1" t="s">
        <v>783</v>
      </c>
      <c r="E1414" s="1" t="s">
        <v>15</v>
      </c>
      <c r="F1414" s="1">
        <v>28.684678000000002</v>
      </c>
      <c r="G1414" s="1">
        <v>77.076573999999994</v>
      </c>
      <c r="H1414" s="1" t="s">
        <v>28</v>
      </c>
      <c r="I1414" s="1">
        <v>34</v>
      </c>
      <c r="J1414" s="1">
        <v>73</v>
      </c>
      <c r="K1414" s="1">
        <v>46</v>
      </c>
    </row>
    <row r="1415" spans="1:11" x14ac:dyDescent="0.35">
      <c r="A1415" s="1" t="s">
        <v>11</v>
      </c>
      <c r="B1415" s="1" t="s">
        <v>104</v>
      </c>
      <c r="C1415" s="1" t="s">
        <v>104</v>
      </c>
      <c r="D1415" s="1" t="s">
        <v>136</v>
      </c>
      <c r="E1415" s="1" t="s">
        <v>15</v>
      </c>
      <c r="F1415" s="1">
        <v>28.609089999999998</v>
      </c>
      <c r="G1415" s="1">
        <v>77.032541300000005</v>
      </c>
      <c r="H1415" s="1" t="s">
        <v>35</v>
      </c>
      <c r="I1415" s="1">
        <v>28</v>
      </c>
      <c r="J1415" s="1">
        <v>122</v>
      </c>
      <c r="K1415" s="1">
        <v>104</v>
      </c>
    </row>
    <row r="1416" spans="1:11" x14ac:dyDescent="0.35">
      <c r="A1416" s="1" t="s">
        <v>11</v>
      </c>
      <c r="B1416" s="1" t="s">
        <v>104</v>
      </c>
      <c r="C1416" s="1" t="s">
        <v>104</v>
      </c>
      <c r="D1416" s="1" t="s">
        <v>136</v>
      </c>
      <c r="E1416" s="1" t="s">
        <v>15</v>
      </c>
      <c r="F1416" s="1">
        <v>28.609089999999998</v>
      </c>
      <c r="G1416" s="1">
        <v>77.032541300000005</v>
      </c>
      <c r="H1416" s="1" t="s">
        <v>28</v>
      </c>
      <c r="I1416" s="1">
        <v>21</v>
      </c>
      <c r="J1416" s="1">
        <v>39</v>
      </c>
      <c r="K1416" s="1">
        <v>27</v>
      </c>
    </row>
    <row r="1417" spans="1:11" x14ac:dyDescent="0.35">
      <c r="A1417" s="1" t="s">
        <v>11</v>
      </c>
      <c r="B1417" s="1" t="s">
        <v>104</v>
      </c>
      <c r="C1417" s="1" t="s">
        <v>104</v>
      </c>
      <c r="D1417" s="1" t="s">
        <v>681</v>
      </c>
      <c r="E1417" s="1" t="s">
        <v>15</v>
      </c>
      <c r="F1417" s="1">
        <v>28.822835999999999</v>
      </c>
      <c r="G1417" s="1">
        <v>77.101980999999995</v>
      </c>
      <c r="H1417" s="1" t="s">
        <v>21</v>
      </c>
      <c r="I1417" s="1">
        <v>40</v>
      </c>
      <c r="J1417" s="1">
        <v>143</v>
      </c>
      <c r="K1417" s="1">
        <v>66</v>
      </c>
    </row>
    <row r="1418" spans="1:11" x14ac:dyDescent="0.35">
      <c r="A1418" s="1" t="s">
        <v>11</v>
      </c>
      <c r="B1418" s="1" t="s">
        <v>104</v>
      </c>
      <c r="C1418" s="1" t="s">
        <v>104</v>
      </c>
      <c r="D1418" s="1" t="s">
        <v>681</v>
      </c>
      <c r="E1418" s="1" t="s">
        <v>15</v>
      </c>
      <c r="F1418" s="1">
        <v>28.822835999999999</v>
      </c>
      <c r="G1418" s="1">
        <v>77.101980999999995</v>
      </c>
      <c r="H1418" s="1" t="s">
        <v>25</v>
      </c>
      <c r="I1418" s="1">
        <v>3</v>
      </c>
      <c r="J1418" s="1">
        <v>6</v>
      </c>
      <c r="K1418" s="1">
        <v>5</v>
      </c>
    </row>
    <row r="1419" spans="1:11" x14ac:dyDescent="0.35">
      <c r="A1419" s="1" t="s">
        <v>11</v>
      </c>
      <c r="B1419" s="1" t="s">
        <v>104</v>
      </c>
      <c r="C1419" s="1" t="s">
        <v>104</v>
      </c>
      <c r="D1419" s="1" t="s">
        <v>682</v>
      </c>
      <c r="E1419" s="1" t="s">
        <v>15</v>
      </c>
      <c r="F1419" s="1">
        <v>28.567889999999998</v>
      </c>
      <c r="G1419" s="1">
        <v>77.250514999999993</v>
      </c>
      <c r="H1419" s="1" t="s">
        <v>21</v>
      </c>
      <c r="I1419" s="1">
        <v>33</v>
      </c>
      <c r="J1419" s="1">
        <v>127</v>
      </c>
      <c r="K1419" s="1">
        <v>60</v>
      </c>
    </row>
    <row r="1420" spans="1:11" x14ac:dyDescent="0.35">
      <c r="A1420" s="1" t="s">
        <v>11</v>
      </c>
      <c r="B1420" s="1" t="s">
        <v>104</v>
      </c>
      <c r="C1420" s="1" t="s">
        <v>104</v>
      </c>
      <c r="D1420" s="1" t="s">
        <v>682</v>
      </c>
      <c r="E1420" s="1" t="s">
        <v>15</v>
      </c>
      <c r="F1420" s="1">
        <v>28.567889999999998</v>
      </c>
      <c r="G1420" s="1">
        <v>77.250514999999993</v>
      </c>
      <c r="H1420" s="1" t="s">
        <v>28</v>
      </c>
      <c r="I1420" s="1">
        <v>55</v>
      </c>
      <c r="J1420" s="1">
        <v>129</v>
      </c>
      <c r="K1420" s="1">
        <v>76</v>
      </c>
    </row>
    <row r="1421" spans="1:11" x14ac:dyDescent="0.35">
      <c r="A1421" s="1" t="s">
        <v>11</v>
      </c>
      <c r="B1421" s="1" t="s">
        <v>104</v>
      </c>
      <c r="C1421" s="1" t="s">
        <v>104</v>
      </c>
      <c r="D1421" s="1" t="s">
        <v>683</v>
      </c>
      <c r="E1421" s="1" t="s">
        <v>15</v>
      </c>
      <c r="F1421" s="1">
        <v>28.657381399999998</v>
      </c>
      <c r="G1421" s="1">
        <v>77.158544699999993</v>
      </c>
      <c r="H1421" s="1" t="s">
        <v>22</v>
      </c>
      <c r="I1421" s="1">
        <v>46</v>
      </c>
      <c r="J1421" s="1">
        <v>199</v>
      </c>
      <c r="K1421" s="1">
        <v>110</v>
      </c>
    </row>
    <row r="1422" spans="1:11" x14ac:dyDescent="0.35">
      <c r="A1422" s="1" t="s">
        <v>11</v>
      </c>
      <c r="B1422" s="1" t="s">
        <v>104</v>
      </c>
      <c r="C1422" s="1" t="s">
        <v>104</v>
      </c>
      <c r="D1422" s="1" t="s">
        <v>146</v>
      </c>
      <c r="E1422" s="1" t="s">
        <v>15</v>
      </c>
      <c r="F1422" s="1">
        <v>28.530785000000002</v>
      </c>
      <c r="G1422" s="1">
        <v>77.271254999999996</v>
      </c>
      <c r="H1422" s="1" t="s">
        <v>22</v>
      </c>
      <c r="I1422" s="1">
        <v>59</v>
      </c>
      <c r="J1422" s="1">
        <v>234</v>
      </c>
      <c r="K1422" s="1">
        <v>123</v>
      </c>
    </row>
    <row r="1423" spans="1:11" x14ac:dyDescent="0.35">
      <c r="A1423" s="1" t="s">
        <v>11</v>
      </c>
      <c r="B1423" s="1" t="s">
        <v>104</v>
      </c>
      <c r="C1423" s="1" t="s">
        <v>104</v>
      </c>
      <c r="D1423" s="1" t="s">
        <v>784</v>
      </c>
      <c r="E1423" s="1" t="s">
        <v>15</v>
      </c>
      <c r="F1423" s="1">
        <v>28.571027399999998</v>
      </c>
      <c r="G1423" s="1">
        <v>77.071900600000006</v>
      </c>
      <c r="H1423" s="1" t="s">
        <v>21</v>
      </c>
      <c r="I1423" s="1">
        <v>42</v>
      </c>
      <c r="J1423" s="1">
        <v>98</v>
      </c>
      <c r="K1423" s="1">
        <v>70</v>
      </c>
    </row>
    <row r="1424" spans="1:11" x14ac:dyDescent="0.35">
      <c r="A1424" s="1" t="s">
        <v>11</v>
      </c>
      <c r="B1424" s="1" t="s">
        <v>104</v>
      </c>
      <c r="C1424" s="1" t="s">
        <v>104</v>
      </c>
      <c r="D1424" s="1" t="s">
        <v>784</v>
      </c>
      <c r="E1424" s="1" t="s">
        <v>15</v>
      </c>
      <c r="F1424" s="1">
        <v>28.571027399999998</v>
      </c>
      <c r="G1424" s="1">
        <v>77.071900600000006</v>
      </c>
      <c r="H1424" s="1" t="s">
        <v>17</v>
      </c>
      <c r="I1424" s="1">
        <v>7</v>
      </c>
      <c r="J1424" s="1">
        <v>13</v>
      </c>
      <c r="K1424" s="1">
        <v>11</v>
      </c>
    </row>
    <row r="1425" spans="1:11" x14ac:dyDescent="0.35">
      <c r="A1425" s="1" t="s">
        <v>11</v>
      </c>
      <c r="B1425" s="1" t="s">
        <v>104</v>
      </c>
      <c r="C1425" s="1" t="s">
        <v>104</v>
      </c>
      <c r="D1425" s="1" t="s">
        <v>132</v>
      </c>
      <c r="E1425" s="1" t="s">
        <v>15</v>
      </c>
      <c r="F1425" s="1">
        <v>28.562776299999999</v>
      </c>
      <c r="G1425" s="1">
        <v>77.118005299999993</v>
      </c>
      <c r="H1425" s="1" t="s">
        <v>22</v>
      </c>
      <c r="I1425" s="1">
        <v>53</v>
      </c>
      <c r="J1425" s="1">
        <v>139</v>
      </c>
      <c r="K1425" s="1">
        <v>90</v>
      </c>
    </row>
    <row r="1426" spans="1:11" x14ac:dyDescent="0.35">
      <c r="A1426" s="1" t="s">
        <v>11</v>
      </c>
      <c r="B1426" s="1" t="s">
        <v>104</v>
      </c>
      <c r="C1426" s="1" t="s">
        <v>104</v>
      </c>
      <c r="D1426" s="1" t="s">
        <v>132</v>
      </c>
      <c r="E1426" s="1" t="s">
        <v>15</v>
      </c>
      <c r="F1426" s="1">
        <v>28.562776299999999</v>
      </c>
      <c r="G1426" s="1">
        <v>77.118005299999993</v>
      </c>
      <c r="H1426" s="1" t="s">
        <v>16</v>
      </c>
      <c r="I1426" s="1">
        <v>51</v>
      </c>
      <c r="J1426" s="1">
        <v>67</v>
      </c>
      <c r="K1426" s="1">
        <v>58</v>
      </c>
    </row>
    <row r="1427" spans="1:11" x14ac:dyDescent="0.35">
      <c r="A1427" s="1" t="s">
        <v>11</v>
      </c>
      <c r="B1427" s="1" t="s">
        <v>104</v>
      </c>
      <c r="C1427" s="1" t="s">
        <v>104</v>
      </c>
      <c r="D1427" s="1" t="s">
        <v>132</v>
      </c>
      <c r="E1427" s="1" t="s">
        <v>15</v>
      </c>
      <c r="F1427" s="1">
        <v>28.562776299999999</v>
      </c>
      <c r="G1427" s="1">
        <v>77.118005299999993</v>
      </c>
      <c r="H1427" s="1" t="s">
        <v>35</v>
      </c>
      <c r="I1427" s="1">
        <v>10</v>
      </c>
      <c r="J1427" s="1">
        <v>20</v>
      </c>
      <c r="K1427" s="1">
        <v>15</v>
      </c>
    </row>
    <row r="1428" spans="1:11" x14ac:dyDescent="0.35">
      <c r="A1428" s="1" t="s">
        <v>11</v>
      </c>
      <c r="B1428" s="1" t="s">
        <v>104</v>
      </c>
      <c r="C1428" s="1" t="s">
        <v>104</v>
      </c>
      <c r="D1428" s="1" t="s">
        <v>133</v>
      </c>
      <c r="E1428" s="1" t="s">
        <v>15</v>
      </c>
      <c r="F1428" s="1">
        <v>28.681173600000001</v>
      </c>
      <c r="G1428" s="1">
        <v>77.302523399999998</v>
      </c>
      <c r="H1428" s="1" t="s">
        <v>17</v>
      </c>
      <c r="I1428" s="1">
        <v>10</v>
      </c>
      <c r="J1428" s="1">
        <v>11</v>
      </c>
      <c r="K1428" s="1">
        <v>10</v>
      </c>
    </row>
    <row r="1429" spans="1:11" x14ac:dyDescent="0.35">
      <c r="A1429" s="1" t="s">
        <v>11</v>
      </c>
      <c r="B1429" s="1" t="s">
        <v>104</v>
      </c>
      <c r="C1429" s="1" t="s">
        <v>104</v>
      </c>
      <c r="D1429" s="1" t="s">
        <v>146</v>
      </c>
      <c r="E1429" s="1" t="s">
        <v>15</v>
      </c>
      <c r="F1429" s="1">
        <v>28.530785000000002</v>
      </c>
      <c r="G1429" s="1">
        <v>77.271254999999996</v>
      </c>
      <c r="H1429" s="1" t="s">
        <v>17</v>
      </c>
      <c r="I1429" s="1">
        <v>6</v>
      </c>
      <c r="J1429" s="1">
        <v>10</v>
      </c>
      <c r="K1429" s="1">
        <v>8</v>
      </c>
    </row>
    <row r="1430" spans="1:11" x14ac:dyDescent="0.35">
      <c r="A1430" s="1" t="s">
        <v>11</v>
      </c>
      <c r="B1430" s="1" t="s">
        <v>104</v>
      </c>
      <c r="C1430" s="1" t="s">
        <v>104</v>
      </c>
      <c r="D1430" s="1" t="s">
        <v>140</v>
      </c>
      <c r="E1430" s="1" t="s">
        <v>15</v>
      </c>
      <c r="F1430" s="1">
        <v>28.623763</v>
      </c>
      <c r="G1430" s="1">
        <v>77.287209000000004</v>
      </c>
      <c r="H1430" s="1" t="s">
        <v>28</v>
      </c>
      <c r="I1430" s="1">
        <v>55</v>
      </c>
      <c r="J1430" s="1">
        <v>132</v>
      </c>
      <c r="K1430" s="1">
        <v>78</v>
      </c>
    </row>
    <row r="1431" spans="1:11" x14ac:dyDescent="0.35">
      <c r="A1431" s="1" t="s">
        <v>11</v>
      </c>
      <c r="B1431" s="1" t="s">
        <v>104</v>
      </c>
      <c r="C1431" s="1" t="s">
        <v>104</v>
      </c>
      <c r="D1431" s="1" t="s">
        <v>141</v>
      </c>
      <c r="E1431" s="1" t="s">
        <v>15</v>
      </c>
      <c r="F1431" s="1">
        <v>28.674045</v>
      </c>
      <c r="G1431" s="1">
        <v>77.131022999999999</v>
      </c>
      <c r="H1431" s="1" t="s">
        <v>35</v>
      </c>
      <c r="I1431" s="1">
        <v>33</v>
      </c>
      <c r="J1431" s="1">
        <v>58</v>
      </c>
      <c r="K1431" s="1">
        <v>55</v>
      </c>
    </row>
    <row r="1432" spans="1:11" x14ac:dyDescent="0.35">
      <c r="A1432" s="1" t="s">
        <v>11</v>
      </c>
      <c r="B1432" s="1" t="s">
        <v>104</v>
      </c>
      <c r="C1432" s="1" t="s">
        <v>104</v>
      </c>
      <c r="D1432" s="1" t="s">
        <v>142</v>
      </c>
      <c r="E1432" s="1" t="s">
        <v>15</v>
      </c>
      <c r="F1432" s="1">
        <v>28.639652000000002</v>
      </c>
      <c r="G1432" s="1">
        <v>77.146275000000003</v>
      </c>
      <c r="H1432" s="1" t="s">
        <v>25</v>
      </c>
      <c r="I1432" s="1">
        <v>9</v>
      </c>
      <c r="J1432" s="1">
        <v>17</v>
      </c>
      <c r="K1432" s="1">
        <v>13</v>
      </c>
    </row>
    <row r="1433" spans="1:11" x14ac:dyDescent="0.35">
      <c r="A1433" s="1" t="s">
        <v>11</v>
      </c>
      <c r="B1433" s="1" t="s">
        <v>104</v>
      </c>
      <c r="C1433" s="1" t="s">
        <v>104</v>
      </c>
      <c r="D1433" s="1" t="s">
        <v>128</v>
      </c>
      <c r="E1433" s="1" t="s">
        <v>15</v>
      </c>
      <c r="F1433" s="1">
        <v>28.73282</v>
      </c>
      <c r="G1433" s="1">
        <v>77.170632999999995</v>
      </c>
      <c r="H1433" s="1" t="s">
        <v>16</v>
      </c>
      <c r="I1433" s="1">
        <v>15</v>
      </c>
      <c r="J1433" s="1">
        <v>38</v>
      </c>
      <c r="K1433" s="1">
        <v>26</v>
      </c>
    </row>
    <row r="1434" spans="1:11" x14ac:dyDescent="0.35">
      <c r="A1434" s="1" t="s">
        <v>11</v>
      </c>
      <c r="B1434" s="1" t="s">
        <v>104</v>
      </c>
      <c r="C1434" s="1" t="s">
        <v>104</v>
      </c>
      <c r="D1434" s="1" t="s">
        <v>129</v>
      </c>
      <c r="E1434" s="1" t="s">
        <v>15</v>
      </c>
      <c r="F1434" s="1">
        <v>28.580279999999998</v>
      </c>
      <c r="G1434" s="1">
        <v>77.233829</v>
      </c>
      <c r="H1434" s="1" t="s">
        <v>21</v>
      </c>
      <c r="I1434" s="1">
        <v>18</v>
      </c>
      <c r="J1434" s="1">
        <v>52</v>
      </c>
      <c r="K1434" s="1">
        <v>37</v>
      </c>
    </row>
    <row r="1435" spans="1:11" x14ac:dyDescent="0.35">
      <c r="A1435" s="1" t="s">
        <v>11</v>
      </c>
      <c r="B1435" s="1" t="s">
        <v>104</v>
      </c>
      <c r="C1435" s="1" t="s">
        <v>104</v>
      </c>
      <c r="D1435" s="1" t="s">
        <v>148</v>
      </c>
      <c r="E1435" s="1" t="s">
        <v>15</v>
      </c>
      <c r="F1435" s="1">
        <v>28.563262000000002</v>
      </c>
      <c r="G1435" s="1">
        <v>77.186937</v>
      </c>
      <c r="H1435" s="1" t="s">
        <v>16</v>
      </c>
      <c r="I1435" s="1">
        <v>6</v>
      </c>
      <c r="J1435" s="1">
        <v>26</v>
      </c>
      <c r="K1435" s="1">
        <v>16</v>
      </c>
    </row>
    <row r="1436" spans="1:11" x14ac:dyDescent="0.35">
      <c r="A1436" s="1" t="s">
        <v>11</v>
      </c>
      <c r="B1436" s="1" t="s">
        <v>104</v>
      </c>
      <c r="C1436" s="1" t="s">
        <v>104</v>
      </c>
      <c r="D1436" s="1" t="s">
        <v>148</v>
      </c>
      <c r="E1436" s="1" t="s">
        <v>15</v>
      </c>
      <c r="F1436" s="1">
        <v>28.563262000000002</v>
      </c>
      <c r="G1436" s="1">
        <v>77.186937</v>
      </c>
      <c r="H1436" s="1" t="s">
        <v>17</v>
      </c>
      <c r="I1436" s="1">
        <v>4</v>
      </c>
      <c r="J1436" s="1">
        <v>8</v>
      </c>
      <c r="K1436" s="1">
        <v>6</v>
      </c>
    </row>
    <row r="1437" spans="1:11" x14ac:dyDescent="0.35">
      <c r="A1437" s="1" t="s">
        <v>11</v>
      </c>
      <c r="B1437" s="1" t="s">
        <v>104</v>
      </c>
      <c r="C1437" s="1" t="s">
        <v>104</v>
      </c>
      <c r="D1437" s="1" t="s">
        <v>690</v>
      </c>
      <c r="E1437" s="1" t="s">
        <v>15</v>
      </c>
      <c r="F1437" s="1">
        <v>28.636109999999999</v>
      </c>
      <c r="G1437" s="1">
        <v>77.173332000000002</v>
      </c>
      <c r="H1437" s="1" t="s">
        <v>22</v>
      </c>
      <c r="I1437" s="1">
        <v>38</v>
      </c>
      <c r="J1437" s="1">
        <v>175</v>
      </c>
      <c r="K1437" s="1">
        <v>83</v>
      </c>
    </row>
    <row r="1438" spans="1:11" x14ac:dyDescent="0.35">
      <c r="A1438" s="1" t="s">
        <v>11</v>
      </c>
      <c r="B1438" s="1" t="s">
        <v>104</v>
      </c>
      <c r="C1438" s="1" t="s">
        <v>104</v>
      </c>
      <c r="D1438" s="1" t="s">
        <v>690</v>
      </c>
      <c r="E1438" s="1" t="s">
        <v>15</v>
      </c>
      <c r="F1438" s="1">
        <v>28.636109999999999</v>
      </c>
      <c r="G1438" s="1">
        <v>77.173332000000002</v>
      </c>
      <c r="H1438" s="1" t="s">
        <v>35</v>
      </c>
      <c r="I1438" s="1">
        <v>16</v>
      </c>
      <c r="J1438" s="1">
        <v>27</v>
      </c>
      <c r="K1438" s="1">
        <v>21</v>
      </c>
    </row>
    <row r="1439" spans="1:11" x14ac:dyDescent="0.35">
      <c r="A1439" s="1" t="s">
        <v>11</v>
      </c>
      <c r="B1439" s="1" t="s">
        <v>104</v>
      </c>
      <c r="C1439" s="1" t="s">
        <v>104</v>
      </c>
      <c r="D1439" s="1" t="s">
        <v>143</v>
      </c>
      <c r="E1439" s="1" t="s">
        <v>15</v>
      </c>
      <c r="F1439" s="1">
        <v>28.732527999999999</v>
      </c>
      <c r="G1439" s="1">
        <v>77.119919999999993</v>
      </c>
      <c r="H1439" s="1" t="s">
        <v>21</v>
      </c>
      <c r="I1439" s="1">
        <v>38</v>
      </c>
      <c r="J1439" s="1">
        <v>92</v>
      </c>
      <c r="K1439" s="1">
        <v>63</v>
      </c>
    </row>
    <row r="1440" spans="1:11" x14ac:dyDescent="0.35">
      <c r="A1440" s="1" t="s">
        <v>11</v>
      </c>
      <c r="B1440" s="1" t="s">
        <v>104</v>
      </c>
      <c r="C1440" s="1" t="s">
        <v>104</v>
      </c>
      <c r="D1440" s="1" t="s">
        <v>127</v>
      </c>
      <c r="E1440" s="1" t="s">
        <v>15</v>
      </c>
      <c r="F1440" s="1">
        <v>28.628623999999999</v>
      </c>
      <c r="G1440" s="1">
        <v>77.241060000000004</v>
      </c>
      <c r="H1440" s="1" t="s">
        <v>17</v>
      </c>
      <c r="I1440" s="1">
        <v>4</v>
      </c>
      <c r="J1440" s="1">
        <v>6</v>
      </c>
      <c r="K1440" s="1">
        <v>5</v>
      </c>
    </row>
    <row r="1441" spans="1:11" x14ac:dyDescent="0.35">
      <c r="A1441" s="1" t="s">
        <v>11</v>
      </c>
      <c r="B1441" s="1" t="s">
        <v>149</v>
      </c>
      <c r="C1441" s="1" t="s">
        <v>150</v>
      </c>
      <c r="D1441" s="1" t="s">
        <v>152</v>
      </c>
      <c r="E1441" s="1" t="s">
        <v>15</v>
      </c>
      <c r="F1441" s="1">
        <v>22.977134</v>
      </c>
      <c r="G1441" s="1">
        <v>72.553023999999994</v>
      </c>
      <c r="H1441" s="1" t="s">
        <v>21</v>
      </c>
      <c r="I1441" s="1">
        <v>134</v>
      </c>
      <c r="J1441" s="1">
        <v>336</v>
      </c>
      <c r="K1441" s="1">
        <v>229</v>
      </c>
    </row>
    <row r="1442" spans="1:11" x14ac:dyDescent="0.35">
      <c r="A1442" s="1" t="s">
        <v>11</v>
      </c>
      <c r="B1442" s="1" t="s">
        <v>149</v>
      </c>
      <c r="C1442" s="1" t="s">
        <v>150</v>
      </c>
      <c r="D1442" s="1" t="s">
        <v>152</v>
      </c>
      <c r="E1442" s="1" t="s">
        <v>15</v>
      </c>
      <c r="F1442" s="1">
        <v>22.977134</v>
      </c>
      <c r="G1442" s="1">
        <v>72.553023999999994</v>
      </c>
      <c r="H1442" s="1" t="s">
        <v>25</v>
      </c>
      <c r="I1442" s="1">
        <v>18</v>
      </c>
      <c r="J1442" s="1">
        <v>105</v>
      </c>
      <c r="K1442" s="1">
        <v>66</v>
      </c>
    </row>
    <row r="1443" spans="1:11" x14ac:dyDescent="0.35">
      <c r="A1443" s="1" t="s">
        <v>11</v>
      </c>
      <c r="B1443" s="1" t="s">
        <v>149</v>
      </c>
      <c r="C1443" s="1" t="s">
        <v>150</v>
      </c>
      <c r="D1443" s="1" t="s">
        <v>152</v>
      </c>
      <c r="E1443" s="1" t="s">
        <v>15</v>
      </c>
      <c r="F1443" s="1">
        <v>22.977134</v>
      </c>
      <c r="G1443" s="1">
        <v>72.553023999999994</v>
      </c>
      <c r="H1443" s="1" t="s">
        <v>35</v>
      </c>
      <c r="I1443" s="1">
        <v>10</v>
      </c>
      <c r="J1443" s="1">
        <v>58</v>
      </c>
      <c r="K1443" s="1">
        <v>21</v>
      </c>
    </row>
    <row r="1444" spans="1:11" x14ac:dyDescent="0.35">
      <c r="A1444" s="1" t="s">
        <v>11</v>
      </c>
      <c r="B1444" s="1" t="s">
        <v>149</v>
      </c>
      <c r="C1444" s="1" t="s">
        <v>150</v>
      </c>
      <c r="D1444" s="1" t="s">
        <v>152</v>
      </c>
      <c r="E1444" s="1" t="s">
        <v>15</v>
      </c>
      <c r="F1444" s="1">
        <v>22.977134</v>
      </c>
      <c r="G1444" s="1">
        <v>72.553023999999994</v>
      </c>
      <c r="H1444" s="1" t="s">
        <v>28</v>
      </c>
      <c r="I1444" s="1">
        <v>10</v>
      </c>
      <c r="J1444" s="1">
        <v>87</v>
      </c>
      <c r="K1444" s="1">
        <v>59</v>
      </c>
    </row>
    <row r="1445" spans="1:11" x14ac:dyDescent="0.35">
      <c r="A1445" s="1" t="s">
        <v>11</v>
      </c>
      <c r="B1445" s="1" t="s">
        <v>149</v>
      </c>
      <c r="C1445" s="1" t="s">
        <v>150</v>
      </c>
      <c r="D1445" s="1" t="s">
        <v>153</v>
      </c>
      <c r="E1445" s="1" t="s">
        <v>15</v>
      </c>
      <c r="F1445" s="1">
        <v>23.002656999999999</v>
      </c>
      <c r="G1445" s="1">
        <v>72.591911999999994</v>
      </c>
      <c r="H1445" s="1" t="s">
        <v>25</v>
      </c>
      <c r="I1445" s="1">
        <v>32</v>
      </c>
      <c r="J1445" s="1">
        <v>55</v>
      </c>
      <c r="K1445" s="1">
        <v>40</v>
      </c>
    </row>
    <row r="1446" spans="1:11" x14ac:dyDescent="0.35">
      <c r="A1446" s="1" t="s">
        <v>11</v>
      </c>
      <c r="B1446" s="1" t="s">
        <v>149</v>
      </c>
      <c r="C1446" s="1" t="s">
        <v>150</v>
      </c>
      <c r="D1446" s="1" t="s">
        <v>687</v>
      </c>
      <c r="E1446" s="1" t="s">
        <v>15</v>
      </c>
      <c r="F1446" s="1">
        <v>23.020509000000001</v>
      </c>
      <c r="G1446" s="1">
        <v>72.579261000000002</v>
      </c>
      <c r="H1446" s="1" t="s">
        <v>21</v>
      </c>
      <c r="I1446" s="1">
        <v>88</v>
      </c>
      <c r="J1446" s="1">
        <v>265</v>
      </c>
      <c r="K1446" s="1">
        <v>171</v>
      </c>
    </row>
    <row r="1447" spans="1:11" x14ac:dyDescent="0.35">
      <c r="A1447" s="1" t="s">
        <v>11</v>
      </c>
      <c r="B1447" s="1" t="s">
        <v>149</v>
      </c>
      <c r="C1447" s="1" t="s">
        <v>150</v>
      </c>
      <c r="D1447" s="1" t="s">
        <v>687</v>
      </c>
      <c r="E1447" s="1" t="s">
        <v>15</v>
      </c>
      <c r="F1447" s="1">
        <v>23.020509000000001</v>
      </c>
      <c r="G1447" s="1">
        <v>72.579261000000002</v>
      </c>
      <c r="H1447" s="1" t="s">
        <v>35</v>
      </c>
      <c r="I1447" s="1">
        <v>44</v>
      </c>
      <c r="J1447" s="1">
        <v>72</v>
      </c>
      <c r="K1447" s="1">
        <v>58</v>
      </c>
    </row>
    <row r="1448" spans="1:11" x14ac:dyDescent="0.35">
      <c r="A1448" s="1" t="s">
        <v>11</v>
      </c>
      <c r="B1448" s="1" t="s">
        <v>149</v>
      </c>
      <c r="C1448" s="1" t="s">
        <v>150</v>
      </c>
      <c r="D1448" s="1" t="s">
        <v>687</v>
      </c>
      <c r="E1448" s="1" t="s">
        <v>15</v>
      </c>
      <c r="F1448" s="1">
        <v>23.020509000000001</v>
      </c>
      <c r="G1448" s="1">
        <v>72.579261000000002</v>
      </c>
      <c r="H1448" s="1" t="s">
        <v>28</v>
      </c>
      <c r="I1448" s="1">
        <v>16</v>
      </c>
      <c r="J1448" s="1">
        <v>69</v>
      </c>
      <c r="K1448" s="1">
        <v>53</v>
      </c>
    </row>
    <row r="1449" spans="1:11" x14ac:dyDescent="0.35">
      <c r="A1449" s="1" t="s">
        <v>11</v>
      </c>
      <c r="B1449" s="1" t="s">
        <v>149</v>
      </c>
      <c r="C1449" s="1" t="s">
        <v>150</v>
      </c>
      <c r="D1449" s="1" t="s">
        <v>154</v>
      </c>
      <c r="E1449" s="1" t="s">
        <v>15</v>
      </c>
      <c r="F1449" s="1">
        <v>23.016833999999999</v>
      </c>
      <c r="G1449" s="1">
        <v>72.625775000000004</v>
      </c>
      <c r="H1449" s="1" t="s">
        <v>21</v>
      </c>
      <c r="I1449" s="1">
        <v>95</v>
      </c>
      <c r="J1449" s="1">
        <v>202</v>
      </c>
      <c r="K1449" s="1">
        <v>140</v>
      </c>
    </row>
    <row r="1450" spans="1:11" x14ac:dyDescent="0.35">
      <c r="A1450" s="1" t="s">
        <v>11</v>
      </c>
      <c r="B1450" s="1" t="s">
        <v>149</v>
      </c>
      <c r="C1450" s="1" t="s">
        <v>150</v>
      </c>
      <c r="D1450" s="1" t="s">
        <v>154</v>
      </c>
      <c r="E1450" s="1" t="s">
        <v>15</v>
      </c>
      <c r="F1450" s="1">
        <v>23.016833999999999</v>
      </c>
      <c r="G1450" s="1">
        <v>72.625775000000004</v>
      </c>
      <c r="H1450" s="1" t="s">
        <v>22</v>
      </c>
      <c r="I1450" s="1">
        <v>86</v>
      </c>
      <c r="J1450" s="1">
        <v>128</v>
      </c>
      <c r="K1450" s="1">
        <v>107</v>
      </c>
    </row>
    <row r="1451" spans="1:11" x14ac:dyDescent="0.35">
      <c r="A1451" s="1" t="s">
        <v>11</v>
      </c>
      <c r="B1451" s="1" t="s">
        <v>149</v>
      </c>
      <c r="C1451" s="1" t="s">
        <v>150</v>
      </c>
      <c r="D1451" s="1" t="s">
        <v>173</v>
      </c>
      <c r="E1451" s="1" t="s">
        <v>15</v>
      </c>
      <c r="F1451" s="1">
        <v>23.076792999999999</v>
      </c>
      <c r="G1451" s="1">
        <v>72.627874000000006</v>
      </c>
      <c r="H1451" s="1" t="s">
        <v>21</v>
      </c>
      <c r="I1451" s="1">
        <v>79</v>
      </c>
      <c r="J1451" s="1">
        <v>221</v>
      </c>
      <c r="K1451" s="1">
        <v>134</v>
      </c>
    </row>
    <row r="1452" spans="1:11" x14ac:dyDescent="0.35">
      <c r="A1452" s="1" t="s">
        <v>11</v>
      </c>
      <c r="B1452" s="1" t="s">
        <v>104</v>
      </c>
      <c r="C1452" s="1" t="s">
        <v>104</v>
      </c>
      <c r="D1452" s="1" t="s">
        <v>686</v>
      </c>
      <c r="E1452" s="1" t="s">
        <v>15</v>
      </c>
      <c r="F1452" s="1">
        <v>28.531345999999999</v>
      </c>
      <c r="G1452" s="1">
        <v>77.190156000000002</v>
      </c>
      <c r="H1452" s="1" t="s">
        <v>22</v>
      </c>
      <c r="I1452" s="1">
        <v>60</v>
      </c>
      <c r="J1452" s="1">
        <v>241</v>
      </c>
      <c r="K1452" s="1">
        <v>109</v>
      </c>
    </row>
    <row r="1453" spans="1:11" x14ac:dyDescent="0.35">
      <c r="A1453" s="1" t="s">
        <v>11</v>
      </c>
      <c r="B1453" s="1" t="s">
        <v>104</v>
      </c>
      <c r="C1453" s="1" t="s">
        <v>104</v>
      </c>
      <c r="D1453" s="1" t="s">
        <v>686</v>
      </c>
      <c r="E1453" s="1" t="s">
        <v>15</v>
      </c>
      <c r="F1453" s="1">
        <v>28.531345999999999</v>
      </c>
      <c r="G1453" s="1">
        <v>77.190156000000002</v>
      </c>
      <c r="H1453" s="1" t="s">
        <v>25</v>
      </c>
      <c r="I1453" s="1">
        <v>13</v>
      </c>
      <c r="J1453" s="1">
        <v>23</v>
      </c>
      <c r="K1453" s="1">
        <v>16</v>
      </c>
    </row>
    <row r="1454" spans="1:11" x14ac:dyDescent="0.35">
      <c r="A1454" s="1" t="s">
        <v>11</v>
      </c>
      <c r="B1454" s="1" t="s">
        <v>104</v>
      </c>
      <c r="C1454" s="1" t="s">
        <v>104</v>
      </c>
      <c r="D1454" s="1" t="s">
        <v>160</v>
      </c>
      <c r="E1454" s="1" t="s">
        <v>15</v>
      </c>
      <c r="F1454" s="1">
        <v>28.672342</v>
      </c>
      <c r="G1454" s="1">
        <v>77.315259999999995</v>
      </c>
      <c r="H1454" s="1" t="s">
        <v>16</v>
      </c>
      <c r="I1454" s="1">
        <v>28</v>
      </c>
      <c r="J1454" s="1">
        <v>38</v>
      </c>
      <c r="K1454" s="1">
        <v>33</v>
      </c>
    </row>
    <row r="1455" spans="1:11" x14ac:dyDescent="0.35">
      <c r="A1455" s="1" t="s">
        <v>11</v>
      </c>
      <c r="B1455" s="1" t="s">
        <v>104</v>
      </c>
      <c r="C1455" s="1" t="s">
        <v>104</v>
      </c>
      <c r="D1455" s="1" t="s">
        <v>160</v>
      </c>
      <c r="E1455" s="1" t="s">
        <v>15</v>
      </c>
      <c r="F1455" s="1">
        <v>28.672342</v>
      </c>
      <c r="G1455" s="1">
        <v>77.315259999999995</v>
      </c>
      <c r="H1455" s="1" t="s">
        <v>28</v>
      </c>
      <c r="I1455" s="1">
        <v>47</v>
      </c>
      <c r="J1455" s="1">
        <v>91</v>
      </c>
      <c r="K1455" s="1">
        <v>58</v>
      </c>
    </row>
    <row r="1456" spans="1:11" hidden="1" x14ac:dyDescent="0.35">
      <c r="A1456" s="1" t="s">
        <v>11</v>
      </c>
      <c r="B1456" s="1" t="s">
        <v>104</v>
      </c>
      <c r="C1456" s="1" t="s">
        <v>104</v>
      </c>
      <c r="D1456" s="1" t="s">
        <v>161</v>
      </c>
      <c r="E1456" s="1" t="s">
        <v>15</v>
      </c>
      <c r="F1456" s="1">
        <v>28.699793</v>
      </c>
      <c r="G1456" s="1">
        <v>77.165452999999999</v>
      </c>
      <c r="H1456" s="1" t="s">
        <v>25</v>
      </c>
      <c r="I1456" s="1" t="s">
        <v>30</v>
      </c>
      <c r="J1456" s="1" t="s">
        <v>30</v>
      </c>
      <c r="K1456" s="1" t="s">
        <v>30</v>
      </c>
    </row>
    <row r="1457" spans="1:11" x14ac:dyDescent="0.35">
      <c r="A1457" s="1" t="s">
        <v>11</v>
      </c>
      <c r="B1457" s="1" t="s">
        <v>149</v>
      </c>
      <c r="C1457" s="1" t="s">
        <v>165</v>
      </c>
      <c r="D1457" s="1" t="s">
        <v>166</v>
      </c>
      <c r="E1457" s="1" t="s">
        <v>15</v>
      </c>
      <c r="F1457" s="1">
        <v>21.613267</v>
      </c>
      <c r="G1457" s="1">
        <v>73.010554999999997</v>
      </c>
      <c r="H1457" s="1" t="s">
        <v>22</v>
      </c>
      <c r="I1457" s="1">
        <v>96</v>
      </c>
      <c r="J1457" s="1">
        <v>160</v>
      </c>
      <c r="K1457" s="1">
        <v>115</v>
      </c>
    </row>
    <row r="1458" spans="1:11" x14ac:dyDescent="0.35">
      <c r="A1458" s="1" t="s">
        <v>11</v>
      </c>
      <c r="B1458" s="1" t="s">
        <v>149</v>
      </c>
      <c r="C1458" s="1" t="s">
        <v>165</v>
      </c>
      <c r="D1458" s="1" t="s">
        <v>166</v>
      </c>
      <c r="E1458" s="1" t="s">
        <v>15</v>
      </c>
      <c r="F1458" s="1">
        <v>21.613267</v>
      </c>
      <c r="G1458" s="1">
        <v>73.010554999999997</v>
      </c>
      <c r="H1458" s="1" t="s">
        <v>28</v>
      </c>
      <c r="I1458" s="1">
        <v>33</v>
      </c>
      <c r="J1458" s="1">
        <v>38</v>
      </c>
      <c r="K1458" s="1">
        <v>35</v>
      </c>
    </row>
    <row r="1459" spans="1:11" x14ac:dyDescent="0.35">
      <c r="A1459" s="1" t="s">
        <v>11</v>
      </c>
      <c r="B1459" s="1" t="s">
        <v>149</v>
      </c>
      <c r="C1459" s="1" t="s">
        <v>167</v>
      </c>
      <c r="D1459" s="1" t="s">
        <v>168</v>
      </c>
      <c r="E1459" s="1" t="s">
        <v>15</v>
      </c>
      <c r="F1459" s="1">
        <v>23.163798</v>
      </c>
      <c r="G1459" s="1">
        <v>72.677768</v>
      </c>
      <c r="H1459" s="1" t="s">
        <v>28</v>
      </c>
      <c r="I1459" s="1">
        <v>9</v>
      </c>
      <c r="J1459" s="1">
        <v>24</v>
      </c>
      <c r="K1459" s="1">
        <v>16</v>
      </c>
    </row>
    <row r="1460" spans="1:11" x14ac:dyDescent="0.35">
      <c r="A1460" s="1" t="s">
        <v>11</v>
      </c>
      <c r="B1460" s="1" t="s">
        <v>149</v>
      </c>
      <c r="C1460" s="1" t="s">
        <v>167</v>
      </c>
      <c r="D1460" s="1" t="s">
        <v>175</v>
      </c>
      <c r="E1460" s="1" t="s">
        <v>15</v>
      </c>
      <c r="F1460" s="1">
        <v>23.243639000000002</v>
      </c>
      <c r="G1460" s="1">
        <v>72.689940000000007</v>
      </c>
      <c r="H1460" s="1" t="s">
        <v>17</v>
      </c>
      <c r="I1460" s="1">
        <v>3</v>
      </c>
      <c r="J1460" s="1">
        <v>11</v>
      </c>
      <c r="K1460" s="1">
        <v>5</v>
      </c>
    </row>
    <row r="1461" spans="1:11" x14ac:dyDescent="0.35">
      <c r="A1461" s="1" t="s">
        <v>11</v>
      </c>
      <c r="B1461" s="1" t="s">
        <v>149</v>
      </c>
      <c r="C1461" s="1" t="s">
        <v>167</v>
      </c>
      <c r="D1461" s="1" t="s">
        <v>689</v>
      </c>
      <c r="E1461" s="1" t="s">
        <v>15</v>
      </c>
      <c r="F1461" s="1">
        <v>23.221713999999999</v>
      </c>
      <c r="G1461" s="1">
        <v>72.654328000000007</v>
      </c>
      <c r="H1461" s="1" t="s">
        <v>25</v>
      </c>
      <c r="I1461" s="1">
        <v>2</v>
      </c>
      <c r="J1461" s="1">
        <v>6</v>
      </c>
      <c r="K1461" s="1">
        <v>4</v>
      </c>
    </row>
    <row r="1462" spans="1:11" x14ac:dyDescent="0.35">
      <c r="A1462" s="1" t="s">
        <v>11</v>
      </c>
      <c r="B1462" s="1" t="s">
        <v>149</v>
      </c>
      <c r="C1462" s="1" t="s">
        <v>157</v>
      </c>
      <c r="D1462" s="1" t="s">
        <v>158</v>
      </c>
      <c r="E1462" s="1" t="s">
        <v>15</v>
      </c>
      <c r="F1462" s="1">
        <v>20.362421000000001</v>
      </c>
      <c r="G1462" s="1">
        <v>72.918013000000002</v>
      </c>
      <c r="H1462" s="1" t="s">
        <v>21</v>
      </c>
      <c r="I1462" s="1">
        <v>43</v>
      </c>
      <c r="J1462" s="1">
        <v>96</v>
      </c>
      <c r="K1462" s="1">
        <v>69</v>
      </c>
    </row>
    <row r="1463" spans="1:11" x14ac:dyDescent="0.35">
      <c r="A1463" s="1" t="s">
        <v>11</v>
      </c>
      <c r="B1463" s="1" t="s">
        <v>149</v>
      </c>
      <c r="C1463" s="1" t="s">
        <v>691</v>
      </c>
      <c r="D1463" s="1" t="s">
        <v>692</v>
      </c>
      <c r="E1463" s="1" t="s">
        <v>15</v>
      </c>
      <c r="F1463" s="1">
        <v>22.969611</v>
      </c>
      <c r="G1463" s="1">
        <v>72.643500000000003</v>
      </c>
      <c r="H1463" s="1" t="s">
        <v>16</v>
      </c>
      <c r="I1463" s="1">
        <v>24</v>
      </c>
      <c r="J1463" s="1">
        <v>40</v>
      </c>
      <c r="K1463" s="1">
        <v>31</v>
      </c>
    </row>
    <row r="1464" spans="1:11" x14ac:dyDescent="0.35">
      <c r="A1464" s="1" t="s">
        <v>11</v>
      </c>
      <c r="B1464" s="1" t="s">
        <v>149</v>
      </c>
      <c r="C1464" s="1" t="s">
        <v>150</v>
      </c>
      <c r="D1464" s="1" t="s">
        <v>173</v>
      </c>
      <c r="E1464" s="1" t="s">
        <v>15</v>
      </c>
      <c r="F1464" s="1">
        <v>23.076792999999999</v>
      </c>
      <c r="G1464" s="1">
        <v>72.627874000000006</v>
      </c>
      <c r="H1464" s="1" t="s">
        <v>25</v>
      </c>
      <c r="I1464" s="1">
        <v>1</v>
      </c>
      <c r="J1464" s="1">
        <v>11</v>
      </c>
      <c r="K1464" s="1">
        <v>3</v>
      </c>
    </row>
    <row r="1465" spans="1:11" x14ac:dyDescent="0.35">
      <c r="A1465" s="1" t="s">
        <v>11</v>
      </c>
      <c r="B1465" s="1" t="s">
        <v>149</v>
      </c>
      <c r="C1465" s="1" t="s">
        <v>150</v>
      </c>
      <c r="D1465" s="1" t="s">
        <v>685</v>
      </c>
      <c r="E1465" s="1" t="s">
        <v>15</v>
      </c>
      <c r="F1465" s="1">
        <v>23.04307</v>
      </c>
      <c r="G1465" s="1">
        <v>72.562967999999998</v>
      </c>
      <c r="H1465" s="1" t="s">
        <v>22</v>
      </c>
      <c r="I1465" s="1">
        <v>98</v>
      </c>
      <c r="J1465" s="1">
        <v>156</v>
      </c>
      <c r="K1465" s="1">
        <v>121</v>
      </c>
    </row>
    <row r="1466" spans="1:11" x14ac:dyDescent="0.35">
      <c r="A1466" s="1" t="s">
        <v>11</v>
      </c>
      <c r="B1466" s="1" t="s">
        <v>149</v>
      </c>
      <c r="C1466" s="1" t="s">
        <v>150</v>
      </c>
      <c r="D1466" s="1" t="s">
        <v>685</v>
      </c>
      <c r="E1466" s="1" t="s">
        <v>15</v>
      </c>
      <c r="F1466" s="1">
        <v>23.04307</v>
      </c>
      <c r="G1466" s="1">
        <v>72.562967999999998</v>
      </c>
      <c r="H1466" s="1" t="s">
        <v>16</v>
      </c>
      <c r="I1466" s="1">
        <v>4</v>
      </c>
      <c r="J1466" s="1">
        <v>33</v>
      </c>
      <c r="K1466" s="1">
        <v>10</v>
      </c>
    </row>
    <row r="1467" spans="1:11" x14ac:dyDescent="0.35">
      <c r="A1467" s="1" t="s">
        <v>11</v>
      </c>
      <c r="B1467" s="1" t="s">
        <v>162</v>
      </c>
      <c r="C1467" s="1" t="s">
        <v>169</v>
      </c>
      <c r="D1467" s="1" t="s">
        <v>174</v>
      </c>
      <c r="E1467" s="1" t="s">
        <v>15</v>
      </c>
      <c r="F1467" s="1">
        <v>28.390720000000002</v>
      </c>
      <c r="G1467" s="1">
        <v>77.30059</v>
      </c>
      <c r="H1467" s="1" t="s">
        <v>21</v>
      </c>
      <c r="I1467" s="1">
        <v>6</v>
      </c>
      <c r="J1467" s="1">
        <v>47</v>
      </c>
      <c r="K1467" s="1">
        <v>20</v>
      </c>
    </row>
    <row r="1468" spans="1:11" x14ac:dyDescent="0.35">
      <c r="A1468" s="1" t="s">
        <v>11</v>
      </c>
      <c r="B1468" s="1" t="s">
        <v>162</v>
      </c>
      <c r="C1468" s="1" t="s">
        <v>169</v>
      </c>
      <c r="D1468" s="1" t="s">
        <v>174</v>
      </c>
      <c r="E1468" s="1" t="s">
        <v>15</v>
      </c>
      <c r="F1468" s="1">
        <v>28.390720000000002</v>
      </c>
      <c r="G1468" s="1">
        <v>77.30059</v>
      </c>
      <c r="H1468" s="1" t="s">
        <v>22</v>
      </c>
      <c r="I1468" s="1">
        <v>24</v>
      </c>
      <c r="J1468" s="1">
        <v>192</v>
      </c>
      <c r="K1468" s="1">
        <v>91</v>
      </c>
    </row>
    <row r="1469" spans="1:11" x14ac:dyDescent="0.35">
      <c r="A1469" s="1" t="s">
        <v>11</v>
      </c>
      <c r="B1469" s="1" t="s">
        <v>149</v>
      </c>
      <c r="C1469" s="1" t="s">
        <v>167</v>
      </c>
      <c r="D1469" s="1" t="s">
        <v>175</v>
      </c>
      <c r="E1469" s="1" t="s">
        <v>15</v>
      </c>
      <c r="F1469" s="1">
        <v>23.243639000000002</v>
      </c>
      <c r="G1469" s="1">
        <v>72.689940000000007</v>
      </c>
      <c r="H1469" s="1" t="s">
        <v>25</v>
      </c>
      <c r="I1469" s="1">
        <v>2</v>
      </c>
      <c r="J1469" s="1">
        <v>4</v>
      </c>
      <c r="K1469" s="1">
        <v>3</v>
      </c>
    </row>
    <row r="1470" spans="1:11" x14ac:dyDescent="0.35">
      <c r="A1470" s="1" t="s">
        <v>11</v>
      </c>
      <c r="B1470" s="1" t="s">
        <v>149</v>
      </c>
      <c r="C1470" s="1" t="s">
        <v>167</v>
      </c>
      <c r="D1470" s="1" t="s">
        <v>175</v>
      </c>
      <c r="E1470" s="1" t="s">
        <v>15</v>
      </c>
      <c r="F1470" s="1">
        <v>23.243639000000002</v>
      </c>
      <c r="G1470" s="1">
        <v>72.689940000000007</v>
      </c>
      <c r="H1470" s="1" t="s">
        <v>35</v>
      </c>
      <c r="I1470" s="1">
        <v>8</v>
      </c>
      <c r="J1470" s="1">
        <v>36</v>
      </c>
      <c r="K1470" s="1">
        <v>27</v>
      </c>
    </row>
    <row r="1471" spans="1:11" x14ac:dyDescent="0.35">
      <c r="A1471" s="1" t="s">
        <v>11</v>
      </c>
      <c r="B1471" s="1" t="s">
        <v>104</v>
      </c>
      <c r="C1471" s="1" t="s">
        <v>104</v>
      </c>
      <c r="D1471" s="1" t="s">
        <v>688</v>
      </c>
      <c r="E1471" s="1" t="s">
        <v>15</v>
      </c>
      <c r="F1471" s="1">
        <v>28.651478099999999</v>
      </c>
      <c r="G1471" s="1">
        <v>77.147310500000003</v>
      </c>
      <c r="H1471" s="1" t="s">
        <v>21</v>
      </c>
      <c r="I1471" s="1">
        <v>64</v>
      </c>
      <c r="J1471" s="1">
        <v>293</v>
      </c>
      <c r="K1471" s="1">
        <v>150</v>
      </c>
    </row>
    <row r="1472" spans="1:11" x14ac:dyDescent="0.35">
      <c r="A1472" s="1" t="s">
        <v>11</v>
      </c>
      <c r="B1472" s="1" t="s">
        <v>104</v>
      </c>
      <c r="C1472" s="1" t="s">
        <v>104</v>
      </c>
      <c r="D1472" s="1" t="s">
        <v>688</v>
      </c>
      <c r="E1472" s="1" t="s">
        <v>15</v>
      </c>
      <c r="F1472" s="1">
        <v>28.651478099999999</v>
      </c>
      <c r="G1472" s="1">
        <v>77.147310500000003</v>
      </c>
      <c r="H1472" s="1" t="s">
        <v>17</v>
      </c>
      <c r="I1472" s="1">
        <v>7</v>
      </c>
      <c r="J1472" s="1">
        <v>9</v>
      </c>
      <c r="K1472" s="1">
        <v>8</v>
      </c>
    </row>
    <row r="1473" spans="1:11" x14ac:dyDescent="0.35">
      <c r="A1473" s="1" t="s">
        <v>11</v>
      </c>
      <c r="B1473" s="1" t="s">
        <v>104</v>
      </c>
      <c r="C1473" s="1" t="s">
        <v>104</v>
      </c>
      <c r="D1473" s="1" t="s">
        <v>143</v>
      </c>
      <c r="E1473" s="1" t="s">
        <v>15</v>
      </c>
      <c r="F1473" s="1">
        <v>28.732527999999999</v>
      </c>
      <c r="G1473" s="1">
        <v>77.119919999999993</v>
      </c>
      <c r="H1473" s="1" t="s">
        <v>16</v>
      </c>
      <c r="I1473" s="1">
        <v>18</v>
      </c>
      <c r="J1473" s="1">
        <v>35</v>
      </c>
      <c r="K1473" s="1">
        <v>24</v>
      </c>
    </row>
    <row r="1474" spans="1:11" x14ac:dyDescent="0.35">
      <c r="A1474" s="1" t="s">
        <v>11</v>
      </c>
      <c r="B1474" s="1" t="s">
        <v>162</v>
      </c>
      <c r="C1474" s="1" t="s">
        <v>169</v>
      </c>
      <c r="D1474" s="1" t="s">
        <v>785</v>
      </c>
      <c r="E1474" s="1" t="s">
        <v>15</v>
      </c>
      <c r="F1474" s="1">
        <v>28.376058</v>
      </c>
      <c r="G1474" s="1">
        <v>77.315741000000003</v>
      </c>
      <c r="H1474" s="1" t="s">
        <v>16</v>
      </c>
      <c r="I1474" s="1">
        <v>30</v>
      </c>
      <c r="J1474" s="1">
        <v>33</v>
      </c>
      <c r="K1474" s="1">
        <v>31</v>
      </c>
    </row>
    <row r="1475" spans="1:11" x14ac:dyDescent="0.35">
      <c r="A1475" s="1" t="s">
        <v>11</v>
      </c>
      <c r="B1475" s="1" t="s">
        <v>162</v>
      </c>
      <c r="C1475" s="1" t="s">
        <v>169</v>
      </c>
      <c r="D1475" s="1" t="s">
        <v>785</v>
      </c>
      <c r="E1475" s="1" t="s">
        <v>15</v>
      </c>
      <c r="F1475" s="1">
        <v>28.376058</v>
      </c>
      <c r="G1475" s="1">
        <v>77.315741000000003</v>
      </c>
      <c r="H1475" s="1" t="s">
        <v>25</v>
      </c>
      <c r="I1475" s="1">
        <v>8</v>
      </c>
      <c r="J1475" s="1">
        <v>9</v>
      </c>
      <c r="K1475" s="1">
        <v>8</v>
      </c>
    </row>
    <row r="1476" spans="1:11" x14ac:dyDescent="0.35">
      <c r="A1476" s="1" t="s">
        <v>11</v>
      </c>
      <c r="B1476" s="1" t="s">
        <v>162</v>
      </c>
      <c r="C1476" s="1" t="s">
        <v>169</v>
      </c>
      <c r="D1476" s="1" t="s">
        <v>785</v>
      </c>
      <c r="E1476" s="1" t="s">
        <v>15</v>
      </c>
      <c r="F1476" s="1">
        <v>28.376058</v>
      </c>
      <c r="G1476" s="1">
        <v>77.315741000000003</v>
      </c>
      <c r="H1476" s="1" t="s">
        <v>35</v>
      </c>
      <c r="I1476" s="1">
        <v>48</v>
      </c>
      <c r="J1476" s="1">
        <v>52</v>
      </c>
      <c r="K1476" s="1">
        <v>49</v>
      </c>
    </row>
    <row r="1477" spans="1:11" x14ac:dyDescent="0.35">
      <c r="A1477" s="1" t="s">
        <v>11</v>
      </c>
      <c r="B1477" s="1" t="s">
        <v>162</v>
      </c>
      <c r="C1477" s="1" t="s">
        <v>169</v>
      </c>
      <c r="D1477" s="1" t="s">
        <v>785</v>
      </c>
      <c r="E1477" s="1" t="s">
        <v>15</v>
      </c>
      <c r="F1477" s="1">
        <v>28.376058</v>
      </c>
      <c r="G1477" s="1">
        <v>77.315741000000003</v>
      </c>
      <c r="H1477" s="1" t="s">
        <v>28</v>
      </c>
      <c r="I1477" s="1">
        <v>19</v>
      </c>
      <c r="J1477" s="1">
        <v>20</v>
      </c>
      <c r="K1477" s="1">
        <v>20</v>
      </c>
    </row>
    <row r="1478" spans="1:11" x14ac:dyDescent="0.35">
      <c r="A1478" s="1" t="s">
        <v>11</v>
      </c>
      <c r="B1478" s="1" t="s">
        <v>162</v>
      </c>
      <c r="C1478" s="1" t="s">
        <v>169</v>
      </c>
      <c r="D1478" s="1" t="s">
        <v>170</v>
      </c>
      <c r="E1478" s="1" t="s">
        <v>15</v>
      </c>
      <c r="F1478" s="1">
        <v>28.441700000000001</v>
      </c>
      <c r="G1478" s="1">
        <v>77.321700000000007</v>
      </c>
      <c r="H1478" s="1" t="s">
        <v>22</v>
      </c>
      <c r="I1478" s="1">
        <v>105</v>
      </c>
      <c r="J1478" s="1">
        <v>137</v>
      </c>
      <c r="K1478" s="1">
        <v>117</v>
      </c>
    </row>
    <row r="1479" spans="1:11" x14ac:dyDescent="0.35">
      <c r="A1479" s="1" t="s">
        <v>11</v>
      </c>
      <c r="B1479" s="1" t="s">
        <v>162</v>
      </c>
      <c r="C1479" s="1" t="s">
        <v>169</v>
      </c>
      <c r="D1479" s="1" t="s">
        <v>170</v>
      </c>
      <c r="E1479" s="1" t="s">
        <v>15</v>
      </c>
      <c r="F1479" s="1">
        <v>28.441700000000001</v>
      </c>
      <c r="G1479" s="1">
        <v>77.321700000000007</v>
      </c>
      <c r="H1479" s="1" t="s">
        <v>16</v>
      </c>
      <c r="I1479" s="1">
        <v>36</v>
      </c>
      <c r="J1479" s="1">
        <v>39</v>
      </c>
      <c r="K1479" s="1">
        <v>37</v>
      </c>
    </row>
    <row r="1480" spans="1:11" x14ac:dyDescent="0.35">
      <c r="A1480" s="1" t="s">
        <v>11</v>
      </c>
      <c r="B1480" s="1" t="s">
        <v>162</v>
      </c>
      <c r="C1480" s="1" t="s">
        <v>171</v>
      </c>
      <c r="D1480" s="1" t="s">
        <v>696</v>
      </c>
      <c r="E1480" s="1" t="s">
        <v>15</v>
      </c>
      <c r="F1480" s="1">
        <v>28.422681000000001</v>
      </c>
      <c r="G1480" s="1">
        <v>77.148944</v>
      </c>
      <c r="H1480" s="1" t="s">
        <v>21</v>
      </c>
      <c r="I1480" s="1">
        <v>23</v>
      </c>
      <c r="J1480" s="1">
        <v>80</v>
      </c>
      <c r="K1480" s="1">
        <v>53</v>
      </c>
    </row>
    <row r="1481" spans="1:11" x14ac:dyDescent="0.35">
      <c r="A1481" s="1" t="s">
        <v>11</v>
      </c>
      <c r="B1481" s="1" t="s">
        <v>162</v>
      </c>
      <c r="C1481" s="1" t="s">
        <v>171</v>
      </c>
      <c r="D1481" s="1" t="s">
        <v>696</v>
      </c>
      <c r="E1481" s="1" t="s">
        <v>15</v>
      </c>
      <c r="F1481" s="1">
        <v>28.422681000000001</v>
      </c>
      <c r="G1481" s="1">
        <v>77.148944</v>
      </c>
      <c r="H1481" s="1" t="s">
        <v>22</v>
      </c>
      <c r="I1481" s="1">
        <v>55</v>
      </c>
      <c r="J1481" s="1">
        <v>179</v>
      </c>
      <c r="K1481" s="1">
        <v>106</v>
      </c>
    </row>
    <row r="1482" spans="1:11" x14ac:dyDescent="0.35">
      <c r="A1482" s="1" t="s">
        <v>11</v>
      </c>
      <c r="B1482" s="1" t="s">
        <v>162</v>
      </c>
      <c r="C1482" s="1" t="s">
        <v>171</v>
      </c>
      <c r="D1482" s="1" t="s">
        <v>172</v>
      </c>
      <c r="E1482" s="1" t="s">
        <v>15</v>
      </c>
      <c r="F1482" s="1">
        <v>28.422699999999999</v>
      </c>
      <c r="G1482" s="1">
        <v>77.066699999999997</v>
      </c>
      <c r="H1482" s="1" t="s">
        <v>17</v>
      </c>
      <c r="I1482" s="1">
        <v>100</v>
      </c>
      <c r="J1482" s="1">
        <v>107</v>
      </c>
      <c r="K1482" s="1">
        <v>104</v>
      </c>
    </row>
    <row r="1483" spans="1:11" x14ac:dyDescent="0.35">
      <c r="A1483" s="1" t="s">
        <v>11</v>
      </c>
      <c r="B1483" s="1" t="s">
        <v>162</v>
      </c>
      <c r="C1483" s="1" t="s">
        <v>171</v>
      </c>
      <c r="D1483" s="1" t="s">
        <v>172</v>
      </c>
      <c r="E1483" s="1" t="s">
        <v>15</v>
      </c>
      <c r="F1483" s="1">
        <v>28.422699999999999</v>
      </c>
      <c r="G1483" s="1">
        <v>77.066699999999997</v>
      </c>
      <c r="H1483" s="1" t="s">
        <v>35</v>
      </c>
      <c r="I1483" s="1">
        <v>16</v>
      </c>
      <c r="J1483" s="1">
        <v>73</v>
      </c>
      <c r="K1483" s="1">
        <v>36</v>
      </c>
    </row>
    <row r="1484" spans="1:11" x14ac:dyDescent="0.35">
      <c r="A1484" s="1" t="s">
        <v>11</v>
      </c>
      <c r="B1484" s="1" t="s">
        <v>179</v>
      </c>
      <c r="C1484" s="1" t="s">
        <v>180</v>
      </c>
      <c r="D1484" s="1" t="s">
        <v>181</v>
      </c>
      <c r="E1484" s="1" t="s">
        <v>15</v>
      </c>
      <c r="F1484" s="1">
        <v>23.805689999999998</v>
      </c>
      <c r="G1484" s="1">
        <v>86.442679999999996</v>
      </c>
      <c r="H1484" s="1" t="s">
        <v>28</v>
      </c>
      <c r="I1484" s="1">
        <v>12</v>
      </c>
      <c r="J1484" s="1">
        <v>29</v>
      </c>
      <c r="K1484" s="1">
        <v>19</v>
      </c>
    </row>
    <row r="1485" spans="1:11" x14ac:dyDescent="0.35">
      <c r="A1485" s="1" t="s">
        <v>11</v>
      </c>
      <c r="B1485" s="1" t="s">
        <v>182</v>
      </c>
      <c r="C1485" s="1" t="s">
        <v>183</v>
      </c>
      <c r="D1485" s="1" t="s">
        <v>184</v>
      </c>
      <c r="E1485" s="1" t="s">
        <v>15</v>
      </c>
      <c r="F1485" s="1">
        <v>15.888653</v>
      </c>
      <c r="G1485" s="1">
        <v>74.541751000000005</v>
      </c>
      <c r="H1485" s="1" t="s">
        <v>16</v>
      </c>
      <c r="I1485" s="1">
        <v>4</v>
      </c>
      <c r="J1485" s="1">
        <v>72</v>
      </c>
      <c r="K1485" s="1">
        <v>33</v>
      </c>
    </row>
    <row r="1486" spans="1:11" x14ac:dyDescent="0.35">
      <c r="A1486" s="1" t="s">
        <v>11</v>
      </c>
      <c r="B1486" s="1" t="s">
        <v>182</v>
      </c>
      <c r="C1486" s="1" t="s">
        <v>183</v>
      </c>
      <c r="D1486" s="1" t="s">
        <v>184</v>
      </c>
      <c r="E1486" s="1" t="s">
        <v>15</v>
      </c>
      <c r="F1486" s="1">
        <v>15.888653</v>
      </c>
      <c r="G1486" s="1">
        <v>74.541751000000005</v>
      </c>
      <c r="H1486" s="1" t="s">
        <v>28</v>
      </c>
      <c r="I1486" s="1">
        <v>19</v>
      </c>
      <c r="J1486" s="1">
        <v>20</v>
      </c>
      <c r="K1486" s="1">
        <v>19</v>
      </c>
    </row>
    <row r="1487" spans="1:11" x14ac:dyDescent="0.35">
      <c r="A1487" s="1" t="s">
        <v>11</v>
      </c>
      <c r="B1487" s="1" t="s">
        <v>182</v>
      </c>
      <c r="C1487" s="1" t="s">
        <v>185</v>
      </c>
      <c r="D1487" s="1" t="s">
        <v>186</v>
      </c>
      <c r="E1487" s="1" t="s">
        <v>15</v>
      </c>
      <c r="F1487" s="1">
        <v>12.9135218</v>
      </c>
      <c r="G1487" s="1">
        <v>77.595080400000001</v>
      </c>
      <c r="H1487" s="1" t="s">
        <v>21</v>
      </c>
      <c r="I1487" s="1">
        <v>24</v>
      </c>
      <c r="J1487" s="1">
        <v>63</v>
      </c>
      <c r="K1487" s="1">
        <v>44</v>
      </c>
    </row>
    <row r="1488" spans="1:11" x14ac:dyDescent="0.35">
      <c r="A1488" s="1" t="s">
        <v>11</v>
      </c>
      <c r="B1488" s="1" t="s">
        <v>182</v>
      </c>
      <c r="C1488" s="1" t="s">
        <v>185</v>
      </c>
      <c r="D1488" s="1" t="s">
        <v>186</v>
      </c>
      <c r="E1488" s="1" t="s">
        <v>15</v>
      </c>
      <c r="F1488" s="1">
        <v>12.9135218</v>
      </c>
      <c r="G1488" s="1">
        <v>77.595080400000001</v>
      </c>
      <c r="H1488" s="1" t="s">
        <v>25</v>
      </c>
      <c r="I1488" s="1">
        <v>4</v>
      </c>
      <c r="J1488" s="1">
        <v>17</v>
      </c>
      <c r="K1488" s="1">
        <v>9</v>
      </c>
    </row>
    <row r="1489" spans="1:11" x14ac:dyDescent="0.35">
      <c r="A1489" s="1" t="s">
        <v>11</v>
      </c>
      <c r="B1489" s="1" t="s">
        <v>182</v>
      </c>
      <c r="C1489" s="1" t="s">
        <v>185</v>
      </c>
      <c r="D1489" s="1" t="s">
        <v>186</v>
      </c>
      <c r="E1489" s="1" t="s">
        <v>15</v>
      </c>
      <c r="F1489" s="1">
        <v>12.9135218</v>
      </c>
      <c r="G1489" s="1">
        <v>77.595080400000001</v>
      </c>
      <c r="H1489" s="1" t="s">
        <v>35</v>
      </c>
      <c r="I1489" s="1">
        <v>22</v>
      </c>
      <c r="J1489" s="1">
        <v>34</v>
      </c>
      <c r="K1489" s="1">
        <v>30</v>
      </c>
    </row>
    <row r="1490" spans="1:11" x14ac:dyDescent="0.35">
      <c r="A1490" s="1" t="s">
        <v>11</v>
      </c>
      <c r="B1490" s="1" t="s">
        <v>182</v>
      </c>
      <c r="C1490" s="1" t="s">
        <v>185</v>
      </c>
      <c r="D1490" s="1" t="s">
        <v>196</v>
      </c>
      <c r="E1490" s="1" t="s">
        <v>15</v>
      </c>
      <c r="F1490" s="1">
        <v>13.003871999999999</v>
      </c>
      <c r="G1490" s="1">
        <v>77.664216999999994</v>
      </c>
      <c r="H1490" s="1" t="s">
        <v>22</v>
      </c>
      <c r="I1490" s="1">
        <v>92</v>
      </c>
      <c r="J1490" s="1">
        <v>500</v>
      </c>
      <c r="K1490" s="1">
        <v>168</v>
      </c>
    </row>
    <row r="1491" spans="1:11" hidden="1" x14ac:dyDescent="0.35">
      <c r="A1491" s="1" t="s">
        <v>11</v>
      </c>
      <c r="B1491" s="1" t="s">
        <v>182</v>
      </c>
      <c r="C1491" s="1" t="s">
        <v>185</v>
      </c>
      <c r="D1491" s="1" t="s">
        <v>196</v>
      </c>
      <c r="E1491" s="1" t="s">
        <v>15</v>
      </c>
      <c r="F1491" s="1">
        <v>13.003871999999999</v>
      </c>
      <c r="G1491" s="1">
        <v>77.664216999999994</v>
      </c>
      <c r="H1491" s="1" t="s">
        <v>17</v>
      </c>
      <c r="I1491" s="1" t="s">
        <v>30</v>
      </c>
      <c r="J1491" s="1" t="s">
        <v>30</v>
      </c>
      <c r="K1491" s="1" t="s">
        <v>30</v>
      </c>
    </row>
    <row r="1492" spans="1:11" x14ac:dyDescent="0.35">
      <c r="A1492" s="1" t="s">
        <v>11</v>
      </c>
      <c r="B1492" s="1" t="s">
        <v>182</v>
      </c>
      <c r="C1492" s="1" t="s">
        <v>185</v>
      </c>
      <c r="D1492" s="1" t="s">
        <v>197</v>
      </c>
      <c r="E1492" s="1" t="s">
        <v>15</v>
      </c>
      <c r="F1492" s="1">
        <v>13.027019900000001</v>
      </c>
      <c r="G1492" s="1">
        <v>77.494094000000004</v>
      </c>
      <c r="H1492" s="1" t="s">
        <v>16</v>
      </c>
      <c r="I1492" s="1">
        <v>19</v>
      </c>
      <c r="J1492" s="1">
        <v>23</v>
      </c>
      <c r="K1492" s="1">
        <v>22</v>
      </c>
    </row>
    <row r="1493" spans="1:11" x14ac:dyDescent="0.35">
      <c r="A1493" s="1" t="s">
        <v>11</v>
      </c>
      <c r="B1493" s="1" t="s">
        <v>182</v>
      </c>
      <c r="C1493" s="1" t="s">
        <v>185</v>
      </c>
      <c r="D1493" s="1" t="s">
        <v>698</v>
      </c>
      <c r="E1493" s="1" t="s">
        <v>15</v>
      </c>
      <c r="F1493" s="1">
        <v>12.990328</v>
      </c>
      <c r="G1493" s="1">
        <v>77.543138499999998</v>
      </c>
      <c r="H1493" s="1" t="s">
        <v>22</v>
      </c>
      <c r="I1493" s="1">
        <v>33</v>
      </c>
      <c r="J1493" s="1">
        <v>45</v>
      </c>
      <c r="K1493" s="1">
        <v>39</v>
      </c>
    </row>
    <row r="1494" spans="1:11" x14ac:dyDescent="0.35">
      <c r="A1494" s="1" t="s">
        <v>11</v>
      </c>
      <c r="B1494" s="1" t="s">
        <v>182</v>
      </c>
      <c r="C1494" s="1" t="s">
        <v>185</v>
      </c>
      <c r="D1494" s="1" t="s">
        <v>698</v>
      </c>
      <c r="E1494" s="1" t="s">
        <v>15</v>
      </c>
      <c r="F1494" s="1">
        <v>12.990328</v>
      </c>
      <c r="G1494" s="1">
        <v>77.543138499999998</v>
      </c>
      <c r="H1494" s="1" t="s">
        <v>16</v>
      </c>
      <c r="I1494" s="1">
        <v>22</v>
      </c>
      <c r="J1494" s="1">
        <v>47</v>
      </c>
      <c r="K1494" s="1">
        <v>30</v>
      </c>
    </row>
    <row r="1495" spans="1:11" x14ac:dyDescent="0.35">
      <c r="A1495" s="1" t="s">
        <v>11</v>
      </c>
      <c r="B1495" s="1" t="s">
        <v>182</v>
      </c>
      <c r="C1495" s="1" t="s">
        <v>185</v>
      </c>
      <c r="D1495" s="1" t="s">
        <v>698</v>
      </c>
      <c r="E1495" s="1" t="s">
        <v>15</v>
      </c>
      <c r="F1495" s="1">
        <v>12.990328</v>
      </c>
      <c r="G1495" s="1">
        <v>77.543138499999998</v>
      </c>
      <c r="H1495" s="1" t="s">
        <v>35</v>
      </c>
      <c r="I1495" s="1">
        <v>14</v>
      </c>
      <c r="J1495" s="1">
        <v>102</v>
      </c>
      <c r="K1495" s="1">
        <v>62</v>
      </c>
    </row>
    <row r="1496" spans="1:11" x14ac:dyDescent="0.35">
      <c r="A1496" s="1" t="s">
        <v>11</v>
      </c>
      <c r="B1496" s="1" t="s">
        <v>182</v>
      </c>
      <c r="C1496" s="1" t="s">
        <v>185</v>
      </c>
      <c r="D1496" s="1" t="s">
        <v>189</v>
      </c>
      <c r="E1496" s="1" t="s">
        <v>15</v>
      </c>
      <c r="F1496" s="1">
        <v>13.029152</v>
      </c>
      <c r="G1496" s="1">
        <v>77.585901000000007</v>
      </c>
      <c r="H1496" s="1" t="s">
        <v>16</v>
      </c>
      <c r="I1496" s="1">
        <v>55</v>
      </c>
      <c r="J1496" s="1">
        <v>89</v>
      </c>
      <c r="K1496" s="1">
        <v>66</v>
      </c>
    </row>
    <row r="1497" spans="1:11" x14ac:dyDescent="0.35">
      <c r="A1497" s="1" t="s">
        <v>11</v>
      </c>
      <c r="B1497" s="1" t="s">
        <v>182</v>
      </c>
      <c r="C1497" s="1" t="s">
        <v>185</v>
      </c>
      <c r="D1497" s="1" t="s">
        <v>189</v>
      </c>
      <c r="E1497" s="1" t="s">
        <v>15</v>
      </c>
      <c r="F1497" s="1">
        <v>13.029152</v>
      </c>
      <c r="G1497" s="1">
        <v>77.585901000000007</v>
      </c>
      <c r="H1497" s="1" t="s">
        <v>17</v>
      </c>
      <c r="I1497" s="1">
        <v>2</v>
      </c>
      <c r="J1497" s="1">
        <v>3</v>
      </c>
      <c r="K1497" s="1">
        <v>2</v>
      </c>
    </row>
    <row r="1498" spans="1:11" x14ac:dyDescent="0.35">
      <c r="A1498" s="1" t="s">
        <v>11</v>
      </c>
      <c r="B1498" s="1" t="s">
        <v>182</v>
      </c>
      <c r="C1498" s="1" t="s">
        <v>185</v>
      </c>
      <c r="D1498" s="1" t="s">
        <v>695</v>
      </c>
      <c r="E1498" s="1" t="s">
        <v>15</v>
      </c>
      <c r="F1498" s="1">
        <v>12.938539</v>
      </c>
      <c r="G1498" s="1">
        <v>77.590100000000007</v>
      </c>
      <c r="H1498" s="1" t="s">
        <v>21</v>
      </c>
      <c r="I1498" s="1">
        <v>33</v>
      </c>
      <c r="J1498" s="1">
        <v>78</v>
      </c>
      <c r="K1498" s="1">
        <v>54</v>
      </c>
    </row>
    <row r="1499" spans="1:11" x14ac:dyDescent="0.35">
      <c r="A1499" s="1" t="s">
        <v>11</v>
      </c>
      <c r="B1499" s="1" t="s">
        <v>182</v>
      </c>
      <c r="C1499" s="1" t="s">
        <v>185</v>
      </c>
      <c r="D1499" s="1" t="s">
        <v>695</v>
      </c>
      <c r="E1499" s="1" t="s">
        <v>15</v>
      </c>
      <c r="F1499" s="1">
        <v>12.938539</v>
      </c>
      <c r="G1499" s="1">
        <v>77.590100000000007</v>
      </c>
      <c r="H1499" s="1" t="s">
        <v>17</v>
      </c>
      <c r="I1499" s="1">
        <v>2</v>
      </c>
      <c r="J1499" s="1">
        <v>3</v>
      </c>
      <c r="K1499" s="1">
        <v>2</v>
      </c>
    </row>
    <row r="1500" spans="1:11" x14ac:dyDescent="0.35">
      <c r="A1500" s="1" t="s">
        <v>11</v>
      </c>
      <c r="B1500" s="1" t="s">
        <v>182</v>
      </c>
      <c r="C1500" s="1" t="s">
        <v>185</v>
      </c>
      <c r="D1500" s="1" t="s">
        <v>190</v>
      </c>
      <c r="E1500" s="1" t="s">
        <v>15</v>
      </c>
      <c r="F1500" s="1">
        <v>12.920984000000001</v>
      </c>
      <c r="G1500" s="1">
        <v>77.584907999999999</v>
      </c>
      <c r="H1500" s="1" t="s">
        <v>17</v>
      </c>
      <c r="I1500" s="1">
        <v>1</v>
      </c>
      <c r="J1500" s="1">
        <v>1</v>
      </c>
      <c r="K1500" s="1">
        <v>1</v>
      </c>
    </row>
    <row r="1501" spans="1:11" x14ac:dyDescent="0.35">
      <c r="A1501" s="1" t="s">
        <v>11</v>
      </c>
      <c r="B1501" s="1" t="s">
        <v>182</v>
      </c>
      <c r="C1501" s="1" t="s">
        <v>185</v>
      </c>
      <c r="D1501" s="1" t="s">
        <v>190</v>
      </c>
      <c r="E1501" s="1" t="s">
        <v>15</v>
      </c>
      <c r="F1501" s="1">
        <v>12.920984000000001</v>
      </c>
      <c r="G1501" s="1">
        <v>77.584907999999999</v>
      </c>
      <c r="H1501" s="1" t="s">
        <v>25</v>
      </c>
      <c r="I1501" s="1">
        <v>6</v>
      </c>
      <c r="J1501" s="1">
        <v>14</v>
      </c>
      <c r="K1501" s="1">
        <v>11</v>
      </c>
    </row>
    <row r="1502" spans="1:11" x14ac:dyDescent="0.35">
      <c r="A1502" s="1" t="s">
        <v>11</v>
      </c>
      <c r="B1502" s="1" t="s">
        <v>182</v>
      </c>
      <c r="C1502" s="1" t="s">
        <v>185</v>
      </c>
      <c r="D1502" s="1" t="s">
        <v>198</v>
      </c>
      <c r="E1502" s="1" t="s">
        <v>15</v>
      </c>
      <c r="F1502" s="1">
        <v>12.7816279</v>
      </c>
      <c r="G1502" s="1">
        <v>77.629914499999998</v>
      </c>
      <c r="H1502" s="1" t="s">
        <v>16</v>
      </c>
      <c r="I1502" s="1">
        <v>6</v>
      </c>
      <c r="J1502" s="1">
        <v>34</v>
      </c>
      <c r="K1502" s="1">
        <v>6</v>
      </c>
    </row>
    <row r="1503" spans="1:11" x14ac:dyDescent="0.35">
      <c r="A1503" s="1" t="s">
        <v>11</v>
      </c>
      <c r="B1503" s="1" t="s">
        <v>162</v>
      </c>
      <c r="C1503" s="1" t="s">
        <v>171</v>
      </c>
      <c r="D1503" s="1" t="s">
        <v>201</v>
      </c>
      <c r="E1503" s="1" t="s">
        <v>15</v>
      </c>
      <c r="F1503" s="1">
        <v>28.427499999999998</v>
      </c>
      <c r="G1503" s="1">
        <v>77.146500000000003</v>
      </c>
      <c r="H1503" s="1" t="s">
        <v>28</v>
      </c>
      <c r="I1503" s="1">
        <v>14</v>
      </c>
      <c r="J1503" s="1">
        <v>27</v>
      </c>
      <c r="K1503" s="1">
        <v>22</v>
      </c>
    </row>
    <row r="1504" spans="1:11" x14ac:dyDescent="0.35">
      <c r="A1504" s="1" t="s">
        <v>11</v>
      </c>
      <c r="B1504" s="1" t="s">
        <v>162</v>
      </c>
      <c r="C1504" s="1" t="s">
        <v>693</v>
      </c>
      <c r="D1504" s="1" t="s">
        <v>694</v>
      </c>
      <c r="E1504" s="1" t="s">
        <v>15</v>
      </c>
      <c r="F1504" s="1">
        <v>28.315300000000001</v>
      </c>
      <c r="G1504" s="1">
        <v>76.914299999999997</v>
      </c>
      <c r="H1504" s="1" t="s">
        <v>35</v>
      </c>
      <c r="I1504" s="1">
        <v>121</v>
      </c>
      <c r="J1504" s="1">
        <v>134</v>
      </c>
      <c r="K1504" s="1">
        <v>132</v>
      </c>
    </row>
    <row r="1505" spans="1:11" x14ac:dyDescent="0.35">
      <c r="A1505" s="1" t="s">
        <v>11</v>
      </c>
      <c r="B1505" s="1" t="s">
        <v>193</v>
      </c>
      <c r="C1505" s="1" t="s">
        <v>194</v>
      </c>
      <c r="D1505" s="1" t="s">
        <v>195</v>
      </c>
      <c r="E1505" s="1" t="s">
        <v>15</v>
      </c>
      <c r="F1505" s="1">
        <v>30.943887</v>
      </c>
      <c r="G1505" s="1">
        <v>76.801991000000001</v>
      </c>
      <c r="H1505" s="1" t="s">
        <v>17</v>
      </c>
      <c r="I1505" s="1">
        <v>2</v>
      </c>
      <c r="J1505" s="1">
        <v>3</v>
      </c>
      <c r="K1505" s="1">
        <v>2</v>
      </c>
    </row>
    <row r="1506" spans="1:11" x14ac:dyDescent="0.35">
      <c r="A1506" s="1" t="s">
        <v>11</v>
      </c>
      <c r="B1506" s="1" t="s">
        <v>182</v>
      </c>
      <c r="C1506" s="1" t="s">
        <v>185</v>
      </c>
      <c r="D1506" s="1" t="s">
        <v>191</v>
      </c>
      <c r="E1506" s="1" t="s">
        <v>15</v>
      </c>
      <c r="F1506" s="1">
        <v>13.024634199999999</v>
      </c>
      <c r="G1506" s="1">
        <v>77.508011499999995</v>
      </c>
      <c r="H1506" s="1" t="s">
        <v>16</v>
      </c>
      <c r="I1506" s="1">
        <v>11</v>
      </c>
      <c r="J1506" s="1">
        <v>12</v>
      </c>
      <c r="K1506" s="1">
        <v>11</v>
      </c>
    </row>
    <row r="1507" spans="1:11" x14ac:dyDescent="0.35">
      <c r="A1507" s="1" t="s">
        <v>11</v>
      </c>
      <c r="B1507" s="1" t="s">
        <v>182</v>
      </c>
      <c r="C1507" s="1" t="s">
        <v>185</v>
      </c>
      <c r="D1507" s="1" t="s">
        <v>192</v>
      </c>
      <c r="E1507" s="1" t="s">
        <v>15</v>
      </c>
      <c r="F1507" s="1">
        <v>12.917348</v>
      </c>
      <c r="G1507" s="1">
        <v>77.622812999999994</v>
      </c>
      <c r="H1507" s="1" t="s">
        <v>28</v>
      </c>
      <c r="I1507" s="1">
        <v>9</v>
      </c>
      <c r="J1507" s="1">
        <v>94</v>
      </c>
      <c r="K1507" s="1">
        <v>40</v>
      </c>
    </row>
    <row r="1508" spans="1:11" x14ac:dyDescent="0.35">
      <c r="A1508" s="1" t="s">
        <v>11</v>
      </c>
      <c r="B1508" s="1" t="s">
        <v>182</v>
      </c>
      <c r="C1508" s="1" t="s">
        <v>701</v>
      </c>
      <c r="D1508" s="1" t="s">
        <v>702</v>
      </c>
      <c r="E1508" s="1" t="s">
        <v>15</v>
      </c>
      <c r="F1508" s="1">
        <v>11.55358</v>
      </c>
      <c r="G1508" s="1">
        <v>76.555210000000002</v>
      </c>
      <c r="H1508" s="1" t="s">
        <v>25</v>
      </c>
      <c r="I1508" s="1">
        <v>2</v>
      </c>
      <c r="J1508" s="1">
        <v>8</v>
      </c>
      <c r="K1508" s="1">
        <v>4</v>
      </c>
    </row>
    <row r="1509" spans="1:11" x14ac:dyDescent="0.35">
      <c r="A1509" s="1" t="s">
        <v>11</v>
      </c>
      <c r="B1509" s="1" t="s">
        <v>182</v>
      </c>
      <c r="C1509" s="1" t="s">
        <v>199</v>
      </c>
      <c r="D1509" s="1" t="s">
        <v>200</v>
      </c>
      <c r="E1509" s="1" t="s">
        <v>15</v>
      </c>
      <c r="F1509" s="1">
        <v>13.428827999999999</v>
      </c>
      <c r="G1509" s="1">
        <v>77.731418000000005</v>
      </c>
      <c r="H1509" s="1" t="s">
        <v>35</v>
      </c>
      <c r="I1509" s="1">
        <v>16</v>
      </c>
      <c r="J1509" s="1">
        <v>26</v>
      </c>
      <c r="K1509" s="1">
        <v>23</v>
      </c>
    </row>
    <row r="1510" spans="1:11" x14ac:dyDescent="0.35">
      <c r="A1510" s="1" t="s">
        <v>11</v>
      </c>
      <c r="B1510" s="1" t="s">
        <v>182</v>
      </c>
      <c r="C1510" s="1" t="s">
        <v>238</v>
      </c>
      <c r="D1510" s="1" t="s">
        <v>239</v>
      </c>
      <c r="E1510" s="1" t="s">
        <v>15</v>
      </c>
      <c r="F1510" s="1">
        <v>14.4758</v>
      </c>
      <c r="G1510" s="1">
        <v>75.905199999999994</v>
      </c>
      <c r="H1510" s="1" t="s">
        <v>28</v>
      </c>
      <c r="I1510" s="1">
        <v>18</v>
      </c>
      <c r="J1510" s="1">
        <v>20</v>
      </c>
      <c r="K1510" s="1">
        <v>19</v>
      </c>
    </row>
    <row r="1511" spans="1:11" x14ac:dyDescent="0.35">
      <c r="A1511" s="1" t="s">
        <v>11</v>
      </c>
      <c r="B1511" s="1" t="s">
        <v>182</v>
      </c>
      <c r="C1511" s="1" t="s">
        <v>234</v>
      </c>
      <c r="D1511" s="1" t="s">
        <v>235</v>
      </c>
      <c r="E1511" s="1" t="s">
        <v>15</v>
      </c>
      <c r="F1511" s="1">
        <v>15.459706000000001</v>
      </c>
      <c r="G1511" s="1">
        <v>75.008381</v>
      </c>
      <c r="H1511" s="1" t="s">
        <v>17</v>
      </c>
      <c r="I1511" s="1">
        <v>4</v>
      </c>
      <c r="J1511" s="1">
        <v>5</v>
      </c>
      <c r="K1511" s="1">
        <v>5</v>
      </c>
    </row>
    <row r="1512" spans="1:11" x14ac:dyDescent="0.35">
      <c r="A1512" s="1" t="s">
        <v>11</v>
      </c>
      <c r="B1512" s="1" t="s">
        <v>182</v>
      </c>
      <c r="C1512" s="1" t="s">
        <v>236</v>
      </c>
      <c r="D1512" s="1" t="s">
        <v>237</v>
      </c>
      <c r="E1512" s="1" t="s">
        <v>15</v>
      </c>
      <c r="F1512" s="1">
        <v>13.008556</v>
      </c>
      <c r="G1512" s="1">
        <v>76.125258000000002</v>
      </c>
      <c r="H1512" s="1" t="s">
        <v>22</v>
      </c>
      <c r="I1512" s="1">
        <v>77</v>
      </c>
      <c r="J1512" s="1">
        <v>187</v>
      </c>
      <c r="K1512" s="1">
        <v>99</v>
      </c>
    </row>
    <row r="1513" spans="1:11" x14ac:dyDescent="0.35">
      <c r="A1513" s="1" t="s">
        <v>11</v>
      </c>
      <c r="B1513" s="1" t="s">
        <v>182</v>
      </c>
      <c r="C1513" s="1" t="s">
        <v>240</v>
      </c>
      <c r="D1513" s="1" t="s">
        <v>241</v>
      </c>
      <c r="E1513" s="1" t="s">
        <v>15</v>
      </c>
      <c r="F1513" s="1">
        <v>14.7918</v>
      </c>
      <c r="G1513" s="1">
        <v>75.389600000000002</v>
      </c>
      <c r="H1513" s="1" t="s">
        <v>17</v>
      </c>
      <c r="I1513" s="1">
        <v>4</v>
      </c>
      <c r="J1513" s="1">
        <v>6</v>
      </c>
      <c r="K1513" s="1">
        <v>5</v>
      </c>
    </row>
    <row r="1514" spans="1:11" x14ac:dyDescent="0.35">
      <c r="A1514" s="1" t="s">
        <v>11</v>
      </c>
      <c r="B1514" s="1" t="s">
        <v>182</v>
      </c>
      <c r="C1514" s="1" t="s">
        <v>786</v>
      </c>
      <c r="D1514" s="1" t="s">
        <v>787</v>
      </c>
      <c r="E1514" s="1" t="s">
        <v>15</v>
      </c>
      <c r="F1514" s="1">
        <v>15.3714823</v>
      </c>
      <c r="G1514" s="1">
        <v>75.116016799999997</v>
      </c>
      <c r="H1514" s="1" t="s">
        <v>21</v>
      </c>
      <c r="I1514" s="1">
        <v>38</v>
      </c>
      <c r="J1514" s="1">
        <v>59</v>
      </c>
      <c r="K1514" s="1">
        <v>40</v>
      </c>
    </row>
    <row r="1515" spans="1:11" x14ac:dyDescent="0.35">
      <c r="A1515" s="1" t="s">
        <v>11</v>
      </c>
      <c r="B1515" s="1" t="s">
        <v>182</v>
      </c>
      <c r="C1515" s="1" t="s">
        <v>786</v>
      </c>
      <c r="D1515" s="1" t="s">
        <v>787</v>
      </c>
      <c r="E1515" s="1" t="s">
        <v>15</v>
      </c>
      <c r="F1515" s="1">
        <v>15.3714823</v>
      </c>
      <c r="G1515" s="1">
        <v>75.116016799999997</v>
      </c>
      <c r="H1515" s="1" t="s">
        <v>35</v>
      </c>
      <c r="I1515" s="1">
        <v>32</v>
      </c>
      <c r="J1515" s="1">
        <v>72</v>
      </c>
      <c r="K1515" s="1">
        <v>46</v>
      </c>
    </row>
    <row r="1516" spans="1:11" x14ac:dyDescent="0.35">
      <c r="A1516" s="1" t="s">
        <v>11</v>
      </c>
      <c r="B1516" s="1" t="s">
        <v>182</v>
      </c>
      <c r="C1516" s="1" t="s">
        <v>786</v>
      </c>
      <c r="D1516" s="1" t="s">
        <v>787</v>
      </c>
      <c r="E1516" s="1" t="s">
        <v>15</v>
      </c>
      <c r="F1516" s="1">
        <v>15.3714823</v>
      </c>
      <c r="G1516" s="1">
        <v>75.116016799999997</v>
      </c>
      <c r="H1516" s="1" t="s">
        <v>28</v>
      </c>
      <c r="I1516" s="1">
        <v>10</v>
      </c>
      <c r="J1516" s="1">
        <v>29</v>
      </c>
      <c r="K1516" s="1">
        <v>18</v>
      </c>
    </row>
    <row r="1517" spans="1:11" x14ac:dyDescent="0.35">
      <c r="A1517" s="1" t="s">
        <v>11</v>
      </c>
      <c r="B1517" s="1" t="s">
        <v>182</v>
      </c>
      <c r="C1517" s="1" t="s">
        <v>238</v>
      </c>
      <c r="D1517" s="1" t="s">
        <v>239</v>
      </c>
      <c r="E1517" s="1" t="s">
        <v>15</v>
      </c>
      <c r="F1517" s="1">
        <v>14.4758</v>
      </c>
      <c r="G1517" s="1">
        <v>75.905199999999994</v>
      </c>
      <c r="H1517" s="1" t="s">
        <v>16</v>
      </c>
      <c r="I1517" s="1">
        <v>9</v>
      </c>
      <c r="J1517" s="1">
        <v>18</v>
      </c>
      <c r="K1517" s="1">
        <v>13</v>
      </c>
    </row>
    <row r="1518" spans="1:11" x14ac:dyDescent="0.35">
      <c r="A1518" s="1" t="s">
        <v>11</v>
      </c>
      <c r="B1518" s="1" t="s">
        <v>182</v>
      </c>
      <c r="C1518" s="1" t="s">
        <v>238</v>
      </c>
      <c r="D1518" s="1" t="s">
        <v>239</v>
      </c>
      <c r="E1518" s="1" t="s">
        <v>15</v>
      </c>
      <c r="F1518" s="1">
        <v>14.4758</v>
      </c>
      <c r="G1518" s="1">
        <v>75.905199999999994</v>
      </c>
      <c r="H1518" s="1" t="s">
        <v>35</v>
      </c>
      <c r="I1518" s="1">
        <v>30</v>
      </c>
      <c r="J1518" s="1">
        <v>36</v>
      </c>
      <c r="K1518" s="1">
        <v>33</v>
      </c>
    </row>
    <row r="1519" spans="1:11" hidden="1" x14ac:dyDescent="0.35">
      <c r="A1519" s="1" t="s">
        <v>11</v>
      </c>
      <c r="B1519" s="1" t="s">
        <v>182</v>
      </c>
      <c r="C1519" s="1" t="s">
        <v>699</v>
      </c>
      <c r="D1519" s="1" t="s">
        <v>700</v>
      </c>
      <c r="E1519" s="1" t="s">
        <v>15</v>
      </c>
      <c r="F1519" s="1">
        <v>14.816666</v>
      </c>
      <c r="G1519" s="1">
        <v>74.141002999999998</v>
      </c>
      <c r="H1519" s="1" t="s">
        <v>16</v>
      </c>
      <c r="I1519" s="1" t="s">
        <v>30</v>
      </c>
      <c r="J1519" s="1" t="s">
        <v>30</v>
      </c>
      <c r="K1519" s="1" t="s">
        <v>30</v>
      </c>
    </row>
    <row r="1520" spans="1:11" x14ac:dyDescent="0.35">
      <c r="A1520" s="1" t="s">
        <v>11</v>
      </c>
      <c r="B1520" s="1" t="s">
        <v>182</v>
      </c>
      <c r="C1520" s="1" t="s">
        <v>699</v>
      </c>
      <c r="D1520" s="1" t="s">
        <v>700</v>
      </c>
      <c r="E1520" s="1" t="s">
        <v>15</v>
      </c>
      <c r="F1520" s="1">
        <v>14.816666</v>
      </c>
      <c r="G1520" s="1">
        <v>74.141002999999998</v>
      </c>
      <c r="H1520" s="1" t="s">
        <v>35</v>
      </c>
      <c r="I1520" s="1">
        <v>9</v>
      </c>
      <c r="J1520" s="1">
        <v>10</v>
      </c>
      <c r="K1520" s="1">
        <v>10</v>
      </c>
    </row>
    <row r="1521" spans="1:11" x14ac:dyDescent="0.35">
      <c r="A1521" s="1" t="s">
        <v>11</v>
      </c>
      <c r="B1521" s="1" t="s">
        <v>182</v>
      </c>
      <c r="C1521" s="1" t="s">
        <v>229</v>
      </c>
      <c r="D1521" s="1" t="s">
        <v>230</v>
      </c>
      <c r="E1521" s="1" t="s">
        <v>15</v>
      </c>
      <c r="F1521" s="1">
        <v>17.321992999999999</v>
      </c>
      <c r="G1521" s="1">
        <v>76.822627999999995</v>
      </c>
      <c r="H1521" s="1" t="s">
        <v>22</v>
      </c>
      <c r="I1521" s="1">
        <v>46</v>
      </c>
      <c r="J1521" s="1">
        <v>109</v>
      </c>
      <c r="K1521" s="1">
        <v>75</v>
      </c>
    </row>
    <row r="1522" spans="1:11" x14ac:dyDescent="0.35">
      <c r="A1522" s="1" t="s">
        <v>11</v>
      </c>
      <c r="B1522" s="1" t="s">
        <v>182</v>
      </c>
      <c r="C1522" s="1" t="s">
        <v>202</v>
      </c>
      <c r="D1522" s="1" t="s">
        <v>203</v>
      </c>
      <c r="E1522" s="1" t="s">
        <v>15</v>
      </c>
      <c r="F1522" s="1">
        <v>17.930306000000002</v>
      </c>
      <c r="G1522" s="1">
        <v>77.482194000000007</v>
      </c>
      <c r="H1522" s="1" t="s">
        <v>35</v>
      </c>
      <c r="I1522" s="1">
        <v>13</v>
      </c>
      <c r="J1522" s="1">
        <v>56</v>
      </c>
      <c r="K1522" s="1">
        <v>35</v>
      </c>
    </row>
    <row r="1523" spans="1:11" x14ac:dyDescent="0.35">
      <c r="A1523" s="1" t="s">
        <v>11</v>
      </c>
      <c r="B1523" s="1" t="s">
        <v>182</v>
      </c>
      <c r="C1523" s="1" t="s">
        <v>202</v>
      </c>
      <c r="D1523" s="1" t="s">
        <v>203</v>
      </c>
      <c r="E1523" s="1" t="s">
        <v>15</v>
      </c>
      <c r="F1523" s="1">
        <v>17.930306000000002</v>
      </c>
      <c r="G1523" s="1">
        <v>77.482194000000007</v>
      </c>
      <c r="H1523" s="1" t="s">
        <v>17</v>
      </c>
      <c r="I1523" s="1">
        <v>3</v>
      </c>
      <c r="J1523" s="1">
        <v>6</v>
      </c>
      <c r="K1523" s="1">
        <v>5</v>
      </c>
    </row>
    <row r="1524" spans="1:11" x14ac:dyDescent="0.35">
      <c r="A1524" s="1" t="s">
        <v>11</v>
      </c>
      <c r="B1524" s="1" t="s">
        <v>242</v>
      </c>
      <c r="C1524" s="1" t="s">
        <v>250</v>
      </c>
      <c r="D1524" s="1" t="s">
        <v>251</v>
      </c>
      <c r="E1524" s="1" t="s">
        <v>15</v>
      </c>
      <c r="F1524" s="1">
        <v>23.210494000000001</v>
      </c>
      <c r="G1524" s="1">
        <v>77.425409000000002</v>
      </c>
      <c r="H1524" s="1" t="s">
        <v>16</v>
      </c>
      <c r="I1524" s="1">
        <v>1</v>
      </c>
      <c r="J1524" s="1">
        <v>17</v>
      </c>
      <c r="K1524" s="1">
        <v>6</v>
      </c>
    </row>
    <row r="1525" spans="1:11" x14ac:dyDescent="0.35">
      <c r="A1525" s="1" t="s">
        <v>11</v>
      </c>
      <c r="B1525" s="1" t="s">
        <v>242</v>
      </c>
      <c r="C1525" s="1" t="s">
        <v>250</v>
      </c>
      <c r="D1525" s="1" t="s">
        <v>251</v>
      </c>
      <c r="E1525" s="1" t="s">
        <v>15</v>
      </c>
      <c r="F1525" s="1">
        <v>23.210494000000001</v>
      </c>
      <c r="G1525" s="1">
        <v>77.425409000000002</v>
      </c>
      <c r="H1525" s="1" t="s">
        <v>35</v>
      </c>
      <c r="I1525" s="1">
        <v>2</v>
      </c>
      <c r="J1525" s="1">
        <v>14</v>
      </c>
      <c r="K1525" s="1">
        <v>8</v>
      </c>
    </row>
    <row r="1526" spans="1:11" x14ac:dyDescent="0.35">
      <c r="A1526" s="1" t="s">
        <v>11</v>
      </c>
      <c r="B1526" s="1" t="s">
        <v>242</v>
      </c>
      <c r="C1526" s="1" t="s">
        <v>250</v>
      </c>
      <c r="D1526" s="1" t="s">
        <v>251</v>
      </c>
      <c r="E1526" s="1" t="s">
        <v>15</v>
      </c>
      <c r="F1526" s="1">
        <v>23.210494000000001</v>
      </c>
      <c r="G1526" s="1">
        <v>77.425409000000002</v>
      </c>
      <c r="H1526" s="1" t="s">
        <v>28</v>
      </c>
      <c r="I1526" s="1">
        <v>40</v>
      </c>
      <c r="J1526" s="1">
        <v>66</v>
      </c>
      <c r="K1526" s="1">
        <v>60</v>
      </c>
    </row>
    <row r="1527" spans="1:11" x14ac:dyDescent="0.35">
      <c r="A1527" s="1" t="s">
        <v>11</v>
      </c>
      <c r="B1527" s="1" t="s">
        <v>242</v>
      </c>
      <c r="C1527" s="1" t="s">
        <v>250</v>
      </c>
      <c r="D1527" s="1" t="s">
        <v>252</v>
      </c>
      <c r="E1527" s="1" t="s">
        <v>15</v>
      </c>
      <c r="F1527" s="1">
        <v>23.233584</v>
      </c>
      <c r="G1527" s="1">
        <v>77.400574000000006</v>
      </c>
      <c r="H1527" s="1" t="s">
        <v>22</v>
      </c>
      <c r="I1527" s="1">
        <v>104</v>
      </c>
      <c r="J1527" s="1">
        <v>184</v>
      </c>
      <c r="K1527" s="1">
        <v>133</v>
      </c>
    </row>
    <row r="1528" spans="1:11" x14ac:dyDescent="0.35">
      <c r="A1528" s="1" t="s">
        <v>11</v>
      </c>
      <c r="B1528" s="1" t="s">
        <v>242</v>
      </c>
      <c r="C1528" s="1" t="s">
        <v>253</v>
      </c>
      <c r="D1528" s="1" t="s">
        <v>254</v>
      </c>
      <c r="E1528" s="1" t="s">
        <v>15</v>
      </c>
      <c r="F1528" s="1">
        <v>23.817486779999999</v>
      </c>
      <c r="G1528" s="1">
        <v>79.446246000000002</v>
      </c>
      <c r="H1528" s="1" t="s">
        <v>35</v>
      </c>
      <c r="I1528" s="1">
        <v>20</v>
      </c>
      <c r="J1528" s="1">
        <v>24</v>
      </c>
      <c r="K1528" s="1">
        <v>23</v>
      </c>
    </row>
    <row r="1529" spans="1:11" x14ac:dyDescent="0.35">
      <c r="A1529" s="1" t="s">
        <v>11</v>
      </c>
      <c r="B1529" s="1" t="s">
        <v>242</v>
      </c>
      <c r="C1529" s="1" t="s">
        <v>255</v>
      </c>
      <c r="D1529" s="1" t="s">
        <v>256</v>
      </c>
      <c r="E1529" s="1" t="s">
        <v>15</v>
      </c>
      <c r="F1529" s="1">
        <v>22.968259100000001</v>
      </c>
      <c r="G1529" s="1">
        <v>76.064117999999993</v>
      </c>
      <c r="H1529" s="1" t="s">
        <v>17</v>
      </c>
      <c r="I1529" s="1">
        <v>2</v>
      </c>
      <c r="J1529" s="1">
        <v>6</v>
      </c>
      <c r="K1529" s="1">
        <v>4</v>
      </c>
    </row>
    <row r="1530" spans="1:11" x14ac:dyDescent="0.35">
      <c r="A1530" s="1" t="s">
        <v>11</v>
      </c>
      <c r="B1530" s="1" t="s">
        <v>242</v>
      </c>
      <c r="C1530" s="1" t="s">
        <v>255</v>
      </c>
      <c r="D1530" s="1" t="s">
        <v>256</v>
      </c>
      <c r="E1530" s="1" t="s">
        <v>15</v>
      </c>
      <c r="F1530" s="1">
        <v>22.968259100000001</v>
      </c>
      <c r="G1530" s="1">
        <v>76.064117999999993</v>
      </c>
      <c r="H1530" s="1" t="s">
        <v>28</v>
      </c>
      <c r="I1530" s="1">
        <v>21</v>
      </c>
      <c r="J1530" s="1">
        <v>56</v>
      </c>
      <c r="K1530" s="1">
        <v>49</v>
      </c>
    </row>
    <row r="1531" spans="1:11" x14ac:dyDescent="0.35">
      <c r="A1531" s="1" t="s">
        <v>11</v>
      </c>
      <c r="B1531" s="1" t="s">
        <v>242</v>
      </c>
      <c r="C1531" s="1" t="s">
        <v>257</v>
      </c>
      <c r="D1531" s="1" t="s">
        <v>258</v>
      </c>
      <c r="E1531" s="1" t="s">
        <v>15</v>
      </c>
      <c r="F1531" s="1">
        <v>26.203441999999999</v>
      </c>
      <c r="G1531" s="1">
        <v>78.193251000000004</v>
      </c>
      <c r="H1531" s="1" t="s">
        <v>21</v>
      </c>
      <c r="I1531" s="1">
        <v>14</v>
      </c>
      <c r="J1531" s="1">
        <v>72</v>
      </c>
      <c r="K1531" s="1">
        <v>34</v>
      </c>
    </row>
    <row r="1532" spans="1:11" x14ac:dyDescent="0.35">
      <c r="A1532" s="1" t="s">
        <v>11</v>
      </c>
      <c r="B1532" s="1" t="s">
        <v>242</v>
      </c>
      <c r="C1532" s="1" t="s">
        <v>257</v>
      </c>
      <c r="D1532" s="1" t="s">
        <v>258</v>
      </c>
      <c r="E1532" s="1" t="s">
        <v>15</v>
      </c>
      <c r="F1532" s="1">
        <v>26.203441999999999</v>
      </c>
      <c r="G1532" s="1">
        <v>78.193251000000004</v>
      </c>
      <c r="H1532" s="1" t="s">
        <v>16</v>
      </c>
      <c r="I1532" s="1">
        <v>8</v>
      </c>
      <c r="J1532" s="1">
        <v>15</v>
      </c>
      <c r="K1532" s="1">
        <v>10</v>
      </c>
    </row>
    <row r="1533" spans="1:11" x14ac:dyDescent="0.35">
      <c r="A1533" s="1" t="s">
        <v>11</v>
      </c>
      <c r="B1533" s="1" t="s">
        <v>182</v>
      </c>
      <c r="C1533" s="1" t="s">
        <v>227</v>
      </c>
      <c r="D1533" s="1" t="s">
        <v>228</v>
      </c>
      <c r="E1533" s="1" t="s">
        <v>15</v>
      </c>
      <c r="F1533" s="1">
        <v>13.94</v>
      </c>
      <c r="G1533" s="1">
        <v>75.555916999999994</v>
      </c>
      <c r="H1533" s="1" t="s">
        <v>28</v>
      </c>
      <c r="I1533" s="1">
        <v>6</v>
      </c>
      <c r="J1533" s="1">
        <v>26</v>
      </c>
      <c r="K1533" s="1">
        <v>14</v>
      </c>
    </row>
    <row r="1534" spans="1:11" x14ac:dyDescent="0.35">
      <c r="A1534" s="1" t="s">
        <v>11</v>
      </c>
      <c r="B1534" s="1" t="s">
        <v>182</v>
      </c>
      <c r="C1534" s="1" t="s">
        <v>212</v>
      </c>
      <c r="D1534" s="1" t="s">
        <v>213</v>
      </c>
      <c r="E1534" s="1" t="s">
        <v>15</v>
      </c>
      <c r="F1534" s="1">
        <v>13.377516</v>
      </c>
      <c r="G1534" s="1">
        <v>77.099072000000007</v>
      </c>
      <c r="H1534" s="1" t="s">
        <v>21</v>
      </c>
      <c r="I1534" s="1">
        <v>89</v>
      </c>
      <c r="J1534" s="1">
        <v>193</v>
      </c>
      <c r="K1534" s="1">
        <v>136</v>
      </c>
    </row>
    <row r="1535" spans="1:11" x14ac:dyDescent="0.35">
      <c r="A1535" s="1" t="s">
        <v>11</v>
      </c>
      <c r="B1535" s="1" t="s">
        <v>182</v>
      </c>
      <c r="C1535" s="1" t="s">
        <v>212</v>
      </c>
      <c r="D1535" s="1" t="s">
        <v>213</v>
      </c>
      <c r="E1535" s="1" t="s">
        <v>15</v>
      </c>
      <c r="F1535" s="1">
        <v>13.377516</v>
      </c>
      <c r="G1535" s="1">
        <v>77.099072000000007</v>
      </c>
      <c r="H1535" s="1" t="s">
        <v>35</v>
      </c>
      <c r="I1535" s="1">
        <v>56</v>
      </c>
      <c r="J1535" s="1">
        <v>59</v>
      </c>
      <c r="K1535" s="1">
        <v>57</v>
      </c>
    </row>
    <row r="1536" spans="1:11" x14ac:dyDescent="0.35">
      <c r="A1536" s="1" t="s">
        <v>11</v>
      </c>
      <c r="B1536" s="1" t="s">
        <v>182</v>
      </c>
      <c r="C1536" s="1" t="s">
        <v>704</v>
      </c>
      <c r="D1536" s="1" t="s">
        <v>705</v>
      </c>
      <c r="E1536" s="1" t="s">
        <v>15</v>
      </c>
      <c r="F1536" s="1">
        <v>13.341944440000001</v>
      </c>
      <c r="G1536" s="1">
        <v>74.746944439999993</v>
      </c>
      <c r="H1536" s="1" t="s">
        <v>16</v>
      </c>
      <c r="I1536" s="1">
        <v>28</v>
      </c>
      <c r="J1536" s="1">
        <v>32</v>
      </c>
      <c r="K1536" s="1">
        <v>31</v>
      </c>
    </row>
    <row r="1537" spans="1:11" x14ac:dyDescent="0.35">
      <c r="A1537" s="1" t="s">
        <v>11</v>
      </c>
      <c r="B1537" s="1" t="s">
        <v>182</v>
      </c>
      <c r="C1537" s="1" t="s">
        <v>704</v>
      </c>
      <c r="D1537" s="1" t="s">
        <v>705</v>
      </c>
      <c r="E1537" s="1" t="s">
        <v>15</v>
      </c>
      <c r="F1537" s="1">
        <v>13.341944440000001</v>
      </c>
      <c r="G1537" s="1">
        <v>74.746944439999993</v>
      </c>
      <c r="H1537" s="1" t="s">
        <v>28</v>
      </c>
      <c r="I1537" s="1">
        <v>21</v>
      </c>
      <c r="J1537" s="1">
        <v>22</v>
      </c>
      <c r="K1537" s="1">
        <v>22</v>
      </c>
    </row>
    <row r="1538" spans="1:11" x14ac:dyDescent="0.35">
      <c r="A1538" s="1" t="s">
        <v>11</v>
      </c>
      <c r="B1538" s="1" t="s">
        <v>182</v>
      </c>
      <c r="C1538" s="1" t="s">
        <v>210</v>
      </c>
      <c r="D1538" s="1" t="s">
        <v>211</v>
      </c>
      <c r="E1538" s="1" t="s">
        <v>15</v>
      </c>
      <c r="F1538" s="1">
        <v>12.889250000000001</v>
      </c>
      <c r="G1538" s="1">
        <v>74.852999999999994</v>
      </c>
      <c r="H1538" s="1" t="s">
        <v>28</v>
      </c>
      <c r="I1538" s="1">
        <v>27</v>
      </c>
      <c r="J1538" s="1">
        <v>27</v>
      </c>
      <c r="K1538" s="1">
        <v>27</v>
      </c>
    </row>
    <row r="1539" spans="1:11" x14ac:dyDescent="0.35">
      <c r="A1539" s="1" t="s">
        <v>11</v>
      </c>
      <c r="B1539" s="1" t="s">
        <v>182</v>
      </c>
      <c r="C1539" s="1" t="s">
        <v>223</v>
      </c>
      <c r="D1539" s="1" t="s">
        <v>224</v>
      </c>
      <c r="E1539" s="1" t="s">
        <v>15</v>
      </c>
      <c r="F1539" s="1">
        <v>16.208138999999999</v>
      </c>
      <c r="G1539" s="1">
        <v>77.348416999999998</v>
      </c>
      <c r="H1539" s="1" t="s">
        <v>21</v>
      </c>
      <c r="I1539" s="1">
        <v>20</v>
      </c>
      <c r="J1539" s="1">
        <v>173</v>
      </c>
      <c r="K1539" s="1">
        <v>65</v>
      </c>
    </row>
    <row r="1540" spans="1:11" x14ac:dyDescent="0.35">
      <c r="A1540" s="1" t="s">
        <v>11</v>
      </c>
      <c r="B1540" s="1" t="s">
        <v>182</v>
      </c>
      <c r="C1540" s="1" t="s">
        <v>225</v>
      </c>
      <c r="D1540" s="1" t="s">
        <v>226</v>
      </c>
      <c r="E1540" s="1" t="s">
        <v>15</v>
      </c>
      <c r="F1540" s="1">
        <v>12.733409</v>
      </c>
      <c r="G1540" s="1">
        <v>77.298051000000001</v>
      </c>
      <c r="H1540" s="1" t="s">
        <v>17</v>
      </c>
      <c r="I1540" s="1">
        <v>1</v>
      </c>
      <c r="J1540" s="1">
        <v>2</v>
      </c>
      <c r="K1540" s="1">
        <v>1</v>
      </c>
    </row>
    <row r="1541" spans="1:11" x14ac:dyDescent="0.35">
      <c r="A1541" s="1" t="s">
        <v>11</v>
      </c>
      <c r="B1541" s="1" t="s">
        <v>182</v>
      </c>
      <c r="C1541" s="1" t="s">
        <v>227</v>
      </c>
      <c r="D1541" s="1" t="s">
        <v>228</v>
      </c>
      <c r="E1541" s="1" t="s">
        <v>15</v>
      </c>
      <c r="F1541" s="1">
        <v>13.94</v>
      </c>
      <c r="G1541" s="1">
        <v>75.555916999999994</v>
      </c>
      <c r="H1541" s="1" t="s">
        <v>16</v>
      </c>
      <c r="I1541" s="1">
        <v>20</v>
      </c>
      <c r="J1541" s="1">
        <v>30</v>
      </c>
      <c r="K1541" s="1">
        <v>27</v>
      </c>
    </row>
    <row r="1542" spans="1:11" x14ac:dyDescent="0.35">
      <c r="A1542" s="1" t="s">
        <v>11</v>
      </c>
      <c r="B1542" s="1" t="s">
        <v>242</v>
      </c>
      <c r="C1542" s="1" t="s">
        <v>257</v>
      </c>
      <c r="D1542" s="1" t="s">
        <v>258</v>
      </c>
      <c r="E1542" s="1" t="s">
        <v>15</v>
      </c>
      <c r="F1542" s="1">
        <v>26.203441999999999</v>
      </c>
      <c r="G1542" s="1">
        <v>78.193251000000004</v>
      </c>
      <c r="H1542" s="1" t="s">
        <v>35</v>
      </c>
      <c r="I1542" s="1">
        <v>42</v>
      </c>
      <c r="J1542" s="1">
        <v>56</v>
      </c>
      <c r="K1542" s="1">
        <v>51</v>
      </c>
    </row>
    <row r="1543" spans="1:11" x14ac:dyDescent="0.35">
      <c r="A1543" s="1" t="s">
        <v>11</v>
      </c>
      <c r="B1543" s="1" t="s">
        <v>242</v>
      </c>
      <c r="C1543" s="1" t="s">
        <v>257</v>
      </c>
      <c r="D1543" s="1" t="s">
        <v>706</v>
      </c>
      <c r="E1543" s="1" t="s">
        <v>15</v>
      </c>
      <c r="F1543" s="1">
        <v>26.259242</v>
      </c>
      <c r="G1543" s="1">
        <v>78.216431999999998</v>
      </c>
      <c r="H1543" s="1" t="s">
        <v>25</v>
      </c>
      <c r="I1543" s="1">
        <v>16</v>
      </c>
      <c r="J1543" s="1">
        <v>17</v>
      </c>
      <c r="K1543" s="1">
        <v>16</v>
      </c>
    </row>
    <row r="1544" spans="1:11" x14ac:dyDescent="0.35">
      <c r="A1544" s="1" t="s">
        <v>11</v>
      </c>
      <c r="B1544" s="1" t="s">
        <v>242</v>
      </c>
      <c r="C1544" s="1" t="s">
        <v>275</v>
      </c>
      <c r="D1544" s="1" t="s">
        <v>279</v>
      </c>
      <c r="E1544" s="1" t="s">
        <v>15</v>
      </c>
      <c r="F1544" s="1">
        <v>22.431000000000001</v>
      </c>
      <c r="G1544" s="1">
        <v>75.521299999999997</v>
      </c>
      <c r="H1544" s="1" t="s">
        <v>25</v>
      </c>
      <c r="I1544" s="1">
        <v>8</v>
      </c>
      <c r="J1544" s="1">
        <v>57</v>
      </c>
      <c r="K1544" s="1">
        <v>17</v>
      </c>
    </row>
    <row r="1545" spans="1:11" x14ac:dyDescent="0.35">
      <c r="A1545" s="1" t="s">
        <v>11</v>
      </c>
      <c r="B1545" s="1" t="s">
        <v>242</v>
      </c>
      <c r="C1545" s="1" t="s">
        <v>269</v>
      </c>
      <c r="D1545" s="1" t="s">
        <v>273</v>
      </c>
      <c r="E1545" s="1" t="s">
        <v>15</v>
      </c>
      <c r="F1545" s="1">
        <v>23.218135</v>
      </c>
      <c r="G1545" s="1">
        <v>79.957769999999996</v>
      </c>
      <c r="H1545" s="1" t="s">
        <v>25</v>
      </c>
      <c r="I1545" s="1">
        <v>8</v>
      </c>
      <c r="J1545" s="1">
        <v>13</v>
      </c>
      <c r="K1545" s="1">
        <v>10</v>
      </c>
    </row>
    <row r="1546" spans="1:11" x14ac:dyDescent="0.35">
      <c r="A1546" s="1" t="s">
        <v>11</v>
      </c>
      <c r="B1546" s="1" t="s">
        <v>242</v>
      </c>
      <c r="C1546" s="1" t="s">
        <v>269</v>
      </c>
      <c r="D1546" s="1" t="s">
        <v>273</v>
      </c>
      <c r="E1546" s="1" t="s">
        <v>15</v>
      </c>
      <c r="F1546" s="1">
        <v>23.218135</v>
      </c>
      <c r="G1546" s="1">
        <v>79.957769999999996</v>
      </c>
      <c r="H1546" s="1" t="s">
        <v>28</v>
      </c>
      <c r="I1546" s="1">
        <v>21</v>
      </c>
      <c r="J1546" s="1">
        <v>86</v>
      </c>
      <c r="K1546" s="1">
        <v>57</v>
      </c>
    </row>
    <row r="1547" spans="1:11" x14ac:dyDescent="0.35">
      <c r="A1547" s="1" t="s">
        <v>11</v>
      </c>
      <c r="B1547" s="1" t="s">
        <v>242</v>
      </c>
      <c r="C1547" s="1" t="s">
        <v>277</v>
      </c>
      <c r="D1547" s="1" t="s">
        <v>278</v>
      </c>
      <c r="E1547" s="1" t="s">
        <v>15</v>
      </c>
      <c r="F1547" s="1">
        <v>23.500160000000001</v>
      </c>
      <c r="G1547" s="1">
        <v>80.232839999999996</v>
      </c>
      <c r="H1547" s="1" t="s">
        <v>22</v>
      </c>
      <c r="I1547" s="1">
        <v>85</v>
      </c>
      <c r="J1547" s="1">
        <v>142</v>
      </c>
      <c r="K1547" s="1">
        <v>112</v>
      </c>
    </row>
    <row r="1548" spans="1:11" x14ac:dyDescent="0.35">
      <c r="A1548" s="1" t="s">
        <v>11</v>
      </c>
      <c r="B1548" s="1" t="s">
        <v>242</v>
      </c>
      <c r="C1548" s="1" t="s">
        <v>269</v>
      </c>
      <c r="D1548" s="1" t="s">
        <v>271</v>
      </c>
      <c r="E1548" s="1" t="s">
        <v>15</v>
      </c>
      <c r="F1548" s="1">
        <v>23.142887999999999</v>
      </c>
      <c r="G1548" s="1">
        <v>79.916146999999995</v>
      </c>
      <c r="H1548" s="1" t="s">
        <v>17</v>
      </c>
      <c r="I1548" s="1">
        <v>3</v>
      </c>
      <c r="J1548" s="1">
        <v>3</v>
      </c>
      <c r="K1548" s="1">
        <v>3</v>
      </c>
    </row>
    <row r="1549" spans="1:11" x14ac:dyDescent="0.35">
      <c r="A1549" s="1" t="s">
        <v>11</v>
      </c>
      <c r="B1549" s="1" t="s">
        <v>242</v>
      </c>
      <c r="C1549" s="1" t="s">
        <v>269</v>
      </c>
      <c r="D1549" s="1" t="s">
        <v>272</v>
      </c>
      <c r="E1549" s="1" t="s">
        <v>15</v>
      </c>
      <c r="F1549" s="1">
        <v>23.168606</v>
      </c>
      <c r="G1549" s="1">
        <v>79.932247000000004</v>
      </c>
      <c r="H1549" s="1" t="s">
        <v>17</v>
      </c>
      <c r="I1549" s="1">
        <v>2</v>
      </c>
      <c r="J1549" s="1">
        <v>4</v>
      </c>
      <c r="K1549" s="1">
        <v>2</v>
      </c>
    </row>
    <row r="1550" spans="1:11" x14ac:dyDescent="0.35">
      <c r="A1550" s="1" t="s">
        <v>11</v>
      </c>
      <c r="B1550" s="1" t="s">
        <v>242</v>
      </c>
      <c r="C1550" s="1" t="s">
        <v>269</v>
      </c>
      <c r="D1550" s="1" t="s">
        <v>272</v>
      </c>
      <c r="E1550" s="1" t="s">
        <v>15</v>
      </c>
      <c r="F1550" s="1">
        <v>23.168606</v>
      </c>
      <c r="G1550" s="1">
        <v>79.932247000000004</v>
      </c>
      <c r="H1550" s="1" t="s">
        <v>35</v>
      </c>
      <c r="I1550" s="1">
        <v>19</v>
      </c>
      <c r="J1550" s="1">
        <v>82</v>
      </c>
      <c r="K1550" s="1">
        <v>25</v>
      </c>
    </row>
    <row r="1551" spans="1:11" x14ac:dyDescent="0.35">
      <c r="A1551" s="1" t="s">
        <v>11</v>
      </c>
      <c r="B1551" s="1" t="s">
        <v>242</v>
      </c>
      <c r="C1551" s="1" t="s">
        <v>269</v>
      </c>
      <c r="D1551" s="1" t="s">
        <v>272</v>
      </c>
      <c r="E1551" s="1" t="s">
        <v>15</v>
      </c>
      <c r="F1551" s="1">
        <v>23.168606</v>
      </c>
      <c r="G1551" s="1">
        <v>79.932247000000004</v>
      </c>
      <c r="H1551" s="1" t="s">
        <v>28</v>
      </c>
      <c r="I1551" s="1">
        <v>36</v>
      </c>
      <c r="J1551" s="1">
        <v>95</v>
      </c>
      <c r="K1551" s="1">
        <v>73</v>
      </c>
    </row>
    <row r="1552" spans="1:11" x14ac:dyDescent="0.35">
      <c r="A1552" s="1" t="s">
        <v>11</v>
      </c>
      <c r="B1552" s="1" t="s">
        <v>182</v>
      </c>
      <c r="C1552" s="1" t="s">
        <v>206</v>
      </c>
      <c r="D1552" s="1" t="s">
        <v>207</v>
      </c>
      <c r="E1552" s="1" t="s">
        <v>15</v>
      </c>
      <c r="F1552" s="1">
        <v>15.347630000000001</v>
      </c>
      <c r="G1552" s="1">
        <v>76.181766999999994</v>
      </c>
      <c r="H1552" s="1" t="s">
        <v>35</v>
      </c>
      <c r="I1552" s="1">
        <v>40</v>
      </c>
      <c r="J1552" s="1">
        <v>55</v>
      </c>
      <c r="K1552" s="1">
        <v>53</v>
      </c>
    </row>
    <row r="1553" spans="1:11" x14ac:dyDescent="0.35">
      <c r="A1553" s="1" t="s">
        <v>11</v>
      </c>
      <c r="B1553" s="1" t="s">
        <v>182</v>
      </c>
      <c r="C1553" s="1" t="s">
        <v>208</v>
      </c>
      <c r="D1553" s="1" t="s">
        <v>209</v>
      </c>
      <c r="E1553" s="1" t="s">
        <v>15</v>
      </c>
      <c r="F1553" s="1">
        <v>12.415910999999999</v>
      </c>
      <c r="G1553" s="1">
        <v>75.735050000000001</v>
      </c>
      <c r="H1553" s="1" t="s">
        <v>21</v>
      </c>
      <c r="I1553" s="1">
        <v>28</v>
      </c>
      <c r="J1553" s="1">
        <v>50</v>
      </c>
      <c r="K1553" s="1">
        <v>39</v>
      </c>
    </row>
    <row r="1554" spans="1:11" x14ac:dyDescent="0.35">
      <c r="A1554" s="1" t="s">
        <v>11</v>
      </c>
      <c r="B1554" s="1" t="s">
        <v>182</v>
      </c>
      <c r="C1554" s="1" t="s">
        <v>208</v>
      </c>
      <c r="D1554" s="1" t="s">
        <v>209</v>
      </c>
      <c r="E1554" s="1" t="s">
        <v>15</v>
      </c>
      <c r="F1554" s="1">
        <v>12.415910999999999</v>
      </c>
      <c r="G1554" s="1">
        <v>75.735050000000001</v>
      </c>
      <c r="H1554" s="1" t="s">
        <v>16</v>
      </c>
      <c r="I1554" s="1">
        <v>1</v>
      </c>
      <c r="J1554" s="1">
        <v>12</v>
      </c>
      <c r="K1554" s="1">
        <v>4</v>
      </c>
    </row>
    <row r="1555" spans="1:11" x14ac:dyDescent="0.35">
      <c r="A1555" s="1" t="s">
        <v>11</v>
      </c>
      <c r="B1555" s="1" t="s">
        <v>242</v>
      </c>
      <c r="C1555" s="1" t="s">
        <v>275</v>
      </c>
      <c r="D1555" s="1" t="s">
        <v>703</v>
      </c>
      <c r="E1555" s="1" t="s">
        <v>15</v>
      </c>
      <c r="F1555" s="1">
        <v>22.708400000000001</v>
      </c>
      <c r="G1555" s="1">
        <v>75.881500000000003</v>
      </c>
      <c r="H1555" s="1" t="s">
        <v>16</v>
      </c>
      <c r="I1555" s="1">
        <v>8</v>
      </c>
      <c r="J1555" s="1">
        <v>16</v>
      </c>
      <c r="K1555" s="1">
        <v>12</v>
      </c>
    </row>
    <row r="1556" spans="1:11" x14ac:dyDescent="0.35">
      <c r="A1556" s="1" t="s">
        <v>11</v>
      </c>
      <c r="B1556" s="1" t="s">
        <v>242</v>
      </c>
      <c r="C1556" s="1" t="s">
        <v>275</v>
      </c>
      <c r="D1556" s="1" t="s">
        <v>703</v>
      </c>
      <c r="E1556" s="1" t="s">
        <v>15</v>
      </c>
      <c r="F1556" s="1">
        <v>22.708400000000001</v>
      </c>
      <c r="G1556" s="1">
        <v>75.881500000000003</v>
      </c>
      <c r="H1556" s="1" t="s">
        <v>25</v>
      </c>
      <c r="I1556" s="1">
        <v>27</v>
      </c>
      <c r="J1556" s="1">
        <v>32</v>
      </c>
      <c r="K1556" s="1">
        <v>29</v>
      </c>
    </row>
    <row r="1557" spans="1:11" hidden="1" x14ac:dyDescent="0.35">
      <c r="A1557" s="1" t="s">
        <v>11</v>
      </c>
      <c r="B1557" s="1" t="s">
        <v>216</v>
      </c>
      <c r="C1557" s="1" t="s">
        <v>259</v>
      </c>
      <c r="D1557" s="1" t="s">
        <v>261</v>
      </c>
      <c r="E1557" s="1" t="s">
        <v>15</v>
      </c>
      <c r="F1557" s="1">
        <v>8.5149092999999993</v>
      </c>
      <c r="G1557" s="1">
        <v>76.943587899999997</v>
      </c>
      <c r="H1557" s="1" t="s">
        <v>22</v>
      </c>
      <c r="I1557" s="1" t="s">
        <v>30</v>
      </c>
      <c r="J1557" s="1" t="s">
        <v>30</v>
      </c>
      <c r="K1557" s="1" t="s">
        <v>30</v>
      </c>
    </row>
    <row r="1558" spans="1:11" x14ac:dyDescent="0.35">
      <c r="A1558" s="1" t="s">
        <v>11</v>
      </c>
      <c r="B1558" s="1" t="s">
        <v>280</v>
      </c>
      <c r="C1558" s="1" t="s">
        <v>305</v>
      </c>
      <c r="D1558" s="1" t="s">
        <v>306</v>
      </c>
      <c r="E1558" s="1" t="s">
        <v>15</v>
      </c>
      <c r="F1558" s="1">
        <v>19.786089</v>
      </c>
      <c r="G1558" s="1">
        <v>72.757970999999998</v>
      </c>
      <c r="H1558" s="1" t="s">
        <v>35</v>
      </c>
      <c r="I1558" s="1">
        <v>10</v>
      </c>
      <c r="J1558" s="1">
        <v>30</v>
      </c>
      <c r="K1558" s="1">
        <v>20</v>
      </c>
    </row>
    <row r="1559" spans="1:11" x14ac:dyDescent="0.35">
      <c r="A1559" s="1" t="s">
        <v>11</v>
      </c>
      <c r="B1559" s="1" t="s">
        <v>280</v>
      </c>
      <c r="C1559" s="1" t="s">
        <v>285</v>
      </c>
      <c r="D1559" s="1" t="s">
        <v>286</v>
      </c>
      <c r="E1559" s="1" t="s">
        <v>15</v>
      </c>
      <c r="F1559" s="1">
        <v>19.962900000000001</v>
      </c>
      <c r="G1559" s="1">
        <v>79.298714000000004</v>
      </c>
      <c r="H1559" s="1" t="s">
        <v>22</v>
      </c>
      <c r="I1559" s="1">
        <v>109</v>
      </c>
      <c r="J1559" s="1">
        <v>310</v>
      </c>
      <c r="K1559" s="1">
        <v>195</v>
      </c>
    </row>
    <row r="1560" spans="1:11" x14ac:dyDescent="0.35">
      <c r="A1560" s="1" t="s">
        <v>11</v>
      </c>
      <c r="B1560" s="1" t="s">
        <v>280</v>
      </c>
      <c r="C1560" s="1" t="s">
        <v>285</v>
      </c>
      <c r="D1560" s="1" t="s">
        <v>286</v>
      </c>
      <c r="E1560" s="1" t="s">
        <v>15</v>
      </c>
      <c r="F1560" s="1">
        <v>19.962900000000001</v>
      </c>
      <c r="G1560" s="1">
        <v>79.298714000000004</v>
      </c>
      <c r="H1560" s="1" t="s">
        <v>17</v>
      </c>
      <c r="I1560" s="1">
        <v>7</v>
      </c>
      <c r="J1560" s="1">
        <v>41</v>
      </c>
      <c r="K1560" s="1">
        <v>15</v>
      </c>
    </row>
    <row r="1561" spans="1:11" x14ac:dyDescent="0.35">
      <c r="A1561" s="1" t="s">
        <v>11</v>
      </c>
      <c r="B1561" s="1" t="s">
        <v>280</v>
      </c>
      <c r="C1561" s="1" t="s">
        <v>285</v>
      </c>
      <c r="D1561" s="1" t="s">
        <v>286</v>
      </c>
      <c r="E1561" s="1" t="s">
        <v>15</v>
      </c>
      <c r="F1561" s="1">
        <v>19.962900000000001</v>
      </c>
      <c r="G1561" s="1">
        <v>79.298714000000004</v>
      </c>
      <c r="H1561" s="1" t="s">
        <v>35</v>
      </c>
      <c r="I1561" s="1">
        <v>10</v>
      </c>
      <c r="J1561" s="1">
        <v>24</v>
      </c>
      <c r="K1561" s="1">
        <v>12</v>
      </c>
    </row>
    <row r="1562" spans="1:11" x14ac:dyDescent="0.35">
      <c r="A1562" s="1" t="s">
        <v>11</v>
      </c>
      <c r="B1562" s="1" t="s">
        <v>280</v>
      </c>
      <c r="C1562" s="1" t="s">
        <v>285</v>
      </c>
      <c r="D1562" s="1" t="s">
        <v>287</v>
      </c>
      <c r="E1562" s="1" t="s">
        <v>15</v>
      </c>
      <c r="F1562" s="1">
        <v>19.9775302</v>
      </c>
      <c r="G1562" s="1">
        <v>79.2337086</v>
      </c>
      <c r="H1562" s="1" t="s">
        <v>21</v>
      </c>
      <c r="I1562" s="1">
        <v>18</v>
      </c>
      <c r="J1562" s="1">
        <v>75</v>
      </c>
      <c r="K1562" s="1">
        <v>38</v>
      </c>
    </row>
    <row r="1563" spans="1:11" x14ac:dyDescent="0.35">
      <c r="A1563" s="1" t="s">
        <v>11</v>
      </c>
      <c r="B1563" s="1" t="s">
        <v>280</v>
      </c>
      <c r="C1563" s="1" t="s">
        <v>285</v>
      </c>
      <c r="D1563" s="1" t="s">
        <v>287</v>
      </c>
      <c r="E1563" s="1" t="s">
        <v>15</v>
      </c>
      <c r="F1563" s="1">
        <v>19.9775302</v>
      </c>
      <c r="G1563" s="1">
        <v>79.2337086</v>
      </c>
      <c r="H1563" s="1" t="s">
        <v>25</v>
      </c>
      <c r="I1563" s="1">
        <v>2</v>
      </c>
      <c r="J1563" s="1">
        <v>98</v>
      </c>
      <c r="K1563" s="1">
        <v>41</v>
      </c>
    </row>
    <row r="1564" spans="1:11" x14ac:dyDescent="0.35">
      <c r="A1564" s="1" t="s">
        <v>11</v>
      </c>
      <c r="B1564" s="1" t="s">
        <v>280</v>
      </c>
      <c r="C1564" s="1" t="s">
        <v>290</v>
      </c>
      <c r="D1564" s="1" t="s">
        <v>291</v>
      </c>
      <c r="E1564" s="1" t="s">
        <v>15</v>
      </c>
      <c r="F1564" s="1">
        <v>21.001263999999999</v>
      </c>
      <c r="G1564" s="1">
        <v>75.565601999999998</v>
      </c>
      <c r="H1564" s="1" t="s">
        <v>28</v>
      </c>
      <c r="I1564" s="1">
        <v>26</v>
      </c>
      <c r="J1564" s="1">
        <v>81</v>
      </c>
      <c r="K1564" s="1">
        <v>53</v>
      </c>
    </row>
    <row r="1565" spans="1:11" x14ac:dyDescent="0.35">
      <c r="A1565" s="1" t="s">
        <v>11</v>
      </c>
      <c r="B1565" s="1" t="s">
        <v>280</v>
      </c>
      <c r="C1565" s="1" t="s">
        <v>73</v>
      </c>
      <c r="D1565" s="1" t="s">
        <v>710</v>
      </c>
      <c r="E1565" s="1" t="s">
        <v>15</v>
      </c>
      <c r="F1565" s="1">
        <v>19.863755999999999</v>
      </c>
      <c r="G1565" s="1">
        <v>75.321188000000006</v>
      </c>
      <c r="H1565" s="1" t="s">
        <v>28</v>
      </c>
      <c r="I1565" s="1">
        <v>11</v>
      </c>
      <c r="J1565" s="1">
        <v>116</v>
      </c>
      <c r="K1565" s="1">
        <v>27</v>
      </c>
    </row>
    <row r="1566" spans="1:11" x14ac:dyDescent="0.35">
      <c r="A1566" s="1" t="s">
        <v>11</v>
      </c>
      <c r="B1566" s="1" t="s">
        <v>280</v>
      </c>
      <c r="C1566" s="1" t="s">
        <v>301</v>
      </c>
      <c r="D1566" s="1" t="s">
        <v>302</v>
      </c>
      <c r="E1566" s="1" t="s">
        <v>15</v>
      </c>
      <c r="F1566" s="1">
        <v>19.164850000000001</v>
      </c>
      <c r="G1566" s="1">
        <v>73.234089999999995</v>
      </c>
      <c r="H1566" s="1" t="s">
        <v>35</v>
      </c>
      <c r="I1566" s="1">
        <v>10</v>
      </c>
      <c r="J1566" s="1">
        <v>66</v>
      </c>
      <c r="K1566" s="1">
        <v>42</v>
      </c>
    </row>
    <row r="1567" spans="1:11" x14ac:dyDescent="0.35">
      <c r="A1567" s="1" t="s">
        <v>11</v>
      </c>
      <c r="B1567" s="1" t="s">
        <v>280</v>
      </c>
      <c r="C1567" s="1" t="s">
        <v>301</v>
      </c>
      <c r="D1567" s="1" t="s">
        <v>302</v>
      </c>
      <c r="E1567" s="1" t="s">
        <v>15</v>
      </c>
      <c r="F1567" s="1">
        <v>19.164850000000001</v>
      </c>
      <c r="G1567" s="1">
        <v>73.234089999999995</v>
      </c>
      <c r="H1567" s="1" t="s">
        <v>28</v>
      </c>
      <c r="I1567" s="1">
        <v>4</v>
      </c>
      <c r="J1567" s="1">
        <v>101</v>
      </c>
      <c r="K1567" s="1">
        <v>33</v>
      </c>
    </row>
    <row r="1568" spans="1:11" x14ac:dyDescent="0.35">
      <c r="A1568" s="1" t="s">
        <v>11</v>
      </c>
      <c r="B1568" s="1" t="s">
        <v>280</v>
      </c>
      <c r="C1568" s="1" t="s">
        <v>303</v>
      </c>
      <c r="D1568" s="1" t="s">
        <v>304</v>
      </c>
      <c r="E1568" s="1" t="s">
        <v>15</v>
      </c>
      <c r="F1568" s="1">
        <v>19.024390199999999</v>
      </c>
      <c r="G1568" s="1">
        <v>73.040672099999995</v>
      </c>
      <c r="H1568" s="1" t="s">
        <v>22</v>
      </c>
      <c r="I1568" s="1">
        <v>110</v>
      </c>
      <c r="J1568" s="1">
        <v>147</v>
      </c>
      <c r="K1568" s="1">
        <v>128</v>
      </c>
    </row>
    <row r="1569" spans="1:11" x14ac:dyDescent="0.35">
      <c r="A1569" s="1" t="s">
        <v>11</v>
      </c>
      <c r="B1569" s="1" t="s">
        <v>280</v>
      </c>
      <c r="C1569" s="1" t="s">
        <v>303</v>
      </c>
      <c r="D1569" s="1" t="s">
        <v>304</v>
      </c>
      <c r="E1569" s="1" t="s">
        <v>15</v>
      </c>
      <c r="F1569" s="1">
        <v>19.024390199999999</v>
      </c>
      <c r="G1569" s="1">
        <v>73.040672099999995</v>
      </c>
      <c r="H1569" s="1" t="s">
        <v>35</v>
      </c>
      <c r="I1569" s="1">
        <v>22</v>
      </c>
      <c r="J1569" s="1">
        <v>60</v>
      </c>
      <c r="K1569" s="1">
        <v>27</v>
      </c>
    </row>
    <row r="1570" spans="1:11" x14ac:dyDescent="0.35">
      <c r="A1570" s="1" t="s">
        <v>11</v>
      </c>
      <c r="B1570" s="1" t="s">
        <v>280</v>
      </c>
      <c r="C1570" s="1" t="s">
        <v>281</v>
      </c>
      <c r="D1570" s="1" t="s">
        <v>283</v>
      </c>
      <c r="E1570" s="1" t="s">
        <v>15</v>
      </c>
      <c r="F1570" s="1">
        <v>20.939198000000001</v>
      </c>
      <c r="G1570" s="1">
        <v>77.765701000000007</v>
      </c>
      <c r="H1570" s="1" t="s">
        <v>22</v>
      </c>
      <c r="I1570" s="1">
        <v>75</v>
      </c>
      <c r="J1570" s="1">
        <v>122</v>
      </c>
      <c r="K1570" s="1">
        <v>97</v>
      </c>
    </row>
    <row r="1571" spans="1:11" x14ac:dyDescent="0.35">
      <c r="A1571" s="1" t="s">
        <v>11</v>
      </c>
      <c r="B1571" s="1" t="s">
        <v>280</v>
      </c>
      <c r="C1571" s="1" t="s">
        <v>73</v>
      </c>
      <c r="D1571" s="1" t="s">
        <v>284</v>
      </c>
      <c r="E1571" s="1" t="s">
        <v>15</v>
      </c>
      <c r="F1571" s="1">
        <v>19.875620000000001</v>
      </c>
      <c r="G1571" s="1">
        <v>75.387309999999999</v>
      </c>
      <c r="H1571" s="1" t="s">
        <v>28</v>
      </c>
      <c r="I1571" s="1">
        <v>1</v>
      </c>
      <c r="J1571" s="1">
        <v>59</v>
      </c>
      <c r="K1571" s="1">
        <v>40</v>
      </c>
    </row>
    <row r="1572" spans="1:11" x14ac:dyDescent="0.35">
      <c r="A1572" s="1" t="s">
        <v>11</v>
      </c>
      <c r="B1572" s="1" t="s">
        <v>280</v>
      </c>
      <c r="C1572" s="1" t="s">
        <v>73</v>
      </c>
      <c r="D1572" s="1" t="s">
        <v>709</v>
      </c>
      <c r="E1572" s="1" t="s">
        <v>15</v>
      </c>
      <c r="F1572" s="1">
        <v>19.8389439</v>
      </c>
      <c r="G1572" s="1">
        <v>75.244448000000006</v>
      </c>
      <c r="H1572" s="1" t="s">
        <v>17</v>
      </c>
      <c r="I1572" s="1">
        <v>9</v>
      </c>
      <c r="J1572" s="1">
        <v>10</v>
      </c>
      <c r="K1572" s="1">
        <v>9</v>
      </c>
    </row>
    <row r="1573" spans="1:11" x14ac:dyDescent="0.35">
      <c r="A1573" s="1" t="s">
        <v>11</v>
      </c>
      <c r="B1573" s="1" t="s">
        <v>280</v>
      </c>
      <c r="C1573" s="1" t="s">
        <v>313</v>
      </c>
      <c r="D1573" s="1" t="s">
        <v>314</v>
      </c>
      <c r="E1573" s="1" t="s">
        <v>15</v>
      </c>
      <c r="F1573" s="1">
        <v>19.101220000000001</v>
      </c>
      <c r="G1573" s="1">
        <v>74.73339</v>
      </c>
      <c r="H1573" s="1" t="s">
        <v>28</v>
      </c>
      <c r="I1573" s="1">
        <v>13</v>
      </c>
      <c r="J1573" s="1">
        <v>161</v>
      </c>
      <c r="K1573" s="1">
        <v>64</v>
      </c>
    </row>
    <row r="1574" spans="1:11" x14ac:dyDescent="0.35">
      <c r="A1574" s="1" t="s">
        <v>11</v>
      </c>
      <c r="B1574" s="1" t="s">
        <v>280</v>
      </c>
      <c r="C1574" s="1" t="s">
        <v>315</v>
      </c>
      <c r="D1574" s="1" t="s">
        <v>316</v>
      </c>
      <c r="E1574" s="1" t="s">
        <v>15</v>
      </c>
      <c r="F1574" s="1">
        <v>20.719515999999999</v>
      </c>
      <c r="G1574" s="1">
        <v>77.000253000000001</v>
      </c>
      <c r="H1574" s="1" t="s">
        <v>21</v>
      </c>
      <c r="I1574" s="1">
        <v>50</v>
      </c>
      <c r="J1574" s="1">
        <v>173</v>
      </c>
      <c r="K1574" s="1">
        <v>68</v>
      </c>
    </row>
    <row r="1575" spans="1:11" x14ac:dyDescent="0.35">
      <c r="A1575" s="1" t="s">
        <v>11</v>
      </c>
      <c r="B1575" s="1" t="s">
        <v>280</v>
      </c>
      <c r="C1575" s="1" t="s">
        <v>315</v>
      </c>
      <c r="D1575" s="1" t="s">
        <v>316</v>
      </c>
      <c r="E1575" s="1" t="s">
        <v>15</v>
      </c>
      <c r="F1575" s="1">
        <v>20.719515999999999</v>
      </c>
      <c r="G1575" s="1">
        <v>77.000253000000001</v>
      </c>
      <c r="H1575" s="1" t="s">
        <v>22</v>
      </c>
      <c r="I1575" s="1">
        <v>86</v>
      </c>
      <c r="J1575" s="1">
        <v>147</v>
      </c>
      <c r="K1575" s="1">
        <v>111</v>
      </c>
    </row>
    <row r="1576" spans="1:11" x14ac:dyDescent="0.35">
      <c r="A1576" s="1" t="s">
        <v>11</v>
      </c>
      <c r="B1576" s="1" t="s">
        <v>280</v>
      </c>
      <c r="C1576" s="1" t="s">
        <v>315</v>
      </c>
      <c r="D1576" s="1" t="s">
        <v>316</v>
      </c>
      <c r="E1576" s="1" t="s">
        <v>15</v>
      </c>
      <c r="F1576" s="1">
        <v>20.719515999999999</v>
      </c>
      <c r="G1576" s="1">
        <v>77.000253000000001</v>
      </c>
      <c r="H1576" s="1" t="s">
        <v>35</v>
      </c>
      <c r="I1576" s="1">
        <v>34</v>
      </c>
      <c r="J1576" s="1">
        <v>50</v>
      </c>
      <c r="K1576" s="1">
        <v>36</v>
      </c>
    </row>
    <row r="1577" spans="1:11" x14ac:dyDescent="0.35">
      <c r="A1577" s="1" t="s">
        <v>11</v>
      </c>
      <c r="B1577" s="1" t="s">
        <v>242</v>
      </c>
      <c r="C1577" s="1" t="s">
        <v>247</v>
      </c>
      <c r="D1577" s="1" t="s">
        <v>248</v>
      </c>
      <c r="E1577" s="1" t="s">
        <v>15</v>
      </c>
      <c r="F1577" s="1">
        <v>23.838585999999999</v>
      </c>
      <c r="G1577" s="1">
        <v>78.759431000000006</v>
      </c>
      <c r="H1577" s="1" t="s">
        <v>21</v>
      </c>
      <c r="I1577" s="1">
        <v>15</v>
      </c>
      <c r="J1577" s="1">
        <v>58</v>
      </c>
      <c r="K1577" s="1">
        <v>36</v>
      </c>
    </row>
    <row r="1578" spans="1:11" x14ac:dyDescent="0.35">
      <c r="A1578" s="1" t="s">
        <v>11</v>
      </c>
      <c r="B1578" s="1" t="s">
        <v>242</v>
      </c>
      <c r="C1578" s="1" t="s">
        <v>247</v>
      </c>
      <c r="D1578" s="1" t="s">
        <v>248</v>
      </c>
      <c r="E1578" s="1" t="s">
        <v>15</v>
      </c>
      <c r="F1578" s="1">
        <v>23.838585999999999</v>
      </c>
      <c r="G1578" s="1">
        <v>78.759431000000006</v>
      </c>
      <c r="H1578" s="1" t="s">
        <v>16</v>
      </c>
      <c r="I1578" s="1">
        <v>11</v>
      </c>
      <c r="J1578" s="1">
        <v>23</v>
      </c>
      <c r="K1578" s="1">
        <v>16</v>
      </c>
    </row>
    <row r="1579" spans="1:11" x14ac:dyDescent="0.35">
      <c r="A1579" s="1" t="s">
        <v>11</v>
      </c>
      <c r="B1579" s="1" t="s">
        <v>242</v>
      </c>
      <c r="C1579" s="1" t="s">
        <v>247</v>
      </c>
      <c r="D1579" s="1" t="s">
        <v>248</v>
      </c>
      <c r="E1579" s="1" t="s">
        <v>15</v>
      </c>
      <c r="F1579" s="1">
        <v>23.838585999999999</v>
      </c>
      <c r="G1579" s="1">
        <v>78.759431000000006</v>
      </c>
      <c r="H1579" s="1" t="s">
        <v>35</v>
      </c>
      <c r="I1579" s="1">
        <v>6</v>
      </c>
      <c r="J1579" s="1">
        <v>11</v>
      </c>
      <c r="K1579" s="1">
        <v>8</v>
      </c>
    </row>
    <row r="1580" spans="1:11" x14ac:dyDescent="0.35">
      <c r="A1580" s="1" t="s">
        <v>11</v>
      </c>
      <c r="B1580" s="1" t="s">
        <v>242</v>
      </c>
      <c r="C1580" s="1" t="s">
        <v>247</v>
      </c>
      <c r="D1580" s="1" t="s">
        <v>249</v>
      </c>
      <c r="E1580" s="1" t="s">
        <v>15</v>
      </c>
      <c r="F1580" s="1">
        <v>23.864015800000001</v>
      </c>
      <c r="G1580" s="1">
        <v>78.802893209999993</v>
      </c>
      <c r="H1580" s="1" t="s">
        <v>25</v>
      </c>
      <c r="I1580" s="1">
        <v>6</v>
      </c>
      <c r="J1580" s="1">
        <v>11</v>
      </c>
      <c r="K1580" s="1">
        <v>8</v>
      </c>
    </row>
    <row r="1581" spans="1:11" x14ac:dyDescent="0.35">
      <c r="A1581" s="1" t="s">
        <v>11</v>
      </c>
      <c r="B1581" s="1" t="s">
        <v>280</v>
      </c>
      <c r="C1581" s="1" t="s">
        <v>292</v>
      </c>
      <c r="D1581" s="1" t="s">
        <v>293</v>
      </c>
      <c r="E1581" s="1" t="s">
        <v>15</v>
      </c>
      <c r="F1581" s="1">
        <v>19.854616</v>
      </c>
      <c r="G1581" s="1">
        <v>75.905894000000004</v>
      </c>
      <c r="H1581" s="1" t="s">
        <v>17</v>
      </c>
      <c r="I1581" s="1">
        <v>2</v>
      </c>
      <c r="J1581" s="1">
        <v>5</v>
      </c>
      <c r="K1581" s="1">
        <v>4</v>
      </c>
    </row>
    <row r="1582" spans="1:11" x14ac:dyDescent="0.35">
      <c r="A1582" s="1" t="s">
        <v>11</v>
      </c>
      <c r="B1582" s="1" t="s">
        <v>280</v>
      </c>
      <c r="C1582" s="1" t="s">
        <v>294</v>
      </c>
      <c r="D1582" s="1" t="s">
        <v>295</v>
      </c>
      <c r="E1582" s="1" t="s">
        <v>15</v>
      </c>
      <c r="F1582" s="1">
        <v>19.25292</v>
      </c>
      <c r="G1582" s="1">
        <v>73.142019000000005</v>
      </c>
      <c r="H1582" s="1" t="s">
        <v>21</v>
      </c>
      <c r="I1582" s="1">
        <v>42</v>
      </c>
      <c r="J1582" s="1">
        <v>80</v>
      </c>
      <c r="K1582" s="1">
        <v>58</v>
      </c>
    </row>
    <row r="1583" spans="1:11" x14ac:dyDescent="0.35">
      <c r="A1583" s="1" t="s">
        <v>11</v>
      </c>
      <c r="B1583" s="1" t="s">
        <v>242</v>
      </c>
      <c r="C1583" s="1" t="s">
        <v>267</v>
      </c>
      <c r="D1583" s="1" t="s">
        <v>268</v>
      </c>
      <c r="E1583" s="1" t="s">
        <v>15</v>
      </c>
      <c r="F1583" s="1">
        <v>24.108969999999999</v>
      </c>
      <c r="G1583" s="1">
        <v>82.645579999999995</v>
      </c>
      <c r="H1583" s="1" t="s">
        <v>21</v>
      </c>
      <c r="I1583" s="1">
        <v>58</v>
      </c>
      <c r="J1583" s="1">
        <v>122</v>
      </c>
      <c r="K1583" s="1">
        <v>81</v>
      </c>
    </row>
    <row r="1584" spans="1:11" x14ac:dyDescent="0.35">
      <c r="A1584" s="1" t="s">
        <v>11</v>
      </c>
      <c r="B1584" s="1" t="s">
        <v>242</v>
      </c>
      <c r="C1584" s="1" t="s">
        <v>267</v>
      </c>
      <c r="D1584" s="1" t="s">
        <v>268</v>
      </c>
      <c r="E1584" s="1" t="s">
        <v>15</v>
      </c>
      <c r="F1584" s="1">
        <v>24.108969999999999</v>
      </c>
      <c r="G1584" s="1">
        <v>82.645579999999995</v>
      </c>
      <c r="H1584" s="1" t="s">
        <v>22</v>
      </c>
      <c r="I1584" s="1">
        <v>111</v>
      </c>
      <c r="J1584" s="1">
        <v>156</v>
      </c>
      <c r="K1584" s="1">
        <v>134</v>
      </c>
    </row>
    <row r="1585" spans="1:11" x14ac:dyDescent="0.35">
      <c r="A1585" s="1" t="s">
        <v>11</v>
      </c>
      <c r="B1585" s="1" t="s">
        <v>242</v>
      </c>
      <c r="C1585" s="1" t="s">
        <v>711</v>
      </c>
      <c r="D1585" s="1" t="s">
        <v>712</v>
      </c>
      <c r="E1585" s="1" t="s">
        <v>15</v>
      </c>
      <c r="F1585" s="1">
        <v>23.108440000000002</v>
      </c>
      <c r="G1585" s="1">
        <v>77.511427999999995</v>
      </c>
      <c r="H1585" s="1" t="s">
        <v>25</v>
      </c>
      <c r="I1585" s="1">
        <v>6</v>
      </c>
      <c r="J1585" s="1">
        <v>131</v>
      </c>
      <c r="K1585" s="1">
        <v>46</v>
      </c>
    </row>
    <row r="1586" spans="1:11" x14ac:dyDescent="0.35">
      <c r="A1586" s="1" t="s">
        <v>11</v>
      </c>
      <c r="B1586" s="1" t="s">
        <v>242</v>
      </c>
      <c r="C1586" s="1" t="s">
        <v>713</v>
      </c>
      <c r="D1586" s="1" t="s">
        <v>714</v>
      </c>
      <c r="E1586" s="1" t="s">
        <v>15</v>
      </c>
      <c r="F1586" s="1" t="s">
        <v>715</v>
      </c>
      <c r="G1586" s="1" t="s">
        <v>716</v>
      </c>
      <c r="H1586" s="1" t="s">
        <v>22</v>
      </c>
      <c r="I1586" s="1">
        <v>54</v>
      </c>
      <c r="J1586" s="1">
        <v>102</v>
      </c>
      <c r="K1586" s="1">
        <v>74</v>
      </c>
    </row>
    <row r="1587" spans="1:11" x14ac:dyDescent="0.35">
      <c r="A1587" s="1" t="s">
        <v>11</v>
      </c>
      <c r="B1587" s="1" t="s">
        <v>280</v>
      </c>
      <c r="C1587" s="1" t="s">
        <v>311</v>
      </c>
      <c r="D1587" s="1" t="s">
        <v>312</v>
      </c>
      <c r="E1587" s="1" t="s">
        <v>15</v>
      </c>
      <c r="F1587" s="1">
        <v>18.976700000000001</v>
      </c>
      <c r="G1587" s="1">
        <v>72.837999999999994</v>
      </c>
      <c r="H1587" s="1" t="s">
        <v>17</v>
      </c>
      <c r="I1587" s="1">
        <v>9</v>
      </c>
      <c r="J1587" s="1">
        <v>20</v>
      </c>
      <c r="K1587" s="1">
        <v>14</v>
      </c>
    </row>
    <row r="1588" spans="1:11" x14ac:dyDescent="0.35">
      <c r="A1588" s="1" t="s">
        <v>11</v>
      </c>
      <c r="B1588" s="1" t="s">
        <v>280</v>
      </c>
      <c r="C1588" s="1" t="s">
        <v>311</v>
      </c>
      <c r="D1588" s="1" t="s">
        <v>312</v>
      </c>
      <c r="E1588" s="1" t="s">
        <v>15</v>
      </c>
      <c r="F1588" s="1">
        <v>18.976700000000001</v>
      </c>
      <c r="G1588" s="1">
        <v>72.837999999999994</v>
      </c>
      <c r="H1588" s="1" t="s">
        <v>35</v>
      </c>
      <c r="I1588" s="1">
        <v>12</v>
      </c>
      <c r="J1588" s="1">
        <v>32</v>
      </c>
      <c r="K1588" s="1">
        <v>25</v>
      </c>
    </row>
    <row r="1589" spans="1:11" x14ac:dyDescent="0.35">
      <c r="A1589" s="1" t="s">
        <v>11</v>
      </c>
      <c r="B1589" s="1" t="s">
        <v>280</v>
      </c>
      <c r="C1589" s="1" t="s">
        <v>311</v>
      </c>
      <c r="D1589" s="1" t="s">
        <v>317</v>
      </c>
      <c r="E1589" s="1" t="s">
        <v>15</v>
      </c>
      <c r="F1589" s="1">
        <v>19.036458499999998</v>
      </c>
      <c r="G1589" s="1">
        <v>72.895437099999995</v>
      </c>
      <c r="H1589" s="1" t="s">
        <v>22</v>
      </c>
      <c r="I1589" s="1">
        <v>99</v>
      </c>
      <c r="J1589" s="1">
        <v>139</v>
      </c>
      <c r="K1589" s="1">
        <v>119</v>
      </c>
    </row>
    <row r="1590" spans="1:11" x14ac:dyDescent="0.35">
      <c r="A1590" s="1" t="s">
        <v>11</v>
      </c>
      <c r="B1590" s="1" t="s">
        <v>280</v>
      </c>
      <c r="C1590" s="1" t="s">
        <v>311</v>
      </c>
      <c r="D1590" s="1" t="s">
        <v>318</v>
      </c>
      <c r="E1590" s="1" t="s">
        <v>15</v>
      </c>
      <c r="F1590" s="1">
        <v>19.10078</v>
      </c>
      <c r="G1590" s="1">
        <v>72.874619999999993</v>
      </c>
      <c r="H1590" s="1" t="s">
        <v>21</v>
      </c>
      <c r="I1590" s="1">
        <v>49</v>
      </c>
      <c r="J1590" s="1">
        <v>62</v>
      </c>
      <c r="K1590" s="1">
        <v>58</v>
      </c>
    </row>
    <row r="1591" spans="1:11" x14ac:dyDescent="0.35">
      <c r="A1591" s="1" t="s">
        <v>11</v>
      </c>
      <c r="B1591" s="1" t="s">
        <v>280</v>
      </c>
      <c r="C1591" s="1" t="s">
        <v>311</v>
      </c>
      <c r="D1591" s="1" t="s">
        <v>318</v>
      </c>
      <c r="E1591" s="1" t="s">
        <v>15</v>
      </c>
      <c r="F1591" s="1">
        <v>19.10078</v>
      </c>
      <c r="G1591" s="1">
        <v>72.874619999999993</v>
      </c>
      <c r="H1591" s="1" t="s">
        <v>25</v>
      </c>
      <c r="I1591" s="1">
        <v>16</v>
      </c>
      <c r="J1591" s="1">
        <v>112</v>
      </c>
      <c r="K1591" s="1">
        <v>28</v>
      </c>
    </row>
    <row r="1592" spans="1:11" x14ac:dyDescent="0.35">
      <c r="A1592" s="1" t="s">
        <v>11</v>
      </c>
      <c r="B1592" s="1" t="s">
        <v>280</v>
      </c>
      <c r="C1592" s="1" t="s">
        <v>311</v>
      </c>
      <c r="D1592" s="1" t="s">
        <v>319</v>
      </c>
      <c r="E1592" s="1" t="s">
        <v>15</v>
      </c>
      <c r="F1592" s="1">
        <v>18.91</v>
      </c>
      <c r="G1592" s="1">
        <v>72.819999999999993</v>
      </c>
      <c r="H1592" s="1" t="s">
        <v>21</v>
      </c>
      <c r="I1592" s="1">
        <v>21</v>
      </c>
      <c r="J1592" s="1">
        <v>38</v>
      </c>
      <c r="K1592" s="1">
        <v>28</v>
      </c>
    </row>
    <row r="1593" spans="1:11" hidden="1" x14ac:dyDescent="0.35">
      <c r="A1593" s="1" t="s">
        <v>11</v>
      </c>
      <c r="B1593" s="1" t="s">
        <v>280</v>
      </c>
      <c r="C1593" s="1" t="s">
        <v>311</v>
      </c>
      <c r="D1593" s="1" t="s">
        <v>320</v>
      </c>
      <c r="E1593" s="1" t="s">
        <v>15</v>
      </c>
      <c r="F1593" s="1">
        <v>19.04946</v>
      </c>
      <c r="G1593" s="1">
        <v>72.923000000000002</v>
      </c>
      <c r="H1593" s="1" t="s">
        <v>25</v>
      </c>
      <c r="I1593" s="1" t="s">
        <v>30</v>
      </c>
      <c r="J1593" s="1" t="s">
        <v>30</v>
      </c>
      <c r="K1593" s="1" t="s">
        <v>30</v>
      </c>
    </row>
    <row r="1594" spans="1:11" x14ac:dyDescent="0.35">
      <c r="A1594" s="1" t="s">
        <v>11</v>
      </c>
      <c r="B1594" s="1" t="s">
        <v>280</v>
      </c>
      <c r="C1594" s="1" t="s">
        <v>311</v>
      </c>
      <c r="D1594" s="1" t="s">
        <v>320</v>
      </c>
      <c r="E1594" s="1" t="s">
        <v>15</v>
      </c>
      <c r="F1594" s="1">
        <v>19.04946</v>
      </c>
      <c r="G1594" s="1">
        <v>72.923000000000002</v>
      </c>
      <c r="H1594" s="1" t="s">
        <v>35</v>
      </c>
      <c r="I1594" s="1">
        <v>6</v>
      </c>
      <c r="J1594" s="1">
        <v>55</v>
      </c>
      <c r="K1594" s="1">
        <v>19</v>
      </c>
    </row>
    <row r="1595" spans="1:11" x14ac:dyDescent="0.35">
      <c r="A1595" s="1" t="s">
        <v>11</v>
      </c>
      <c r="B1595" s="1" t="s">
        <v>280</v>
      </c>
      <c r="C1595" s="1" t="s">
        <v>311</v>
      </c>
      <c r="D1595" s="1" t="s">
        <v>321</v>
      </c>
      <c r="E1595" s="1" t="s">
        <v>15</v>
      </c>
      <c r="F1595" s="1">
        <v>19.083694000000001</v>
      </c>
      <c r="G1595" s="1">
        <v>72.920967000000005</v>
      </c>
      <c r="H1595" s="1" t="s">
        <v>22</v>
      </c>
      <c r="I1595" s="1">
        <v>104</v>
      </c>
      <c r="J1595" s="1">
        <v>151</v>
      </c>
      <c r="K1595" s="1">
        <v>125</v>
      </c>
    </row>
    <row r="1596" spans="1:11" x14ac:dyDescent="0.35">
      <c r="A1596" s="1" t="s">
        <v>11</v>
      </c>
      <c r="B1596" s="1" t="s">
        <v>280</v>
      </c>
      <c r="C1596" s="1" t="s">
        <v>294</v>
      </c>
      <c r="D1596" s="1" t="s">
        <v>296</v>
      </c>
      <c r="E1596" s="1" t="s">
        <v>15</v>
      </c>
      <c r="F1596" s="1">
        <v>19.192056000000001</v>
      </c>
      <c r="G1596" s="1">
        <v>72.958518799999993</v>
      </c>
      <c r="H1596" s="1" t="s">
        <v>16</v>
      </c>
      <c r="I1596" s="1">
        <v>8</v>
      </c>
      <c r="J1596" s="1">
        <v>19</v>
      </c>
      <c r="K1596" s="1">
        <v>12</v>
      </c>
    </row>
    <row r="1597" spans="1:11" x14ac:dyDescent="0.35">
      <c r="A1597" s="1" t="s">
        <v>11</v>
      </c>
      <c r="B1597" s="1" t="s">
        <v>280</v>
      </c>
      <c r="C1597" s="1" t="s">
        <v>297</v>
      </c>
      <c r="D1597" s="1" t="s">
        <v>298</v>
      </c>
      <c r="E1597" s="1" t="s">
        <v>15</v>
      </c>
      <c r="F1597" s="1">
        <v>16.6870449</v>
      </c>
      <c r="G1597" s="1">
        <v>74.250587199999998</v>
      </c>
      <c r="H1597" s="1" t="s">
        <v>16</v>
      </c>
      <c r="I1597" s="1">
        <v>4</v>
      </c>
      <c r="J1597" s="1">
        <v>17</v>
      </c>
      <c r="K1597" s="1">
        <v>10</v>
      </c>
    </row>
    <row r="1598" spans="1:11" x14ac:dyDescent="0.35">
      <c r="A1598" s="1" t="s">
        <v>11</v>
      </c>
      <c r="B1598" s="1" t="s">
        <v>280</v>
      </c>
      <c r="C1598" s="1" t="s">
        <v>297</v>
      </c>
      <c r="D1598" s="1" t="s">
        <v>718</v>
      </c>
      <c r="E1598" s="1" t="s">
        <v>15</v>
      </c>
      <c r="F1598" s="1">
        <v>16.714374500000002</v>
      </c>
      <c r="G1598" s="1">
        <v>74.242639800000006</v>
      </c>
      <c r="H1598" s="1" t="s">
        <v>16</v>
      </c>
      <c r="I1598" s="1">
        <v>17</v>
      </c>
      <c r="J1598" s="1">
        <v>64</v>
      </c>
      <c r="K1598" s="1">
        <v>30</v>
      </c>
    </row>
    <row r="1599" spans="1:11" x14ac:dyDescent="0.35">
      <c r="A1599" s="1" t="s">
        <v>11</v>
      </c>
      <c r="B1599" s="1" t="s">
        <v>280</v>
      </c>
      <c r="C1599" s="1" t="s">
        <v>297</v>
      </c>
      <c r="D1599" s="1" t="s">
        <v>718</v>
      </c>
      <c r="E1599" s="1" t="s">
        <v>15</v>
      </c>
      <c r="F1599" s="1">
        <v>16.714374500000002</v>
      </c>
      <c r="G1599" s="1">
        <v>74.242639800000006</v>
      </c>
      <c r="H1599" s="1" t="s">
        <v>35</v>
      </c>
      <c r="I1599" s="1">
        <v>16</v>
      </c>
      <c r="J1599" s="1">
        <v>38</v>
      </c>
      <c r="K1599" s="1">
        <v>22</v>
      </c>
    </row>
    <row r="1600" spans="1:11" x14ac:dyDescent="0.35">
      <c r="A1600" s="1" t="s">
        <v>11</v>
      </c>
      <c r="B1600" s="1" t="s">
        <v>280</v>
      </c>
      <c r="C1600" s="1" t="s">
        <v>299</v>
      </c>
      <c r="D1600" s="1" t="s">
        <v>300</v>
      </c>
      <c r="E1600" s="1" t="s">
        <v>15</v>
      </c>
      <c r="F1600" s="1">
        <v>18.399629999999998</v>
      </c>
      <c r="G1600" s="1">
        <v>76.574520000000007</v>
      </c>
      <c r="H1600" s="1" t="s">
        <v>21</v>
      </c>
      <c r="I1600" s="1">
        <v>49</v>
      </c>
      <c r="J1600" s="1">
        <v>114</v>
      </c>
      <c r="K1600" s="1">
        <v>71</v>
      </c>
    </row>
    <row r="1601" spans="1:11" x14ac:dyDescent="0.35">
      <c r="A1601" s="1" t="s">
        <v>11</v>
      </c>
      <c r="B1601" s="1" t="s">
        <v>280</v>
      </c>
      <c r="C1601" s="1" t="s">
        <v>309</v>
      </c>
      <c r="D1601" s="1" t="s">
        <v>310</v>
      </c>
      <c r="E1601" s="1" t="s">
        <v>15</v>
      </c>
      <c r="F1601" s="1">
        <v>19.296481</v>
      </c>
      <c r="G1601" s="1">
        <v>72.840923000000004</v>
      </c>
      <c r="H1601" s="1" t="s">
        <v>28</v>
      </c>
      <c r="I1601" s="1">
        <v>1</v>
      </c>
      <c r="J1601" s="1">
        <v>74</v>
      </c>
      <c r="K1601" s="1">
        <v>28</v>
      </c>
    </row>
    <row r="1602" spans="1:11" x14ac:dyDescent="0.35">
      <c r="A1602" s="1" t="s">
        <v>11</v>
      </c>
      <c r="B1602" s="1" t="s">
        <v>280</v>
      </c>
      <c r="C1602" s="1" t="s">
        <v>311</v>
      </c>
      <c r="D1602" s="1" t="s">
        <v>721</v>
      </c>
      <c r="E1602" s="1" t="s">
        <v>15</v>
      </c>
      <c r="F1602" s="1">
        <v>19.065930999999999</v>
      </c>
      <c r="G1602" s="1">
        <v>72.862131000000005</v>
      </c>
      <c r="H1602" s="1" t="s">
        <v>28</v>
      </c>
      <c r="I1602" s="1">
        <v>1</v>
      </c>
      <c r="J1602" s="1">
        <v>125</v>
      </c>
      <c r="K1602" s="1">
        <v>15</v>
      </c>
    </row>
    <row r="1603" spans="1:11" x14ac:dyDescent="0.35">
      <c r="A1603" s="1" t="s">
        <v>11</v>
      </c>
      <c r="B1603" s="1" t="s">
        <v>280</v>
      </c>
      <c r="C1603" s="1" t="s">
        <v>311</v>
      </c>
      <c r="D1603" s="1" t="s">
        <v>788</v>
      </c>
      <c r="E1603" s="1" t="s">
        <v>15</v>
      </c>
      <c r="F1603" s="1">
        <v>19.232410000000002</v>
      </c>
      <c r="G1603" s="1">
        <v>72.868949999999998</v>
      </c>
      <c r="H1603" s="1" t="s">
        <v>35</v>
      </c>
      <c r="I1603" s="1">
        <v>24</v>
      </c>
      <c r="J1603" s="1">
        <v>90</v>
      </c>
      <c r="K1603" s="1">
        <v>51</v>
      </c>
    </row>
    <row r="1604" spans="1:11" x14ac:dyDescent="0.35">
      <c r="A1604" s="1" t="s">
        <v>11</v>
      </c>
      <c r="B1604" s="1" t="s">
        <v>280</v>
      </c>
      <c r="C1604" s="1" t="s">
        <v>311</v>
      </c>
      <c r="D1604" s="1" t="s">
        <v>789</v>
      </c>
      <c r="E1604" s="1" t="s">
        <v>15</v>
      </c>
      <c r="F1604" s="1">
        <v>19.224333300000001</v>
      </c>
      <c r="G1604" s="1">
        <v>72.865811300000004</v>
      </c>
      <c r="H1604" s="1" t="s">
        <v>25</v>
      </c>
      <c r="I1604" s="1">
        <v>9</v>
      </c>
      <c r="J1604" s="1">
        <v>53</v>
      </c>
      <c r="K1604" s="1">
        <v>22</v>
      </c>
    </row>
    <row r="1605" spans="1:11" x14ac:dyDescent="0.35">
      <c r="A1605" s="1" t="s">
        <v>11</v>
      </c>
      <c r="B1605" s="1" t="s">
        <v>280</v>
      </c>
      <c r="C1605" s="1" t="s">
        <v>311</v>
      </c>
      <c r="D1605" s="1" t="s">
        <v>789</v>
      </c>
      <c r="E1605" s="1" t="s">
        <v>15</v>
      </c>
      <c r="F1605" s="1">
        <v>19.224333300000001</v>
      </c>
      <c r="G1605" s="1">
        <v>72.865811300000004</v>
      </c>
      <c r="H1605" s="1" t="s">
        <v>35</v>
      </c>
      <c r="I1605" s="1">
        <v>5</v>
      </c>
      <c r="J1605" s="1">
        <v>32</v>
      </c>
      <c r="K1605" s="1">
        <v>6</v>
      </c>
    </row>
    <row r="1606" spans="1:11" x14ac:dyDescent="0.35">
      <c r="A1606" s="1" t="s">
        <v>11</v>
      </c>
      <c r="B1606" s="1" t="s">
        <v>280</v>
      </c>
      <c r="C1606" s="1" t="s">
        <v>311</v>
      </c>
      <c r="D1606" s="1" t="s">
        <v>717</v>
      </c>
      <c r="E1606" s="1" t="s">
        <v>15</v>
      </c>
      <c r="F1606" s="1">
        <v>19.000084000000001</v>
      </c>
      <c r="G1606" s="1">
        <v>72.856729999999999</v>
      </c>
      <c r="H1606" s="1" t="s">
        <v>22</v>
      </c>
      <c r="I1606" s="1">
        <v>89</v>
      </c>
      <c r="J1606" s="1">
        <v>127</v>
      </c>
      <c r="K1606" s="1">
        <v>106</v>
      </c>
    </row>
    <row r="1607" spans="1:11" x14ac:dyDescent="0.35">
      <c r="A1607" s="1" t="s">
        <v>11</v>
      </c>
      <c r="B1607" s="1" t="s">
        <v>280</v>
      </c>
      <c r="C1607" s="1" t="s">
        <v>311</v>
      </c>
      <c r="D1607" s="1" t="s">
        <v>327</v>
      </c>
      <c r="E1607" s="1" t="s">
        <v>15</v>
      </c>
      <c r="F1607" s="1">
        <v>19.060497999999999</v>
      </c>
      <c r="G1607" s="1">
        <v>72.923355999999998</v>
      </c>
      <c r="H1607" s="1" t="s">
        <v>25</v>
      </c>
      <c r="I1607" s="1">
        <v>2</v>
      </c>
      <c r="J1607" s="1">
        <v>10</v>
      </c>
      <c r="K1607" s="1">
        <v>5</v>
      </c>
    </row>
    <row r="1608" spans="1:11" x14ac:dyDescent="0.35">
      <c r="A1608" s="1" t="s">
        <v>11</v>
      </c>
      <c r="B1608" s="1" t="s">
        <v>280</v>
      </c>
      <c r="C1608" s="1" t="s">
        <v>311</v>
      </c>
      <c r="D1608" s="1" t="s">
        <v>328</v>
      </c>
      <c r="E1608" s="1" t="s">
        <v>15</v>
      </c>
      <c r="F1608" s="1">
        <v>19.000083</v>
      </c>
      <c r="G1608" s="1">
        <v>72.813992999999996</v>
      </c>
      <c r="H1608" s="1" t="s">
        <v>28</v>
      </c>
      <c r="I1608" s="1">
        <v>18</v>
      </c>
      <c r="J1608" s="1">
        <v>87</v>
      </c>
      <c r="K1608" s="1">
        <v>47</v>
      </c>
    </row>
    <row r="1609" spans="1:11" x14ac:dyDescent="0.35">
      <c r="A1609" s="1" t="s">
        <v>11</v>
      </c>
      <c r="B1609" s="1" t="s">
        <v>280</v>
      </c>
      <c r="C1609" s="1" t="s">
        <v>311</v>
      </c>
      <c r="D1609" s="1" t="s">
        <v>329</v>
      </c>
      <c r="E1609" s="1" t="s">
        <v>15</v>
      </c>
      <c r="F1609" s="1">
        <v>19.047000000000001</v>
      </c>
      <c r="G1609" s="1">
        <v>72.874600000000001</v>
      </c>
      <c r="H1609" s="1" t="s">
        <v>21</v>
      </c>
      <c r="I1609" s="1">
        <v>76</v>
      </c>
      <c r="J1609" s="1">
        <v>97</v>
      </c>
      <c r="K1609" s="1">
        <v>87</v>
      </c>
    </row>
    <row r="1610" spans="1:11" x14ac:dyDescent="0.35">
      <c r="A1610" s="1" t="s">
        <v>11</v>
      </c>
      <c r="B1610" s="1" t="s">
        <v>280</v>
      </c>
      <c r="C1610" s="1" t="s">
        <v>311</v>
      </c>
      <c r="D1610" s="1" t="s">
        <v>338</v>
      </c>
      <c r="E1610" s="1" t="s">
        <v>15</v>
      </c>
      <c r="F1610" s="1">
        <v>19.383199999999999</v>
      </c>
      <c r="G1610" s="1">
        <v>72.820400000000006</v>
      </c>
      <c r="H1610" s="1" t="s">
        <v>21</v>
      </c>
      <c r="I1610" s="1">
        <v>23</v>
      </c>
      <c r="J1610" s="1">
        <v>46</v>
      </c>
      <c r="K1610" s="1">
        <v>32</v>
      </c>
    </row>
    <row r="1611" spans="1:11" hidden="1" x14ac:dyDescent="0.35">
      <c r="A1611" s="1" t="s">
        <v>11</v>
      </c>
      <c r="B1611" s="1" t="s">
        <v>280</v>
      </c>
      <c r="C1611" s="1" t="s">
        <v>719</v>
      </c>
      <c r="D1611" s="1" t="s">
        <v>720</v>
      </c>
      <c r="E1611" s="1" t="s">
        <v>15</v>
      </c>
      <c r="F1611" s="1">
        <v>18.1023399</v>
      </c>
      <c r="G1611" s="1">
        <v>73.478368700000004</v>
      </c>
      <c r="H1611" s="1" t="s">
        <v>35</v>
      </c>
      <c r="I1611" s="1" t="s">
        <v>30</v>
      </c>
      <c r="J1611" s="1" t="s">
        <v>30</v>
      </c>
      <c r="K1611" s="1" t="s">
        <v>30</v>
      </c>
    </row>
    <row r="1612" spans="1:11" hidden="1" x14ac:dyDescent="0.35">
      <c r="A1612" s="1" t="s">
        <v>11</v>
      </c>
      <c r="B1612" s="1" t="s">
        <v>280</v>
      </c>
      <c r="C1612" s="1" t="s">
        <v>719</v>
      </c>
      <c r="D1612" s="1" t="s">
        <v>720</v>
      </c>
      <c r="E1612" s="1" t="s">
        <v>15</v>
      </c>
      <c r="F1612" s="1">
        <v>18.1023399</v>
      </c>
      <c r="G1612" s="1">
        <v>73.478368700000004</v>
      </c>
      <c r="H1612" s="1" t="s">
        <v>28</v>
      </c>
      <c r="I1612" s="1" t="s">
        <v>30</v>
      </c>
      <c r="J1612" s="1" t="s">
        <v>30</v>
      </c>
      <c r="K1612" s="1" t="s">
        <v>30</v>
      </c>
    </row>
    <row r="1613" spans="1:11" x14ac:dyDescent="0.35">
      <c r="A1613" s="1" t="s">
        <v>11</v>
      </c>
      <c r="B1613" s="1" t="s">
        <v>280</v>
      </c>
      <c r="C1613" s="1" t="s">
        <v>307</v>
      </c>
      <c r="D1613" s="1" t="s">
        <v>308</v>
      </c>
      <c r="E1613" s="1" t="s">
        <v>15</v>
      </c>
      <c r="F1613" s="1">
        <v>20.555712</v>
      </c>
      <c r="G1613" s="1">
        <v>74.529235999999997</v>
      </c>
      <c r="H1613" s="1" t="s">
        <v>16</v>
      </c>
      <c r="I1613" s="1">
        <v>3</v>
      </c>
      <c r="J1613" s="1">
        <v>12</v>
      </c>
      <c r="K1613" s="1">
        <v>7</v>
      </c>
    </row>
    <row r="1614" spans="1:11" x14ac:dyDescent="0.35">
      <c r="A1614" s="1" t="s">
        <v>11</v>
      </c>
      <c r="B1614" s="1" t="s">
        <v>280</v>
      </c>
      <c r="C1614" s="1" t="s">
        <v>309</v>
      </c>
      <c r="D1614" s="1" t="s">
        <v>310</v>
      </c>
      <c r="E1614" s="1" t="s">
        <v>15</v>
      </c>
      <c r="F1614" s="1">
        <v>19.296481</v>
      </c>
      <c r="G1614" s="1">
        <v>72.840923000000004</v>
      </c>
      <c r="H1614" s="1" t="s">
        <v>21</v>
      </c>
      <c r="I1614" s="1">
        <v>57</v>
      </c>
      <c r="J1614" s="1">
        <v>97</v>
      </c>
      <c r="K1614" s="1">
        <v>78</v>
      </c>
    </row>
    <row r="1615" spans="1:11" x14ac:dyDescent="0.35">
      <c r="A1615" s="1" t="s">
        <v>11</v>
      </c>
      <c r="B1615" s="1" t="s">
        <v>280</v>
      </c>
      <c r="C1615" s="1" t="s">
        <v>309</v>
      </c>
      <c r="D1615" s="1" t="s">
        <v>310</v>
      </c>
      <c r="E1615" s="1" t="s">
        <v>15</v>
      </c>
      <c r="F1615" s="1">
        <v>19.296481</v>
      </c>
      <c r="G1615" s="1">
        <v>72.840923000000004</v>
      </c>
      <c r="H1615" s="1" t="s">
        <v>22</v>
      </c>
      <c r="I1615" s="1">
        <v>77</v>
      </c>
      <c r="J1615" s="1">
        <v>143</v>
      </c>
      <c r="K1615" s="1">
        <v>115</v>
      </c>
    </row>
    <row r="1616" spans="1:11" x14ac:dyDescent="0.35">
      <c r="A1616" s="1" t="s">
        <v>11</v>
      </c>
      <c r="B1616" s="1" t="s">
        <v>280</v>
      </c>
      <c r="C1616" s="1" t="s">
        <v>311</v>
      </c>
      <c r="D1616" s="1" t="s">
        <v>338</v>
      </c>
      <c r="E1616" s="1" t="s">
        <v>15</v>
      </c>
      <c r="F1616" s="1">
        <v>19.383199999999999</v>
      </c>
      <c r="G1616" s="1">
        <v>72.820400000000006</v>
      </c>
      <c r="H1616" s="1" t="s">
        <v>16</v>
      </c>
      <c r="I1616" s="1">
        <v>16</v>
      </c>
      <c r="J1616" s="1">
        <v>41</v>
      </c>
      <c r="K1616" s="1">
        <v>22</v>
      </c>
    </row>
    <row r="1617" spans="1:11" x14ac:dyDescent="0.35">
      <c r="A1617" s="1" t="s">
        <v>11</v>
      </c>
      <c r="B1617" s="1" t="s">
        <v>280</v>
      </c>
      <c r="C1617" s="1" t="s">
        <v>311</v>
      </c>
      <c r="D1617" s="1" t="s">
        <v>338</v>
      </c>
      <c r="E1617" s="1" t="s">
        <v>15</v>
      </c>
      <c r="F1617" s="1">
        <v>19.383199999999999</v>
      </c>
      <c r="G1617" s="1">
        <v>72.820400000000006</v>
      </c>
      <c r="H1617" s="1" t="s">
        <v>17</v>
      </c>
      <c r="I1617" s="1">
        <v>2</v>
      </c>
      <c r="J1617" s="1">
        <v>5</v>
      </c>
      <c r="K1617" s="1">
        <v>3</v>
      </c>
    </row>
    <row r="1618" spans="1:11" x14ac:dyDescent="0.35">
      <c r="A1618" s="1" t="s">
        <v>11</v>
      </c>
      <c r="B1618" s="1" t="s">
        <v>280</v>
      </c>
      <c r="C1618" s="1" t="s">
        <v>311</v>
      </c>
      <c r="D1618" s="1" t="s">
        <v>339</v>
      </c>
      <c r="E1618" s="1" t="s">
        <v>15</v>
      </c>
      <c r="F1618" s="1">
        <v>19.108609999999999</v>
      </c>
      <c r="G1618" s="1">
        <v>72.836219999999997</v>
      </c>
      <c r="H1618" s="1" t="s">
        <v>16</v>
      </c>
      <c r="I1618" s="1">
        <v>68</v>
      </c>
      <c r="J1618" s="1">
        <v>97</v>
      </c>
      <c r="K1618" s="1">
        <v>86</v>
      </c>
    </row>
    <row r="1619" spans="1:11" x14ac:dyDescent="0.35">
      <c r="A1619" s="1" t="s">
        <v>11</v>
      </c>
      <c r="B1619" s="1" t="s">
        <v>280</v>
      </c>
      <c r="C1619" s="1" t="s">
        <v>311</v>
      </c>
      <c r="D1619" s="1" t="s">
        <v>339</v>
      </c>
      <c r="E1619" s="1" t="s">
        <v>15</v>
      </c>
      <c r="F1619" s="1">
        <v>19.108609999999999</v>
      </c>
      <c r="G1619" s="1">
        <v>72.836219999999997</v>
      </c>
      <c r="H1619" s="1" t="s">
        <v>25</v>
      </c>
      <c r="I1619" s="1">
        <v>35</v>
      </c>
      <c r="J1619" s="1">
        <v>37</v>
      </c>
      <c r="K1619" s="1">
        <v>36</v>
      </c>
    </row>
    <row r="1620" spans="1:11" x14ac:dyDescent="0.35">
      <c r="A1620" s="1" t="s">
        <v>11</v>
      </c>
      <c r="B1620" s="1" t="s">
        <v>280</v>
      </c>
      <c r="C1620" s="1" t="s">
        <v>311</v>
      </c>
      <c r="D1620" s="1" t="s">
        <v>339</v>
      </c>
      <c r="E1620" s="1" t="s">
        <v>15</v>
      </c>
      <c r="F1620" s="1">
        <v>19.108609999999999</v>
      </c>
      <c r="G1620" s="1">
        <v>72.836219999999997</v>
      </c>
      <c r="H1620" s="1" t="s">
        <v>35</v>
      </c>
      <c r="I1620" s="1">
        <v>54</v>
      </c>
      <c r="J1620" s="1">
        <v>62</v>
      </c>
      <c r="K1620" s="1">
        <v>58</v>
      </c>
    </row>
    <row r="1621" spans="1:11" x14ac:dyDescent="0.35">
      <c r="A1621" s="1" t="s">
        <v>11</v>
      </c>
      <c r="B1621" s="1" t="s">
        <v>280</v>
      </c>
      <c r="C1621" s="1" t="s">
        <v>334</v>
      </c>
      <c r="D1621" s="1" t="s">
        <v>340</v>
      </c>
      <c r="E1621" s="1" t="s">
        <v>15</v>
      </c>
      <c r="F1621" s="1">
        <v>21.121801000000001</v>
      </c>
      <c r="G1621" s="1">
        <v>79.049520000000001</v>
      </c>
      <c r="H1621" s="1" t="s">
        <v>17</v>
      </c>
      <c r="I1621" s="1">
        <v>2</v>
      </c>
      <c r="J1621" s="1">
        <v>6</v>
      </c>
      <c r="K1621" s="1">
        <v>3</v>
      </c>
    </row>
    <row r="1622" spans="1:11" x14ac:dyDescent="0.35">
      <c r="A1622" s="1" t="s">
        <v>11</v>
      </c>
      <c r="B1622" s="1" t="s">
        <v>280</v>
      </c>
      <c r="C1622" s="1" t="s">
        <v>311</v>
      </c>
      <c r="D1622" s="1" t="s">
        <v>321</v>
      </c>
      <c r="E1622" s="1" t="s">
        <v>15</v>
      </c>
      <c r="F1622" s="1">
        <v>19.083694000000001</v>
      </c>
      <c r="G1622" s="1">
        <v>72.920967000000005</v>
      </c>
      <c r="H1622" s="1" t="s">
        <v>16</v>
      </c>
      <c r="I1622" s="1">
        <v>11</v>
      </c>
      <c r="J1622" s="1">
        <v>89</v>
      </c>
      <c r="K1622" s="1">
        <v>40</v>
      </c>
    </row>
    <row r="1623" spans="1:11" x14ac:dyDescent="0.35">
      <c r="A1623" s="1" t="s">
        <v>11</v>
      </c>
      <c r="B1623" s="1" t="s">
        <v>280</v>
      </c>
      <c r="C1623" s="1" t="s">
        <v>311</v>
      </c>
      <c r="D1623" s="1" t="s">
        <v>321</v>
      </c>
      <c r="E1623" s="1" t="s">
        <v>15</v>
      </c>
      <c r="F1623" s="1">
        <v>19.083694000000001</v>
      </c>
      <c r="G1623" s="1">
        <v>72.920967000000005</v>
      </c>
      <c r="H1623" s="1" t="s">
        <v>25</v>
      </c>
      <c r="I1623" s="1">
        <v>2</v>
      </c>
      <c r="J1623" s="1">
        <v>18</v>
      </c>
      <c r="K1623" s="1">
        <v>9</v>
      </c>
    </row>
    <row r="1624" spans="1:11" x14ac:dyDescent="0.35">
      <c r="A1624" s="1" t="s">
        <v>11</v>
      </c>
      <c r="B1624" s="1" t="s">
        <v>280</v>
      </c>
      <c r="C1624" s="1" t="s">
        <v>311</v>
      </c>
      <c r="D1624" s="1" t="s">
        <v>322</v>
      </c>
      <c r="E1624" s="1" t="s">
        <v>15</v>
      </c>
      <c r="F1624" s="1">
        <v>19.063214299999999</v>
      </c>
      <c r="G1624" s="1">
        <v>72.8456324</v>
      </c>
      <c r="H1624" s="1" t="s">
        <v>21</v>
      </c>
      <c r="I1624" s="1">
        <v>65</v>
      </c>
      <c r="J1624" s="1">
        <v>89</v>
      </c>
      <c r="K1624" s="1">
        <v>74</v>
      </c>
    </row>
    <row r="1625" spans="1:11" x14ac:dyDescent="0.35">
      <c r="A1625" s="1" t="s">
        <v>11</v>
      </c>
      <c r="B1625" s="1" t="s">
        <v>280</v>
      </c>
      <c r="C1625" s="1" t="s">
        <v>311</v>
      </c>
      <c r="D1625" s="1" t="s">
        <v>322</v>
      </c>
      <c r="E1625" s="1" t="s">
        <v>15</v>
      </c>
      <c r="F1625" s="1">
        <v>19.063214299999999</v>
      </c>
      <c r="G1625" s="1">
        <v>72.8456324</v>
      </c>
      <c r="H1625" s="1" t="s">
        <v>22</v>
      </c>
      <c r="I1625" s="1">
        <v>84</v>
      </c>
      <c r="J1625" s="1">
        <v>150</v>
      </c>
      <c r="K1625" s="1">
        <v>117</v>
      </c>
    </row>
    <row r="1626" spans="1:11" x14ac:dyDescent="0.35">
      <c r="A1626" s="1" t="s">
        <v>11</v>
      </c>
      <c r="B1626" s="1" t="s">
        <v>280</v>
      </c>
      <c r="C1626" s="1" t="s">
        <v>311</v>
      </c>
      <c r="D1626" s="1" t="s">
        <v>330</v>
      </c>
      <c r="E1626" s="1" t="s">
        <v>15</v>
      </c>
      <c r="F1626" s="1">
        <v>18.967020000000002</v>
      </c>
      <c r="G1626" s="1">
        <v>72.842140000000001</v>
      </c>
      <c r="H1626" s="1" t="s">
        <v>35</v>
      </c>
      <c r="I1626" s="1">
        <v>1</v>
      </c>
      <c r="J1626" s="1">
        <v>43</v>
      </c>
      <c r="K1626" s="1">
        <v>16</v>
      </c>
    </row>
    <row r="1627" spans="1:11" x14ac:dyDescent="0.35">
      <c r="A1627" s="1" t="s">
        <v>11</v>
      </c>
      <c r="B1627" s="1" t="s">
        <v>280</v>
      </c>
      <c r="C1627" s="1" t="s">
        <v>311</v>
      </c>
      <c r="D1627" s="1" t="s">
        <v>331</v>
      </c>
      <c r="E1627" s="1" t="s">
        <v>15</v>
      </c>
      <c r="F1627" s="1">
        <v>19.1878657</v>
      </c>
      <c r="G1627" s="1">
        <v>72.8304069</v>
      </c>
      <c r="H1627" s="1" t="s">
        <v>16</v>
      </c>
      <c r="I1627" s="1">
        <v>15</v>
      </c>
      <c r="J1627" s="1">
        <v>93</v>
      </c>
      <c r="K1627" s="1">
        <v>36</v>
      </c>
    </row>
    <row r="1628" spans="1:11" x14ac:dyDescent="0.35">
      <c r="A1628" s="1" t="s">
        <v>11</v>
      </c>
      <c r="B1628" s="1" t="s">
        <v>280</v>
      </c>
      <c r="C1628" s="1" t="s">
        <v>311</v>
      </c>
      <c r="D1628" s="1" t="s">
        <v>331</v>
      </c>
      <c r="E1628" s="1" t="s">
        <v>15</v>
      </c>
      <c r="F1628" s="1">
        <v>19.1878657</v>
      </c>
      <c r="G1628" s="1">
        <v>72.8304069</v>
      </c>
      <c r="H1628" s="1" t="s">
        <v>28</v>
      </c>
      <c r="I1628" s="1">
        <v>5</v>
      </c>
      <c r="J1628" s="1">
        <v>89</v>
      </c>
      <c r="K1628" s="1">
        <v>32</v>
      </c>
    </row>
    <row r="1629" spans="1:11" x14ac:dyDescent="0.35">
      <c r="A1629" s="1" t="s">
        <v>11</v>
      </c>
      <c r="B1629" s="1" t="s">
        <v>280</v>
      </c>
      <c r="C1629" s="1" t="s">
        <v>311</v>
      </c>
      <c r="D1629" s="1" t="s">
        <v>324</v>
      </c>
      <c r="E1629" s="1" t="s">
        <v>15</v>
      </c>
      <c r="F1629" s="1">
        <v>19.086300000000001</v>
      </c>
      <c r="G1629" s="1">
        <v>72.888800000000003</v>
      </c>
      <c r="H1629" s="1" t="s">
        <v>22</v>
      </c>
      <c r="I1629" s="1">
        <v>85</v>
      </c>
      <c r="J1629" s="1">
        <v>171</v>
      </c>
      <c r="K1629" s="1">
        <v>120</v>
      </c>
    </row>
    <row r="1630" spans="1:11" x14ac:dyDescent="0.35">
      <c r="A1630" s="1" t="s">
        <v>11</v>
      </c>
      <c r="B1630" s="1" t="s">
        <v>280</v>
      </c>
      <c r="C1630" s="1" t="s">
        <v>311</v>
      </c>
      <c r="D1630" s="1" t="s">
        <v>324</v>
      </c>
      <c r="E1630" s="1" t="s">
        <v>15</v>
      </c>
      <c r="F1630" s="1">
        <v>19.086300000000001</v>
      </c>
      <c r="G1630" s="1">
        <v>72.888800000000003</v>
      </c>
      <c r="H1630" s="1" t="s">
        <v>25</v>
      </c>
      <c r="I1630" s="1">
        <v>36</v>
      </c>
      <c r="J1630" s="1">
        <v>37</v>
      </c>
      <c r="K1630" s="1">
        <v>37</v>
      </c>
    </row>
    <row r="1631" spans="1:11" x14ac:dyDescent="0.35">
      <c r="A1631" s="1" t="s">
        <v>11</v>
      </c>
      <c r="B1631" s="1" t="s">
        <v>280</v>
      </c>
      <c r="C1631" s="1" t="s">
        <v>347</v>
      </c>
      <c r="D1631" s="1" t="s">
        <v>348</v>
      </c>
      <c r="E1631" s="1" t="s">
        <v>15</v>
      </c>
      <c r="F1631" s="1">
        <v>18.459883000000001</v>
      </c>
      <c r="G1631" s="1">
        <v>73.852193</v>
      </c>
      <c r="H1631" s="1" t="s">
        <v>28</v>
      </c>
      <c r="I1631" s="1">
        <v>2</v>
      </c>
      <c r="J1631" s="1">
        <v>109</v>
      </c>
      <c r="K1631" s="1">
        <v>46</v>
      </c>
    </row>
    <row r="1632" spans="1:11" hidden="1" x14ac:dyDescent="0.35">
      <c r="A1632" s="1" t="s">
        <v>11</v>
      </c>
      <c r="B1632" s="1" t="s">
        <v>280</v>
      </c>
      <c r="C1632" s="1" t="s">
        <v>347</v>
      </c>
      <c r="D1632" s="1" t="s">
        <v>349</v>
      </c>
      <c r="E1632" s="1" t="s">
        <v>15</v>
      </c>
      <c r="F1632" s="1">
        <v>18.501792999999999</v>
      </c>
      <c r="G1632" s="1">
        <v>73.927531999999999</v>
      </c>
      <c r="H1632" s="1" t="s">
        <v>22</v>
      </c>
      <c r="I1632" s="1" t="s">
        <v>30</v>
      </c>
      <c r="J1632" s="1" t="s">
        <v>30</v>
      </c>
      <c r="K1632" s="1" t="s">
        <v>30</v>
      </c>
    </row>
    <row r="1633" spans="1:11" x14ac:dyDescent="0.35">
      <c r="A1633" s="1" t="s">
        <v>11</v>
      </c>
      <c r="B1633" s="1" t="s">
        <v>280</v>
      </c>
      <c r="C1633" s="1" t="s">
        <v>347</v>
      </c>
      <c r="D1633" s="1" t="s">
        <v>349</v>
      </c>
      <c r="E1633" s="1" t="s">
        <v>15</v>
      </c>
      <c r="F1633" s="1">
        <v>18.501792999999999</v>
      </c>
      <c r="G1633" s="1">
        <v>73.927531999999999</v>
      </c>
      <c r="H1633" s="1" t="s">
        <v>28</v>
      </c>
      <c r="I1633" s="1">
        <v>1</v>
      </c>
      <c r="J1633" s="1">
        <v>88</v>
      </c>
      <c r="K1633" s="1">
        <v>24</v>
      </c>
    </row>
    <row r="1634" spans="1:11" hidden="1" x14ac:dyDescent="0.35">
      <c r="A1634" s="1" t="s">
        <v>11</v>
      </c>
      <c r="B1634" s="1" t="s">
        <v>280</v>
      </c>
      <c r="C1634" s="1" t="s">
        <v>347</v>
      </c>
      <c r="D1634" s="1" t="s">
        <v>790</v>
      </c>
      <c r="E1634" s="1" t="s">
        <v>15</v>
      </c>
      <c r="F1634" s="1">
        <v>18.536456999999999</v>
      </c>
      <c r="G1634" s="1">
        <v>73.805453999999997</v>
      </c>
      <c r="H1634" s="1" t="s">
        <v>21</v>
      </c>
      <c r="I1634" s="1" t="s">
        <v>30</v>
      </c>
      <c r="J1634" s="1" t="s">
        <v>30</v>
      </c>
      <c r="K1634" s="1" t="s">
        <v>30</v>
      </c>
    </row>
    <row r="1635" spans="1:11" hidden="1" x14ac:dyDescent="0.35">
      <c r="A1635" s="1" t="s">
        <v>11</v>
      </c>
      <c r="B1635" s="1" t="s">
        <v>280</v>
      </c>
      <c r="C1635" s="1" t="s">
        <v>347</v>
      </c>
      <c r="D1635" s="1" t="s">
        <v>790</v>
      </c>
      <c r="E1635" s="1" t="s">
        <v>15</v>
      </c>
      <c r="F1635" s="1">
        <v>18.536456999999999</v>
      </c>
      <c r="G1635" s="1">
        <v>73.805453999999997</v>
      </c>
      <c r="H1635" s="1" t="s">
        <v>22</v>
      </c>
      <c r="I1635" s="1" t="s">
        <v>30</v>
      </c>
      <c r="J1635" s="1" t="s">
        <v>30</v>
      </c>
      <c r="K1635" s="1" t="s">
        <v>30</v>
      </c>
    </row>
    <row r="1636" spans="1:11" x14ac:dyDescent="0.35">
      <c r="A1636" s="1" t="s">
        <v>11</v>
      </c>
      <c r="B1636" s="1" t="s">
        <v>280</v>
      </c>
      <c r="C1636" s="1" t="s">
        <v>347</v>
      </c>
      <c r="D1636" s="1" t="s">
        <v>352</v>
      </c>
      <c r="E1636" s="1" t="s">
        <v>15</v>
      </c>
      <c r="F1636" s="1">
        <v>18.530085</v>
      </c>
      <c r="G1636" s="1">
        <v>73.849598</v>
      </c>
      <c r="H1636" s="1" t="s">
        <v>25</v>
      </c>
      <c r="I1636" s="1">
        <v>14</v>
      </c>
      <c r="J1636" s="1">
        <v>32</v>
      </c>
      <c r="K1636" s="1">
        <v>21</v>
      </c>
    </row>
    <row r="1637" spans="1:11" x14ac:dyDescent="0.35">
      <c r="A1637" s="1" t="s">
        <v>11</v>
      </c>
      <c r="B1637" s="1" t="s">
        <v>280</v>
      </c>
      <c r="C1637" s="1" t="s">
        <v>347</v>
      </c>
      <c r="D1637" s="1" t="s">
        <v>352</v>
      </c>
      <c r="E1637" s="1" t="s">
        <v>15</v>
      </c>
      <c r="F1637" s="1">
        <v>18.530085</v>
      </c>
      <c r="G1637" s="1">
        <v>73.849598</v>
      </c>
      <c r="H1637" s="1" t="s">
        <v>35</v>
      </c>
      <c r="I1637" s="1">
        <v>28</v>
      </c>
      <c r="J1637" s="1">
        <v>113</v>
      </c>
      <c r="K1637" s="1">
        <v>58</v>
      </c>
    </row>
    <row r="1638" spans="1:11" x14ac:dyDescent="0.35">
      <c r="A1638" s="1" t="s">
        <v>11</v>
      </c>
      <c r="B1638" s="1" t="s">
        <v>280</v>
      </c>
      <c r="C1638" s="1" t="s">
        <v>334</v>
      </c>
      <c r="D1638" s="1" t="s">
        <v>335</v>
      </c>
      <c r="E1638" s="1" t="s">
        <v>15</v>
      </c>
      <c r="F1638" s="1">
        <v>21.14472</v>
      </c>
      <c r="G1638" s="1">
        <v>79.107595000000003</v>
      </c>
      <c r="H1638" s="1" t="s">
        <v>22</v>
      </c>
      <c r="I1638" s="1">
        <v>94</v>
      </c>
      <c r="J1638" s="1">
        <v>134</v>
      </c>
      <c r="K1638" s="1">
        <v>112</v>
      </c>
    </row>
    <row r="1639" spans="1:11" x14ac:dyDescent="0.35">
      <c r="A1639" s="1" t="s">
        <v>11</v>
      </c>
      <c r="B1639" s="1" t="s">
        <v>280</v>
      </c>
      <c r="C1639" s="1" t="s">
        <v>334</v>
      </c>
      <c r="D1639" s="1" t="s">
        <v>336</v>
      </c>
      <c r="E1639" s="1" t="s">
        <v>15</v>
      </c>
      <c r="F1639" s="1">
        <v>21.152875000000002</v>
      </c>
      <c r="G1639" s="1">
        <v>79.051753099999999</v>
      </c>
      <c r="H1639" s="1" t="s">
        <v>25</v>
      </c>
      <c r="I1639" s="1">
        <v>5</v>
      </c>
      <c r="J1639" s="1">
        <v>95</v>
      </c>
      <c r="K1639" s="1">
        <v>17</v>
      </c>
    </row>
    <row r="1640" spans="1:11" x14ac:dyDescent="0.35">
      <c r="A1640" s="1" t="s">
        <v>11</v>
      </c>
      <c r="B1640" s="1" t="s">
        <v>280</v>
      </c>
      <c r="C1640" s="1" t="s">
        <v>334</v>
      </c>
      <c r="D1640" s="1" t="s">
        <v>337</v>
      </c>
      <c r="E1640" s="1" t="s">
        <v>15</v>
      </c>
      <c r="F1640" s="1">
        <v>21.143383</v>
      </c>
      <c r="G1640" s="1">
        <v>79.048912000000001</v>
      </c>
      <c r="H1640" s="1" t="s">
        <v>16</v>
      </c>
      <c r="I1640" s="1">
        <v>5</v>
      </c>
      <c r="J1640" s="1">
        <v>17</v>
      </c>
      <c r="K1640" s="1">
        <v>12</v>
      </c>
    </row>
    <row r="1641" spans="1:11" x14ac:dyDescent="0.35">
      <c r="A1641" s="1" t="s">
        <v>11</v>
      </c>
      <c r="B1641" s="1" t="s">
        <v>280</v>
      </c>
      <c r="C1641" s="1" t="s">
        <v>334</v>
      </c>
      <c r="D1641" s="1" t="s">
        <v>337</v>
      </c>
      <c r="E1641" s="1" t="s">
        <v>15</v>
      </c>
      <c r="F1641" s="1">
        <v>21.143383</v>
      </c>
      <c r="G1641" s="1">
        <v>79.048912000000001</v>
      </c>
      <c r="H1641" s="1" t="s">
        <v>28</v>
      </c>
      <c r="I1641" s="1">
        <v>19</v>
      </c>
      <c r="J1641" s="1">
        <v>90</v>
      </c>
      <c r="K1641" s="1">
        <v>38</v>
      </c>
    </row>
    <row r="1642" spans="1:11" x14ac:dyDescent="0.35">
      <c r="A1642" s="1" t="s">
        <v>11</v>
      </c>
      <c r="B1642" s="1" t="s">
        <v>280</v>
      </c>
      <c r="C1642" s="1" t="s">
        <v>791</v>
      </c>
      <c r="D1642" s="1" t="s">
        <v>792</v>
      </c>
      <c r="E1642" s="1" t="s">
        <v>15</v>
      </c>
      <c r="F1642" s="1">
        <v>19.173852</v>
      </c>
      <c r="G1642" s="1">
        <v>77.296290999999997</v>
      </c>
      <c r="H1642" s="1" t="s">
        <v>22</v>
      </c>
      <c r="I1642" s="1">
        <v>62</v>
      </c>
      <c r="J1642" s="1">
        <v>148</v>
      </c>
      <c r="K1642" s="1">
        <v>98</v>
      </c>
    </row>
    <row r="1643" spans="1:11" x14ac:dyDescent="0.35">
      <c r="A1643" s="1" t="s">
        <v>11</v>
      </c>
      <c r="B1643" s="1" t="s">
        <v>280</v>
      </c>
      <c r="C1643" s="1" t="s">
        <v>791</v>
      </c>
      <c r="D1643" s="1" t="s">
        <v>792</v>
      </c>
      <c r="E1643" s="1" t="s">
        <v>15</v>
      </c>
      <c r="F1643" s="1">
        <v>19.173852</v>
      </c>
      <c r="G1643" s="1">
        <v>77.296290999999997</v>
      </c>
      <c r="H1643" s="1" t="s">
        <v>16</v>
      </c>
      <c r="I1643" s="1">
        <v>6</v>
      </c>
      <c r="J1643" s="1">
        <v>37</v>
      </c>
      <c r="K1643" s="1">
        <v>17</v>
      </c>
    </row>
    <row r="1644" spans="1:11" x14ac:dyDescent="0.35">
      <c r="A1644" s="1" t="s">
        <v>11</v>
      </c>
      <c r="B1644" s="1" t="s">
        <v>280</v>
      </c>
      <c r="C1644" s="1" t="s">
        <v>343</v>
      </c>
      <c r="D1644" s="1" t="s">
        <v>358</v>
      </c>
      <c r="E1644" s="1" t="s">
        <v>15</v>
      </c>
      <c r="F1644" s="1">
        <v>19.057575199999999</v>
      </c>
      <c r="G1644" s="1">
        <v>73.015136699999999</v>
      </c>
      <c r="H1644" s="1" t="s">
        <v>17</v>
      </c>
      <c r="I1644" s="1">
        <v>3</v>
      </c>
      <c r="J1644" s="1">
        <v>11</v>
      </c>
      <c r="K1644" s="1">
        <v>6</v>
      </c>
    </row>
    <row r="1645" spans="1:11" x14ac:dyDescent="0.35">
      <c r="A1645" s="1" t="s">
        <v>11</v>
      </c>
      <c r="B1645" s="1" t="s">
        <v>280</v>
      </c>
      <c r="C1645" s="1" t="s">
        <v>343</v>
      </c>
      <c r="D1645" s="1" t="s">
        <v>358</v>
      </c>
      <c r="E1645" s="1" t="s">
        <v>15</v>
      </c>
      <c r="F1645" s="1">
        <v>19.057575199999999</v>
      </c>
      <c r="G1645" s="1">
        <v>73.015136699999999</v>
      </c>
      <c r="H1645" s="1" t="s">
        <v>35</v>
      </c>
      <c r="I1645" s="1">
        <v>2</v>
      </c>
      <c r="J1645" s="1">
        <v>28</v>
      </c>
      <c r="K1645" s="1">
        <v>6</v>
      </c>
    </row>
    <row r="1646" spans="1:11" x14ac:dyDescent="0.35">
      <c r="A1646" s="1" t="s">
        <v>11</v>
      </c>
      <c r="B1646" s="1" t="s">
        <v>280</v>
      </c>
      <c r="C1646" s="1" t="s">
        <v>343</v>
      </c>
      <c r="D1646" s="1" t="s">
        <v>793</v>
      </c>
      <c r="E1646" s="1" t="s">
        <v>15</v>
      </c>
      <c r="F1646" s="1">
        <v>19.025790000000001</v>
      </c>
      <c r="G1646" s="1">
        <v>73.102969999999999</v>
      </c>
      <c r="H1646" s="1" t="s">
        <v>17</v>
      </c>
      <c r="I1646" s="1">
        <v>4</v>
      </c>
      <c r="J1646" s="1">
        <v>8</v>
      </c>
      <c r="K1646" s="1">
        <v>6</v>
      </c>
    </row>
    <row r="1647" spans="1:11" x14ac:dyDescent="0.35">
      <c r="A1647" s="1" t="s">
        <v>11</v>
      </c>
      <c r="B1647" s="1" t="s">
        <v>280</v>
      </c>
      <c r="C1647" s="1" t="s">
        <v>343</v>
      </c>
      <c r="D1647" s="1" t="s">
        <v>359</v>
      </c>
      <c r="E1647" s="1" t="s">
        <v>15</v>
      </c>
      <c r="F1647" s="1">
        <v>19.062999999999999</v>
      </c>
      <c r="G1647" s="1">
        <v>73.120900000000006</v>
      </c>
      <c r="H1647" s="1" t="s">
        <v>22</v>
      </c>
      <c r="I1647" s="1">
        <v>84</v>
      </c>
      <c r="J1647" s="1">
        <v>121</v>
      </c>
      <c r="K1647" s="1">
        <v>102</v>
      </c>
    </row>
    <row r="1648" spans="1:11" x14ac:dyDescent="0.35">
      <c r="A1648" s="1" t="s">
        <v>11</v>
      </c>
      <c r="B1648" s="1" t="s">
        <v>280</v>
      </c>
      <c r="C1648" s="1" t="s">
        <v>343</v>
      </c>
      <c r="D1648" s="1" t="s">
        <v>359</v>
      </c>
      <c r="E1648" s="1" t="s">
        <v>15</v>
      </c>
      <c r="F1648" s="1">
        <v>19.062999999999999</v>
      </c>
      <c r="G1648" s="1">
        <v>73.120900000000006</v>
      </c>
      <c r="H1648" s="1" t="s">
        <v>35</v>
      </c>
      <c r="I1648" s="1">
        <v>20</v>
      </c>
      <c r="J1648" s="1">
        <v>55</v>
      </c>
      <c r="K1648" s="1">
        <v>40</v>
      </c>
    </row>
    <row r="1649" spans="1:11" x14ac:dyDescent="0.35">
      <c r="A1649" s="1" t="s">
        <v>11</v>
      </c>
      <c r="B1649" s="1" t="s">
        <v>280</v>
      </c>
      <c r="C1649" s="1" t="s">
        <v>341</v>
      </c>
      <c r="D1649" s="1" t="s">
        <v>342</v>
      </c>
      <c r="E1649" s="1" t="s">
        <v>15</v>
      </c>
      <c r="F1649" s="1">
        <v>19.959134599999999</v>
      </c>
      <c r="G1649" s="1">
        <v>73.778800799999999</v>
      </c>
      <c r="H1649" s="1" t="s">
        <v>21</v>
      </c>
      <c r="I1649" s="1">
        <v>49</v>
      </c>
      <c r="J1649" s="1">
        <v>73</v>
      </c>
      <c r="K1649" s="1">
        <v>60</v>
      </c>
    </row>
    <row r="1650" spans="1:11" x14ac:dyDescent="0.35">
      <c r="A1650" s="1" t="s">
        <v>11</v>
      </c>
      <c r="B1650" s="1" t="s">
        <v>280</v>
      </c>
      <c r="C1650" s="1" t="s">
        <v>341</v>
      </c>
      <c r="D1650" s="1" t="s">
        <v>342</v>
      </c>
      <c r="E1650" s="1" t="s">
        <v>15</v>
      </c>
      <c r="F1650" s="1">
        <v>19.959134599999999</v>
      </c>
      <c r="G1650" s="1">
        <v>73.778800799999999</v>
      </c>
      <c r="H1650" s="1" t="s">
        <v>35</v>
      </c>
      <c r="I1650" s="1">
        <v>9</v>
      </c>
      <c r="J1650" s="1">
        <v>30</v>
      </c>
      <c r="K1650" s="1">
        <v>18</v>
      </c>
    </row>
    <row r="1651" spans="1:11" x14ac:dyDescent="0.35">
      <c r="A1651" s="1" t="s">
        <v>11</v>
      </c>
      <c r="B1651" s="1" t="s">
        <v>280</v>
      </c>
      <c r="C1651" s="1" t="s">
        <v>343</v>
      </c>
      <c r="D1651" s="1" t="s">
        <v>722</v>
      </c>
      <c r="E1651" s="1" t="s">
        <v>15</v>
      </c>
      <c r="F1651" s="1">
        <v>19.090337000000002</v>
      </c>
      <c r="G1651" s="1">
        <v>73.014232000000007</v>
      </c>
      <c r="H1651" s="1" t="s">
        <v>22</v>
      </c>
      <c r="I1651" s="1">
        <v>86</v>
      </c>
      <c r="J1651" s="1">
        <v>112</v>
      </c>
      <c r="K1651" s="1">
        <v>99</v>
      </c>
    </row>
    <row r="1652" spans="1:11" x14ac:dyDescent="0.35">
      <c r="A1652" s="1" t="s">
        <v>11</v>
      </c>
      <c r="B1652" s="1" t="s">
        <v>280</v>
      </c>
      <c r="C1652" s="1" t="s">
        <v>343</v>
      </c>
      <c r="D1652" s="1" t="s">
        <v>722</v>
      </c>
      <c r="E1652" s="1" t="s">
        <v>15</v>
      </c>
      <c r="F1652" s="1">
        <v>19.090337000000002</v>
      </c>
      <c r="G1652" s="1">
        <v>73.014232000000007</v>
      </c>
      <c r="H1652" s="1" t="s">
        <v>17</v>
      </c>
      <c r="I1652" s="1">
        <v>6</v>
      </c>
      <c r="J1652" s="1">
        <v>12</v>
      </c>
      <c r="K1652" s="1">
        <v>8</v>
      </c>
    </row>
    <row r="1653" spans="1:11" x14ac:dyDescent="0.35">
      <c r="A1653" s="1" t="s">
        <v>11</v>
      </c>
      <c r="B1653" s="1" t="s">
        <v>280</v>
      </c>
      <c r="C1653" s="1" t="s">
        <v>363</v>
      </c>
      <c r="D1653" s="1" t="s">
        <v>364</v>
      </c>
      <c r="E1653" s="1" t="s">
        <v>15</v>
      </c>
      <c r="F1653" s="1">
        <v>19.265594</v>
      </c>
      <c r="G1653" s="1">
        <v>76.761463000000006</v>
      </c>
      <c r="H1653" s="1" t="s">
        <v>22</v>
      </c>
      <c r="I1653" s="1">
        <v>54</v>
      </c>
      <c r="J1653" s="1">
        <v>88</v>
      </c>
      <c r="K1653" s="1">
        <v>67</v>
      </c>
    </row>
    <row r="1654" spans="1:11" x14ac:dyDescent="0.35">
      <c r="A1654" s="1" t="s">
        <v>11</v>
      </c>
      <c r="B1654" s="1" t="s">
        <v>280</v>
      </c>
      <c r="C1654" s="1" t="s">
        <v>363</v>
      </c>
      <c r="D1654" s="1" t="s">
        <v>364</v>
      </c>
      <c r="E1654" s="1" t="s">
        <v>15</v>
      </c>
      <c r="F1654" s="1">
        <v>19.265594</v>
      </c>
      <c r="G1654" s="1">
        <v>76.761463000000006</v>
      </c>
      <c r="H1654" s="1" t="s">
        <v>17</v>
      </c>
      <c r="I1654" s="1">
        <v>5</v>
      </c>
      <c r="J1654" s="1">
        <v>11</v>
      </c>
      <c r="K1654" s="1">
        <v>9</v>
      </c>
    </row>
    <row r="1655" spans="1:11" x14ac:dyDescent="0.35">
      <c r="A1655" s="1" t="s">
        <v>11</v>
      </c>
      <c r="B1655" s="1" t="s">
        <v>280</v>
      </c>
      <c r="C1655" s="1" t="s">
        <v>363</v>
      </c>
      <c r="D1655" s="1" t="s">
        <v>364</v>
      </c>
      <c r="E1655" s="1" t="s">
        <v>15</v>
      </c>
      <c r="F1655" s="1">
        <v>19.265594</v>
      </c>
      <c r="G1655" s="1">
        <v>76.761463000000006</v>
      </c>
      <c r="H1655" s="1" t="s">
        <v>28</v>
      </c>
      <c r="I1655" s="1">
        <v>33</v>
      </c>
      <c r="J1655" s="1">
        <v>74</v>
      </c>
      <c r="K1655" s="1">
        <v>54</v>
      </c>
    </row>
    <row r="1656" spans="1:11" x14ac:dyDescent="0.35">
      <c r="A1656" s="1" t="s">
        <v>11</v>
      </c>
      <c r="B1656" s="1" t="s">
        <v>280</v>
      </c>
      <c r="C1656" s="1" t="s">
        <v>360</v>
      </c>
      <c r="D1656" s="1" t="s">
        <v>365</v>
      </c>
      <c r="E1656" s="1" t="s">
        <v>15</v>
      </c>
      <c r="F1656" s="1">
        <v>18.63673</v>
      </c>
      <c r="G1656" s="1">
        <v>73.824870000000004</v>
      </c>
      <c r="H1656" s="1" t="s">
        <v>22</v>
      </c>
      <c r="I1656" s="1">
        <v>60</v>
      </c>
      <c r="J1656" s="1">
        <v>103</v>
      </c>
      <c r="K1656" s="1">
        <v>86</v>
      </c>
    </row>
    <row r="1657" spans="1:11" hidden="1" x14ac:dyDescent="0.35">
      <c r="A1657" s="1" t="s">
        <v>11</v>
      </c>
      <c r="B1657" s="1" t="s">
        <v>280</v>
      </c>
      <c r="C1657" s="1" t="s">
        <v>360</v>
      </c>
      <c r="D1657" s="1" t="s">
        <v>725</v>
      </c>
      <c r="E1657" s="1" t="s">
        <v>15</v>
      </c>
      <c r="F1657" s="1">
        <v>18.616318</v>
      </c>
      <c r="G1657" s="1">
        <v>73.765797000000006</v>
      </c>
      <c r="H1657" s="1" t="s">
        <v>21</v>
      </c>
      <c r="I1657" s="1" t="s">
        <v>30</v>
      </c>
      <c r="J1657" s="1" t="s">
        <v>30</v>
      </c>
      <c r="K1657" s="1" t="s">
        <v>30</v>
      </c>
    </row>
    <row r="1658" spans="1:11" x14ac:dyDescent="0.35">
      <c r="A1658" s="1" t="s">
        <v>11</v>
      </c>
      <c r="B1658" s="1" t="s">
        <v>280</v>
      </c>
      <c r="C1658" s="1" t="s">
        <v>347</v>
      </c>
      <c r="D1658" s="1" t="s">
        <v>366</v>
      </c>
      <c r="E1658" s="1" t="s">
        <v>15</v>
      </c>
      <c r="F1658" s="1">
        <v>18.640051</v>
      </c>
      <c r="G1658" s="1">
        <v>73.848956000000001</v>
      </c>
      <c r="H1658" s="1" t="s">
        <v>22</v>
      </c>
      <c r="I1658" s="1">
        <v>76</v>
      </c>
      <c r="J1658" s="1">
        <v>153</v>
      </c>
      <c r="K1658" s="1">
        <v>124</v>
      </c>
    </row>
    <row r="1659" spans="1:11" x14ac:dyDescent="0.35">
      <c r="A1659" s="1" t="s">
        <v>11</v>
      </c>
      <c r="B1659" s="1" t="s">
        <v>280</v>
      </c>
      <c r="C1659" s="1" t="s">
        <v>347</v>
      </c>
      <c r="D1659" s="1" t="s">
        <v>366</v>
      </c>
      <c r="E1659" s="1" t="s">
        <v>15</v>
      </c>
      <c r="F1659" s="1">
        <v>18.640051</v>
      </c>
      <c r="G1659" s="1">
        <v>73.848956000000001</v>
      </c>
      <c r="H1659" s="1" t="s">
        <v>35</v>
      </c>
      <c r="I1659" s="1">
        <v>2</v>
      </c>
      <c r="J1659" s="1">
        <v>68</v>
      </c>
      <c r="K1659" s="1">
        <v>39</v>
      </c>
    </row>
    <row r="1660" spans="1:11" x14ac:dyDescent="0.35">
      <c r="A1660" s="1" t="s">
        <v>11</v>
      </c>
      <c r="B1660" s="1" t="s">
        <v>280</v>
      </c>
      <c r="C1660" s="1" t="s">
        <v>360</v>
      </c>
      <c r="D1660" s="1" t="s">
        <v>365</v>
      </c>
      <c r="E1660" s="1" t="s">
        <v>15</v>
      </c>
      <c r="F1660" s="1">
        <v>18.63673</v>
      </c>
      <c r="G1660" s="1">
        <v>73.824870000000004</v>
      </c>
      <c r="H1660" s="1" t="s">
        <v>35</v>
      </c>
      <c r="I1660" s="1">
        <v>16</v>
      </c>
      <c r="J1660" s="1">
        <v>68</v>
      </c>
      <c r="K1660" s="1">
        <v>38</v>
      </c>
    </row>
    <row r="1661" spans="1:11" x14ac:dyDescent="0.35">
      <c r="A1661" s="1" t="s">
        <v>11</v>
      </c>
      <c r="B1661" s="1" t="s">
        <v>280</v>
      </c>
      <c r="C1661" s="1" t="s">
        <v>360</v>
      </c>
      <c r="D1661" s="1" t="s">
        <v>361</v>
      </c>
      <c r="E1661" s="1" t="s">
        <v>15</v>
      </c>
      <c r="F1661" s="1">
        <v>18.590509999999998</v>
      </c>
      <c r="G1661" s="1">
        <v>73.77946</v>
      </c>
      <c r="H1661" s="1" t="s">
        <v>25</v>
      </c>
      <c r="I1661" s="1">
        <v>5</v>
      </c>
      <c r="J1661" s="1">
        <v>12</v>
      </c>
      <c r="K1661" s="1">
        <v>8</v>
      </c>
    </row>
    <row r="1662" spans="1:11" x14ac:dyDescent="0.35">
      <c r="A1662" s="1" t="s">
        <v>11</v>
      </c>
      <c r="B1662" s="1" t="s">
        <v>280</v>
      </c>
      <c r="C1662" s="1" t="s">
        <v>791</v>
      </c>
      <c r="D1662" s="1" t="s">
        <v>792</v>
      </c>
      <c r="E1662" s="1" t="s">
        <v>15</v>
      </c>
      <c r="F1662" s="1">
        <v>19.173852</v>
      </c>
      <c r="G1662" s="1">
        <v>77.296290999999997</v>
      </c>
      <c r="H1662" s="1" t="s">
        <v>25</v>
      </c>
      <c r="I1662" s="1">
        <v>1</v>
      </c>
      <c r="J1662" s="1">
        <v>27</v>
      </c>
      <c r="K1662" s="1">
        <v>16</v>
      </c>
    </row>
    <row r="1663" spans="1:11" x14ac:dyDescent="0.35">
      <c r="A1663" s="1" t="s">
        <v>11</v>
      </c>
      <c r="B1663" s="1" t="s">
        <v>280</v>
      </c>
      <c r="C1663" s="1" t="s">
        <v>791</v>
      </c>
      <c r="D1663" s="1" t="s">
        <v>792</v>
      </c>
      <c r="E1663" s="1" t="s">
        <v>15</v>
      </c>
      <c r="F1663" s="1">
        <v>19.173852</v>
      </c>
      <c r="G1663" s="1">
        <v>77.296290999999997</v>
      </c>
      <c r="H1663" s="1" t="s">
        <v>35</v>
      </c>
      <c r="I1663" s="1">
        <v>19</v>
      </c>
      <c r="J1663" s="1">
        <v>28</v>
      </c>
      <c r="K1663" s="1">
        <v>22</v>
      </c>
    </row>
    <row r="1664" spans="1:11" x14ac:dyDescent="0.35">
      <c r="A1664" s="1" t="s">
        <v>11</v>
      </c>
      <c r="B1664" s="1" t="s">
        <v>280</v>
      </c>
      <c r="C1664" s="1" t="s">
        <v>341</v>
      </c>
      <c r="D1664" s="1" t="s">
        <v>346</v>
      </c>
      <c r="E1664" s="1" t="s">
        <v>15</v>
      </c>
      <c r="F1664" s="1">
        <v>20.021502999999999</v>
      </c>
      <c r="G1664" s="1">
        <v>73.813844000000003</v>
      </c>
      <c r="H1664" s="1" t="s">
        <v>22</v>
      </c>
      <c r="I1664" s="1">
        <v>106</v>
      </c>
      <c r="J1664" s="1">
        <v>165</v>
      </c>
      <c r="K1664" s="1">
        <v>132</v>
      </c>
    </row>
    <row r="1665" spans="1:11" x14ac:dyDescent="0.35">
      <c r="A1665" s="1" t="s">
        <v>11</v>
      </c>
      <c r="B1665" s="1" t="s">
        <v>280</v>
      </c>
      <c r="C1665" s="1" t="s">
        <v>375</v>
      </c>
      <c r="D1665" s="1" t="s">
        <v>376</v>
      </c>
      <c r="E1665" s="1" t="s">
        <v>15</v>
      </c>
      <c r="F1665" s="1">
        <v>19.445820999999999</v>
      </c>
      <c r="G1665" s="1">
        <v>72.798823100000007</v>
      </c>
      <c r="H1665" s="1" t="s">
        <v>35</v>
      </c>
      <c r="I1665" s="1">
        <v>10</v>
      </c>
      <c r="J1665" s="1">
        <v>46</v>
      </c>
      <c r="K1665" s="1">
        <v>20</v>
      </c>
    </row>
    <row r="1666" spans="1:11" x14ac:dyDescent="0.35">
      <c r="A1666" s="1" t="s">
        <v>11</v>
      </c>
      <c r="B1666" s="1" t="s">
        <v>280</v>
      </c>
      <c r="C1666" s="1" t="s">
        <v>375</v>
      </c>
      <c r="D1666" s="1" t="s">
        <v>376</v>
      </c>
      <c r="E1666" s="1" t="s">
        <v>15</v>
      </c>
      <c r="F1666" s="1">
        <v>19.445820999999999</v>
      </c>
      <c r="G1666" s="1">
        <v>72.798823100000007</v>
      </c>
      <c r="H1666" s="1" t="s">
        <v>28</v>
      </c>
      <c r="I1666" s="1">
        <v>14</v>
      </c>
      <c r="J1666" s="1">
        <v>96</v>
      </c>
      <c r="K1666" s="1">
        <v>50</v>
      </c>
    </row>
    <row r="1667" spans="1:11" x14ac:dyDescent="0.35">
      <c r="A1667" s="1" t="s">
        <v>11</v>
      </c>
      <c r="B1667" s="1" t="s">
        <v>377</v>
      </c>
      <c r="C1667" s="1" t="s">
        <v>378</v>
      </c>
      <c r="D1667" s="1" t="s">
        <v>379</v>
      </c>
      <c r="E1667" s="1" t="s">
        <v>15</v>
      </c>
      <c r="F1667" s="1">
        <v>24.820738899999998</v>
      </c>
      <c r="G1667" s="1">
        <v>93.942308499999996</v>
      </c>
      <c r="H1667" s="1" t="s">
        <v>25</v>
      </c>
      <c r="I1667" s="1">
        <v>104</v>
      </c>
      <c r="J1667" s="1">
        <v>106</v>
      </c>
      <c r="K1667" s="1">
        <v>105</v>
      </c>
    </row>
    <row r="1668" spans="1:11" x14ac:dyDescent="0.35">
      <c r="A1668" s="1" t="s">
        <v>11</v>
      </c>
      <c r="B1668" s="1" t="s">
        <v>380</v>
      </c>
      <c r="C1668" s="1" t="s">
        <v>381</v>
      </c>
      <c r="D1668" s="1" t="s">
        <v>382</v>
      </c>
      <c r="E1668" s="1" t="s">
        <v>15</v>
      </c>
      <c r="F1668" s="1">
        <v>25.558599999999998</v>
      </c>
      <c r="G1668" s="1">
        <v>91.898499999999999</v>
      </c>
      <c r="H1668" s="1" t="s">
        <v>28</v>
      </c>
      <c r="I1668" s="1">
        <v>1</v>
      </c>
      <c r="J1668" s="1">
        <v>32</v>
      </c>
      <c r="K1668" s="1">
        <v>11</v>
      </c>
    </row>
    <row r="1669" spans="1:11" x14ac:dyDescent="0.35">
      <c r="A1669" s="1" t="s">
        <v>11</v>
      </c>
      <c r="B1669" s="1" t="s">
        <v>794</v>
      </c>
      <c r="C1669" s="1" t="s">
        <v>795</v>
      </c>
      <c r="D1669" s="1" t="s">
        <v>796</v>
      </c>
      <c r="E1669" s="1" t="s">
        <v>15</v>
      </c>
      <c r="F1669" s="1">
        <v>23.717634199999999</v>
      </c>
      <c r="G1669" s="1">
        <v>92.719284099999996</v>
      </c>
      <c r="H1669" s="1" t="s">
        <v>22</v>
      </c>
      <c r="I1669" s="1">
        <v>81</v>
      </c>
      <c r="J1669" s="1">
        <v>115</v>
      </c>
      <c r="K1669" s="1">
        <v>99</v>
      </c>
    </row>
    <row r="1670" spans="1:11" x14ac:dyDescent="0.35">
      <c r="A1670" s="1" t="s">
        <v>11</v>
      </c>
      <c r="B1670" s="1" t="s">
        <v>794</v>
      </c>
      <c r="C1670" s="1" t="s">
        <v>795</v>
      </c>
      <c r="D1670" s="1" t="s">
        <v>796</v>
      </c>
      <c r="E1670" s="1" t="s">
        <v>15</v>
      </c>
      <c r="F1670" s="1">
        <v>23.717634199999999</v>
      </c>
      <c r="G1670" s="1">
        <v>92.719284099999996</v>
      </c>
      <c r="H1670" s="1" t="s">
        <v>35</v>
      </c>
      <c r="I1670" s="1">
        <v>3</v>
      </c>
      <c r="J1670" s="1">
        <v>3</v>
      </c>
      <c r="K1670" s="1">
        <v>3</v>
      </c>
    </row>
    <row r="1671" spans="1:11" x14ac:dyDescent="0.35">
      <c r="A1671" s="1" t="s">
        <v>11</v>
      </c>
      <c r="B1671" s="1" t="s">
        <v>794</v>
      </c>
      <c r="C1671" s="1" t="s">
        <v>795</v>
      </c>
      <c r="D1671" s="1" t="s">
        <v>796</v>
      </c>
      <c r="E1671" s="1" t="s">
        <v>15</v>
      </c>
      <c r="F1671" s="1">
        <v>23.717634199999999</v>
      </c>
      <c r="G1671" s="1">
        <v>92.719284099999996</v>
      </c>
      <c r="H1671" s="1" t="s">
        <v>28</v>
      </c>
      <c r="I1671" s="1">
        <v>1</v>
      </c>
      <c r="J1671" s="1">
        <v>10</v>
      </c>
      <c r="K1671" s="1">
        <v>6</v>
      </c>
    </row>
    <row r="1672" spans="1:11" x14ac:dyDescent="0.35">
      <c r="A1672" s="1" t="s">
        <v>11</v>
      </c>
      <c r="B1672" s="1" t="s">
        <v>383</v>
      </c>
      <c r="C1672" s="1" t="s">
        <v>384</v>
      </c>
      <c r="D1672" s="1" t="s">
        <v>385</v>
      </c>
      <c r="E1672" s="1" t="s">
        <v>15</v>
      </c>
      <c r="F1672" s="1">
        <v>25.663541299999999</v>
      </c>
      <c r="G1672" s="1">
        <v>94.098987800000003</v>
      </c>
      <c r="H1672" s="1" t="s">
        <v>16</v>
      </c>
      <c r="I1672" s="1">
        <v>3</v>
      </c>
      <c r="J1672" s="1">
        <v>6</v>
      </c>
      <c r="K1672" s="1">
        <v>3</v>
      </c>
    </row>
    <row r="1673" spans="1:11" x14ac:dyDescent="0.35">
      <c r="A1673" s="1" t="s">
        <v>11</v>
      </c>
      <c r="B1673" s="1" t="s">
        <v>386</v>
      </c>
      <c r="C1673" s="1" t="s">
        <v>393</v>
      </c>
      <c r="D1673" s="1" t="s">
        <v>394</v>
      </c>
      <c r="E1673" s="1" t="s">
        <v>15</v>
      </c>
      <c r="F1673" s="1">
        <v>21.511610000000001</v>
      </c>
      <c r="G1673" s="1">
        <v>86.890879999999996</v>
      </c>
      <c r="H1673" s="1" t="s">
        <v>16</v>
      </c>
      <c r="I1673" s="1">
        <v>10</v>
      </c>
      <c r="J1673" s="1">
        <v>55</v>
      </c>
      <c r="K1673" s="1">
        <v>20</v>
      </c>
    </row>
    <row r="1674" spans="1:11" x14ac:dyDescent="0.35">
      <c r="A1674" s="1" t="s">
        <v>11</v>
      </c>
      <c r="B1674" s="1" t="s">
        <v>386</v>
      </c>
      <c r="C1674" s="1" t="s">
        <v>393</v>
      </c>
      <c r="D1674" s="1" t="s">
        <v>394</v>
      </c>
      <c r="E1674" s="1" t="s">
        <v>15</v>
      </c>
      <c r="F1674" s="1">
        <v>21.511610000000001</v>
      </c>
      <c r="G1674" s="1">
        <v>86.890879999999996</v>
      </c>
      <c r="H1674" s="1" t="s">
        <v>17</v>
      </c>
      <c r="I1674" s="1">
        <v>3</v>
      </c>
      <c r="J1674" s="1">
        <v>5</v>
      </c>
      <c r="K1674" s="1">
        <v>4</v>
      </c>
    </row>
    <row r="1675" spans="1:11" x14ac:dyDescent="0.35">
      <c r="A1675" s="1" t="s">
        <v>11</v>
      </c>
      <c r="B1675" s="1" t="s">
        <v>386</v>
      </c>
      <c r="C1675" s="1" t="s">
        <v>395</v>
      </c>
      <c r="D1675" s="1" t="s">
        <v>396</v>
      </c>
      <c r="E1675" s="1" t="s">
        <v>15</v>
      </c>
      <c r="F1675" s="1">
        <v>22.116605400000001</v>
      </c>
      <c r="G1675" s="1">
        <v>85.394554600000006</v>
      </c>
      <c r="H1675" s="1" t="s">
        <v>22</v>
      </c>
      <c r="I1675" s="1">
        <v>77</v>
      </c>
      <c r="J1675" s="1">
        <v>409</v>
      </c>
      <c r="K1675" s="1">
        <v>198</v>
      </c>
    </row>
    <row r="1676" spans="1:11" x14ac:dyDescent="0.35">
      <c r="A1676" s="1" t="s">
        <v>11</v>
      </c>
      <c r="B1676" s="1" t="s">
        <v>386</v>
      </c>
      <c r="C1676" s="1" t="s">
        <v>395</v>
      </c>
      <c r="D1676" s="1" t="s">
        <v>396</v>
      </c>
      <c r="E1676" s="1" t="s">
        <v>15</v>
      </c>
      <c r="F1676" s="1">
        <v>22.116605400000001</v>
      </c>
      <c r="G1676" s="1">
        <v>85.394554600000006</v>
      </c>
      <c r="H1676" s="1" t="s">
        <v>17</v>
      </c>
      <c r="I1676" s="1">
        <v>2</v>
      </c>
      <c r="J1676" s="1">
        <v>4</v>
      </c>
      <c r="K1676" s="1">
        <v>3</v>
      </c>
    </row>
    <row r="1677" spans="1:11" x14ac:dyDescent="0.35">
      <c r="A1677" s="1" t="s">
        <v>11</v>
      </c>
      <c r="B1677" s="1" t="s">
        <v>386</v>
      </c>
      <c r="C1677" s="1" t="s">
        <v>397</v>
      </c>
      <c r="D1677" s="1" t="s">
        <v>398</v>
      </c>
      <c r="E1677" s="1" t="s">
        <v>15</v>
      </c>
      <c r="F1677" s="1">
        <v>21.941841</v>
      </c>
      <c r="G1677" s="1">
        <v>86.728318000000002</v>
      </c>
      <c r="H1677" s="1" t="s">
        <v>21</v>
      </c>
      <c r="I1677" s="1">
        <v>51</v>
      </c>
      <c r="J1677" s="1">
        <v>123</v>
      </c>
      <c r="K1677" s="1">
        <v>81</v>
      </c>
    </row>
    <row r="1678" spans="1:11" x14ac:dyDescent="0.35">
      <c r="A1678" s="1" t="s">
        <v>11</v>
      </c>
      <c r="B1678" s="1" t="s">
        <v>386</v>
      </c>
      <c r="C1678" s="1" t="s">
        <v>397</v>
      </c>
      <c r="D1678" s="1" t="s">
        <v>398</v>
      </c>
      <c r="E1678" s="1" t="s">
        <v>15</v>
      </c>
      <c r="F1678" s="1">
        <v>21.941841</v>
      </c>
      <c r="G1678" s="1">
        <v>86.728318000000002</v>
      </c>
      <c r="H1678" s="1" t="s">
        <v>22</v>
      </c>
      <c r="I1678" s="1">
        <v>92</v>
      </c>
      <c r="J1678" s="1">
        <v>132</v>
      </c>
      <c r="K1678" s="1">
        <v>111</v>
      </c>
    </row>
    <row r="1679" spans="1:11" hidden="1" x14ac:dyDescent="0.35">
      <c r="A1679" s="1" t="s">
        <v>11</v>
      </c>
      <c r="B1679" s="1" t="s">
        <v>386</v>
      </c>
      <c r="C1679" s="1" t="s">
        <v>397</v>
      </c>
      <c r="D1679" s="1" t="s">
        <v>398</v>
      </c>
      <c r="E1679" s="1" t="s">
        <v>15</v>
      </c>
      <c r="F1679" s="1">
        <v>21.941841</v>
      </c>
      <c r="G1679" s="1">
        <v>86.728318000000002</v>
      </c>
      <c r="H1679" s="1" t="s">
        <v>25</v>
      </c>
      <c r="I1679" s="1" t="s">
        <v>30</v>
      </c>
      <c r="J1679" s="1" t="s">
        <v>30</v>
      </c>
      <c r="K1679" s="1" t="s">
        <v>30</v>
      </c>
    </row>
    <row r="1680" spans="1:11" x14ac:dyDescent="0.35">
      <c r="A1680" s="1" t="s">
        <v>11</v>
      </c>
      <c r="B1680" s="1" t="s">
        <v>280</v>
      </c>
      <c r="C1680" s="1" t="s">
        <v>368</v>
      </c>
      <c r="D1680" s="1" t="s">
        <v>369</v>
      </c>
      <c r="E1680" s="1" t="s">
        <v>15</v>
      </c>
      <c r="F1680" s="1">
        <v>17.633626400000001</v>
      </c>
      <c r="G1680" s="1">
        <v>75.913249500000006</v>
      </c>
      <c r="H1680" s="1" t="s">
        <v>35</v>
      </c>
      <c r="I1680" s="1">
        <v>10</v>
      </c>
      <c r="J1680" s="1">
        <v>76</v>
      </c>
      <c r="K1680" s="1">
        <v>20</v>
      </c>
    </row>
    <row r="1681" spans="1:11" x14ac:dyDescent="0.35">
      <c r="A1681" s="1" t="s">
        <v>11</v>
      </c>
      <c r="B1681" s="1" t="s">
        <v>280</v>
      </c>
      <c r="C1681" s="1" t="s">
        <v>368</v>
      </c>
      <c r="D1681" s="1" t="s">
        <v>370</v>
      </c>
      <c r="E1681" s="1" t="s">
        <v>15</v>
      </c>
      <c r="F1681" s="1">
        <v>17.654389999999999</v>
      </c>
      <c r="G1681" s="1">
        <v>75.906490000000005</v>
      </c>
      <c r="H1681" s="1" t="s">
        <v>22</v>
      </c>
      <c r="I1681" s="1">
        <v>72</v>
      </c>
      <c r="J1681" s="1">
        <v>137</v>
      </c>
      <c r="K1681" s="1">
        <v>109</v>
      </c>
    </row>
    <row r="1682" spans="1:11" x14ac:dyDescent="0.35">
      <c r="A1682" s="1" t="s">
        <v>11</v>
      </c>
      <c r="B1682" s="1" t="s">
        <v>280</v>
      </c>
      <c r="C1682" s="1" t="s">
        <v>368</v>
      </c>
      <c r="D1682" s="1" t="s">
        <v>370</v>
      </c>
      <c r="E1682" s="1" t="s">
        <v>15</v>
      </c>
      <c r="F1682" s="1">
        <v>17.654389999999999</v>
      </c>
      <c r="G1682" s="1">
        <v>75.906490000000005</v>
      </c>
      <c r="H1682" s="1" t="s">
        <v>17</v>
      </c>
      <c r="I1682" s="1">
        <v>2</v>
      </c>
      <c r="J1682" s="1">
        <v>20</v>
      </c>
      <c r="K1682" s="1">
        <v>6</v>
      </c>
    </row>
    <row r="1683" spans="1:11" x14ac:dyDescent="0.35">
      <c r="A1683" s="1" t="s">
        <v>11</v>
      </c>
      <c r="B1683" s="1" t="s">
        <v>280</v>
      </c>
      <c r="C1683" s="1" t="s">
        <v>368</v>
      </c>
      <c r="D1683" s="1" t="s">
        <v>370</v>
      </c>
      <c r="E1683" s="1" t="s">
        <v>15</v>
      </c>
      <c r="F1683" s="1">
        <v>17.654389999999999</v>
      </c>
      <c r="G1683" s="1">
        <v>75.906490000000005</v>
      </c>
      <c r="H1683" s="1" t="s">
        <v>28</v>
      </c>
      <c r="I1683" s="1">
        <v>5</v>
      </c>
      <c r="J1683" s="1">
        <v>75</v>
      </c>
      <c r="K1683" s="1">
        <v>33</v>
      </c>
    </row>
    <row r="1684" spans="1:11" x14ac:dyDescent="0.35">
      <c r="A1684" s="1" t="s">
        <v>11</v>
      </c>
      <c r="B1684" s="1" t="s">
        <v>280</v>
      </c>
      <c r="C1684" s="1" t="s">
        <v>368</v>
      </c>
      <c r="D1684" s="1" t="s">
        <v>724</v>
      </c>
      <c r="E1684" s="1" t="s">
        <v>15</v>
      </c>
      <c r="F1684" s="1">
        <v>17.6599188</v>
      </c>
      <c r="G1684" s="1">
        <v>75.906390599999995</v>
      </c>
      <c r="H1684" s="1" t="s">
        <v>21</v>
      </c>
      <c r="I1684" s="1">
        <v>33</v>
      </c>
      <c r="J1684" s="1">
        <v>85</v>
      </c>
      <c r="K1684" s="1">
        <v>73</v>
      </c>
    </row>
    <row r="1685" spans="1:11" x14ac:dyDescent="0.35">
      <c r="A1685" s="1" t="s">
        <v>11</v>
      </c>
      <c r="B1685" s="1" t="s">
        <v>386</v>
      </c>
      <c r="C1685" s="1" t="s">
        <v>797</v>
      </c>
      <c r="D1685" s="1" t="s">
        <v>798</v>
      </c>
      <c r="E1685" s="1" t="s">
        <v>15</v>
      </c>
      <c r="F1685" s="1">
        <v>22.061567029999999</v>
      </c>
      <c r="G1685" s="1">
        <v>85.474096130000007</v>
      </c>
      <c r="H1685" s="1" t="s">
        <v>25</v>
      </c>
      <c r="I1685" s="1">
        <v>36</v>
      </c>
      <c r="J1685" s="1">
        <v>38</v>
      </c>
      <c r="K1685" s="1">
        <v>37</v>
      </c>
    </row>
    <row r="1686" spans="1:11" x14ac:dyDescent="0.35">
      <c r="A1686" s="1" t="s">
        <v>11</v>
      </c>
      <c r="B1686" s="1" t="s">
        <v>386</v>
      </c>
      <c r="C1686" s="1" t="s">
        <v>797</v>
      </c>
      <c r="D1686" s="1" t="s">
        <v>798</v>
      </c>
      <c r="E1686" s="1" t="s">
        <v>15</v>
      </c>
      <c r="F1686" s="1">
        <v>22.061567029999999</v>
      </c>
      <c r="G1686" s="1">
        <v>85.474096130000007</v>
      </c>
      <c r="H1686" s="1" t="s">
        <v>35</v>
      </c>
      <c r="I1686" s="1">
        <v>3</v>
      </c>
      <c r="J1686" s="1">
        <v>17</v>
      </c>
      <c r="K1686" s="1">
        <v>3</v>
      </c>
    </row>
    <row r="1687" spans="1:11" x14ac:dyDescent="0.35">
      <c r="A1687" s="1" t="s">
        <v>11</v>
      </c>
      <c r="B1687" s="1" t="s">
        <v>386</v>
      </c>
      <c r="C1687" s="1" t="s">
        <v>399</v>
      </c>
      <c r="D1687" s="1" t="s">
        <v>400</v>
      </c>
      <c r="E1687" s="1" t="s">
        <v>15</v>
      </c>
      <c r="F1687" s="1">
        <v>21.800499599999998</v>
      </c>
      <c r="G1687" s="1">
        <v>83.839697700000002</v>
      </c>
      <c r="H1687" s="1" t="s">
        <v>21</v>
      </c>
      <c r="I1687" s="1">
        <v>70</v>
      </c>
      <c r="J1687" s="1">
        <v>278</v>
      </c>
      <c r="K1687" s="1">
        <v>110</v>
      </c>
    </row>
    <row r="1688" spans="1:11" x14ac:dyDescent="0.35">
      <c r="A1688" s="1" t="s">
        <v>11</v>
      </c>
      <c r="B1688" s="1" t="s">
        <v>386</v>
      </c>
      <c r="C1688" s="1" t="s">
        <v>406</v>
      </c>
      <c r="D1688" s="1" t="s">
        <v>729</v>
      </c>
      <c r="E1688" s="1" t="s">
        <v>15</v>
      </c>
      <c r="F1688" s="1">
        <v>20.346520000000002</v>
      </c>
      <c r="G1688" s="1">
        <v>85.816299999999998</v>
      </c>
      <c r="H1688" s="1" t="s">
        <v>21</v>
      </c>
      <c r="I1688" s="1">
        <v>35</v>
      </c>
      <c r="J1688" s="1">
        <v>193</v>
      </c>
      <c r="K1688" s="1">
        <v>97</v>
      </c>
    </row>
    <row r="1689" spans="1:11" x14ac:dyDescent="0.35">
      <c r="A1689" s="1" t="s">
        <v>11</v>
      </c>
      <c r="B1689" s="1" t="s">
        <v>386</v>
      </c>
      <c r="C1689" s="1" t="s">
        <v>406</v>
      </c>
      <c r="D1689" s="1" t="s">
        <v>729</v>
      </c>
      <c r="E1689" s="1" t="s">
        <v>15</v>
      </c>
      <c r="F1689" s="1">
        <v>20.346520000000002</v>
      </c>
      <c r="G1689" s="1">
        <v>85.816299999999998</v>
      </c>
      <c r="H1689" s="1" t="s">
        <v>22</v>
      </c>
      <c r="I1689" s="1">
        <v>87</v>
      </c>
      <c r="J1689" s="1">
        <v>166</v>
      </c>
      <c r="K1689" s="1">
        <v>116</v>
      </c>
    </row>
    <row r="1690" spans="1:11" x14ac:dyDescent="0.35">
      <c r="A1690" s="1" t="s">
        <v>11</v>
      </c>
      <c r="B1690" s="1" t="s">
        <v>386</v>
      </c>
      <c r="C1690" s="1" t="s">
        <v>406</v>
      </c>
      <c r="D1690" s="1" t="s">
        <v>729</v>
      </c>
      <c r="E1690" s="1" t="s">
        <v>15</v>
      </c>
      <c r="F1690" s="1">
        <v>20.346520000000002</v>
      </c>
      <c r="G1690" s="1">
        <v>85.816299999999998</v>
      </c>
      <c r="H1690" s="1" t="s">
        <v>17</v>
      </c>
      <c r="I1690" s="1">
        <v>1</v>
      </c>
      <c r="J1690" s="1">
        <v>4</v>
      </c>
      <c r="K1690" s="1">
        <v>3</v>
      </c>
    </row>
    <row r="1691" spans="1:11" x14ac:dyDescent="0.35">
      <c r="A1691" s="1" t="s">
        <v>11</v>
      </c>
      <c r="B1691" s="1" t="s">
        <v>386</v>
      </c>
      <c r="C1691" s="1" t="s">
        <v>406</v>
      </c>
      <c r="D1691" s="1" t="s">
        <v>729</v>
      </c>
      <c r="E1691" s="1" t="s">
        <v>15</v>
      </c>
      <c r="F1691" s="1">
        <v>20.346520000000002</v>
      </c>
      <c r="G1691" s="1">
        <v>85.816299999999998</v>
      </c>
      <c r="H1691" s="1" t="s">
        <v>35</v>
      </c>
      <c r="I1691" s="1">
        <v>14</v>
      </c>
      <c r="J1691" s="1">
        <v>44</v>
      </c>
      <c r="K1691" s="1">
        <v>31</v>
      </c>
    </row>
    <row r="1692" spans="1:11" x14ac:dyDescent="0.35">
      <c r="A1692" s="1" t="s">
        <v>11</v>
      </c>
      <c r="B1692" s="1" t="s">
        <v>280</v>
      </c>
      <c r="C1692" s="1" t="s">
        <v>371</v>
      </c>
      <c r="D1692" s="1" t="s">
        <v>372</v>
      </c>
      <c r="E1692" s="1" t="s">
        <v>15</v>
      </c>
      <c r="F1692" s="1">
        <v>19.267769999999999</v>
      </c>
      <c r="G1692" s="1">
        <v>72.971819999999994</v>
      </c>
      <c r="H1692" s="1" t="s">
        <v>22</v>
      </c>
      <c r="I1692" s="1">
        <v>61</v>
      </c>
      <c r="J1692" s="1">
        <v>116</v>
      </c>
      <c r="K1692" s="1">
        <v>90</v>
      </c>
    </row>
    <row r="1693" spans="1:11" x14ac:dyDescent="0.35">
      <c r="A1693" s="1" t="s">
        <v>11</v>
      </c>
      <c r="B1693" s="1" t="s">
        <v>280</v>
      </c>
      <c r="C1693" s="1" t="s">
        <v>371</v>
      </c>
      <c r="D1693" s="1" t="s">
        <v>372</v>
      </c>
      <c r="E1693" s="1" t="s">
        <v>15</v>
      </c>
      <c r="F1693" s="1">
        <v>19.267769999999999</v>
      </c>
      <c r="G1693" s="1">
        <v>72.971819999999994</v>
      </c>
      <c r="H1693" s="1" t="s">
        <v>17</v>
      </c>
      <c r="I1693" s="1">
        <v>3</v>
      </c>
      <c r="J1693" s="1">
        <v>4</v>
      </c>
      <c r="K1693" s="1">
        <v>3</v>
      </c>
    </row>
    <row r="1694" spans="1:11" x14ac:dyDescent="0.35">
      <c r="A1694" s="1" t="s">
        <v>11</v>
      </c>
      <c r="B1694" s="1" t="s">
        <v>280</v>
      </c>
      <c r="C1694" s="1" t="s">
        <v>371</v>
      </c>
      <c r="D1694" s="1" t="s">
        <v>372</v>
      </c>
      <c r="E1694" s="1" t="s">
        <v>15</v>
      </c>
      <c r="F1694" s="1">
        <v>19.267769999999999</v>
      </c>
      <c r="G1694" s="1">
        <v>72.971819999999994</v>
      </c>
      <c r="H1694" s="1" t="s">
        <v>25</v>
      </c>
      <c r="I1694" s="1">
        <v>3</v>
      </c>
      <c r="J1694" s="1">
        <v>18</v>
      </c>
      <c r="K1694" s="1">
        <v>9</v>
      </c>
    </row>
    <row r="1695" spans="1:11" x14ac:dyDescent="0.35">
      <c r="A1695" s="1" t="s">
        <v>11</v>
      </c>
      <c r="B1695" s="1" t="s">
        <v>280</v>
      </c>
      <c r="C1695" s="1" t="s">
        <v>371</v>
      </c>
      <c r="D1695" s="1" t="s">
        <v>403</v>
      </c>
      <c r="E1695" s="1" t="s">
        <v>15</v>
      </c>
      <c r="F1695" s="1">
        <v>19.222279</v>
      </c>
      <c r="G1695" s="1">
        <v>72.957978999999995</v>
      </c>
      <c r="H1695" s="1" t="s">
        <v>17</v>
      </c>
      <c r="I1695" s="1">
        <v>6</v>
      </c>
      <c r="J1695" s="1">
        <v>10</v>
      </c>
      <c r="K1695" s="1">
        <v>8</v>
      </c>
    </row>
    <row r="1696" spans="1:11" x14ac:dyDescent="0.35">
      <c r="A1696" s="1" t="s">
        <v>11</v>
      </c>
      <c r="B1696" s="1" t="s">
        <v>280</v>
      </c>
      <c r="C1696" s="1" t="s">
        <v>371</v>
      </c>
      <c r="D1696" s="1" t="s">
        <v>403</v>
      </c>
      <c r="E1696" s="1" t="s">
        <v>15</v>
      </c>
      <c r="F1696" s="1">
        <v>19.222279</v>
      </c>
      <c r="G1696" s="1">
        <v>72.957978999999995</v>
      </c>
      <c r="H1696" s="1" t="s">
        <v>35</v>
      </c>
      <c r="I1696" s="1">
        <v>4</v>
      </c>
      <c r="J1696" s="1">
        <v>34</v>
      </c>
      <c r="K1696" s="1">
        <v>18</v>
      </c>
    </row>
    <row r="1697" spans="1:11" x14ac:dyDescent="0.35">
      <c r="A1697" s="1" t="s">
        <v>11</v>
      </c>
      <c r="B1697" s="1" t="s">
        <v>386</v>
      </c>
      <c r="C1697" s="1" t="s">
        <v>401</v>
      </c>
      <c r="D1697" s="1" t="s">
        <v>402</v>
      </c>
      <c r="E1697" s="1" t="s">
        <v>15</v>
      </c>
      <c r="F1697" s="1">
        <v>20.941849999999999</v>
      </c>
      <c r="G1697" s="1">
        <v>86.115099999999998</v>
      </c>
      <c r="H1697" s="1" t="s">
        <v>25</v>
      </c>
      <c r="I1697" s="1">
        <v>3</v>
      </c>
      <c r="J1697" s="1">
        <v>29</v>
      </c>
      <c r="K1697" s="1">
        <v>10</v>
      </c>
    </row>
    <row r="1698" spans="1:11" x14ac:dyDescent="0.35">
      <c r="A1698" s="1" t="s">
        <v>11</v>
      </c>
      <c r="B1698" s="1" t="s">
        <v>280</v>
      </c>
      <c r="C1698" s="1" t="s">
        <v>355</v>
      </c>
      <c r="D1698" s="1" t="s">
        <v>356</v>
      </c>
      <c r="E1698" s="1" t="s">
        <v>15</v>
      </c>
      <c r="F1698" s="1" t="s">
        <v>357</v>
      </c>
      <c r="G1698" s="1">
        <v>74.362300000000005</v>
      </c>
      <c r="H1698" s="1" t="s">
        <v>35</v>
      </c>
      <c r="I1698" s="1">
        <v>13</v>
      </c>
      <c r="J1698" s="1">
        <v>47</v>
      </c>
      <c r="K1698" s="1">
        <v>27</v>
      </c>
    </row>
    <row r="1699" spans="1:11" x14ac:dyDescent="0.35">
      <c r="A1699" s="1" t="s">
        <v>11</v>
      </c>
      <c r="B1699" s="1" t="s">
        <v>386</v>
      </c>
      <c r="C1699" s="1" t="s">
        <v>414</v>
      </c>
      <c r="D1699" s="1" t="s">
        <v>415</v>
      </c>
      <c r="E1699" s="1" t="s">
        <v>15</v>
      </c>
      <c r="F1699" s="1">
        <v>20.936071099999999</v>
      </c>
      <c r="G1699" s="1">
        <v>85.1707021</v>
      </c>
      <c r="H1699" s="1" t="s">
        <v>21</v>
      </c>
      <c r="I1699" s="1">
        <v>46</v>
      </c>
      <c r="J1699" s="1">
        <v>306</v>
      </c>
      <c r="K1699" s="1">
        <v>139</v>
      </c>
    </row>
    <row r="1700" spans="1:11" x14ac:dyDescent="0.35">
      <c r="A1700" s="1" t="s">
        <v>11</v>
      </c>
      <c r="B1700" s="1" t="s">
        <v>386</v>
      </c>
      <c r="C1700" s="1" t="s">
        <v>414</v>
      </c>
      <c r="D1700" s="1" t="s">
        <v>415</v>
      </c>
      <c r="E1700" s="1" t="s">
        <v>15</v>
      </c>
      <c r="F1700" s="1">
        <v>20.936071099999999</v>
      </c>
      <c r="G1700" s="1">
        <v>85.1707021</v>
      </c>
      <c r="H1700" s="1" t="s">
        <v>22</v>
      </c>
      <c r="I1700" s="1">
        <v>63</v>
      </c>
      <c r="J1700" s="1">
        <v>267</v>
      </c>
      <c r="K1700" s="1">
        <v>134</v>
      </c>
    </row>
    <row r="1701" spans="1:11" x14ac:dyDescent="0.35">
      <c r="A1701" s="1" t="s">
        <v>11</v>
      </c>
      <c r="B1701" s="1" t="s">
        <v>386</v>
      </c>
      <c r="C1701" s="1" t="s">
        <v>414</v>
      </c>
      <c r="D1701" s="1" t="s">
        <v>415</v>
      </c>
      <c r="E1701" s="1" t="s">
        <v>15</v>
      </c>
      <c r="F1701" s="1">
        <v>20.936071099999999</v>
      </c>
      <c r="G1701" s="1">
        <v>85.1707021</v>
      </c>
      <c r="H1701" s="1" t="s">
        <v>28</v>
      </c>
      <c r="I1701" s="1">
        <v>8</v>
      </c>
      <c r="J1701" s="1">
        <v>53</v>
      </c>
      <c r="K1701" s="1">
        <v>23</v>
      </c>
    </row>
    <row r="1702" spans="1:11" x14ac:dyDescent="0.35">
      <c r="A1702" s="1" t="s">
        <v>11</v>
      </c>
      <c r="B1702" s="1" t="s">
        <v>386</v>
      </c>
      <c r="C1702" s="1" t="s">
        <v>726</v>
      </c>
      <c r="D1702" s="1" t="s">
        <v>727</v>
      </c>
      <c r="E1702" s="1" t="s">
        <v>15</v>
      </c>
      <c r="F1702" s="1">
        <v>21.869985</v>
      </c>
      <c r="G1702" s="1">
        <v>85.167016000000004</v>
      </c>
      <c r="H1702" s="1" t="s">
        <v>35</v>
      </c>
      <c r="I1702" s="1">
        <v>12</v>
      </c>
      <c r="J1702" s="1">
        <v>39</v>
      </c>
      <c r="K1702" s="1">
        <v>21</v>
      </c>
    </row>
    <row r="1703" spans="1:11" x14ac:dyDescent="0.35">
      <c r="A1703" s="1" t="s">
        <v>11</v>
      </c>
      <c r="B1703" s="1" t="s">
        <v>386</v>
      </c>
      <c r="C1703" s="1" t="s">
        <v>726</v>
      </c>
      <c r="D1703" s="1" t="s">
        <v>727</v>
      </c>
      <c r="E1703" s="1" t="s">
        <v>15</v>
      </c>
      <c r="F1703" s="1">
        <v>21.869985</v>
      </c>
      <c r="G1703" s="1">
        <v>85.167016000000004</v>
      </c>
      <c r="H1703" s="1" t="s">
        <v>28</v>
      </c>
      <c r="I1703" s="1">
        <v>61</v>
      </c>
      <c r="J1703" s="1">
        <v>134</v>
      </c>
      <c r="K1703" s="1">
        <v>132</v>
      </c>
    </row>
    <row r="1704" spans="1:11" x14ac:dyDescent="0.35">
      <c r="A1704" s="1" t="s">
        <v>11</v>
      </c>
      <c r="B1704" s="1" t="s">
        <v>416</v>
      </c>
      <c r="C1704" s="1" t="s">
        <v>416</v>
      </c>
      <c r="D1704" s="1" t="s">
        <v>417</v>
      </c>
      <c r="E1704" s="1" t="s">
        <v>15</v>
      </c>
      <c r="F1704" s="1">
        <v>11.930899999999999</v>
      </c>
      <c r="G1704" s="1">
        <v>79.802700000000002</v>
      </c>
      <c r="H1704" s="1" t="s">
        <v>21</v>
      </c>
      <c r="I1704" s="1">
        <v>8</v>
      </c>
      <c r="J1704" s="1">
        <v>108</v>
      </c>
      <c r="K1704" s="1">
        <v>34</v>
      </c>
    </row>
    <row r="1705" spans="1:11" x14ac:dyDescent="0.35">
      <c r="A1705" s="1" t="s">
        <v>11</v>
      </c>
      <c r="B1705" s="1" t="s">
        <v>416</v>
      </c>
      <c r="C1705" s="1" t="s">
        <v>416</v>
      </c>
      <c r="D1705" s="1" t="s">
        <v>417</v>
      </c>
      <c r="E1705" s="1" t="s">
        <v>15</v>
      </c>
      <c r="F1705" s="1">
        <v>11.930899999999999</v>
      </c>
      <c r="G1705" s="1">
        <v>79.802700000000002</v>
      </c>
      <c r="H1705" s="1" t="s">
        <v>25</v>
      </c>
      <c r="I1705" s="1">
        <v>3</v>
      </c>
      <c r="J1705" s="1">
        <v>10</v>
      </c>
      <c r="K1705" s="1">
        <v>8</v>
      </c>
    </row>
    <row r="1706" spans="1:11" x14ac:dyDescent="0.35">
      <c r="A1706" s="1" t="s">
        <v>11</v>
      </c>
      <c r="B1706" s="1" t="s">
        <v>416</v>
      </c>
      <c r="C1706" s="1" t="s">
        <v>416</v>
      </c>
      <c r="D1706" s="1" t="s">
        <v>417</v>
      </c>
      <c r="E1706" s="1" t="s">
        <v>15</v>
      </c>
      <c r="F1706" s="1">
        <v>11.930899999999999</v>
      </c>
      <c r="G1706" s="1">
        <v>79.802700000000002</v>
      </c>
      <c r="H1706" s="1" t="s">
        <v>28</v>
      </c>
      <c r="I1706" s="1">
        <v>1</v>
      </c>
      <c r="J1706" s="1">
        <v>54</v>
      </c>
      <c r="K1706" s="1">
        <v>19</v>
      </c>
    </row>
    <row r="1707" spans="1:11" x14ac:dyDescent="0.35">
      <c r="A1707" s="1" t="s">
        <v>11</v>
      </c>
      <c r="B1707" s="1" t="s">
        <v>418</v>
      </c>
      <c r="C1707" s="1" t="s">
        <v>419</v>
      </c>
      <c r="D1707" s="1" t="s">
        <v>420</v>
      </c>
      <c r="E1707" s="1" t="s">
        <v>15</v>
      </c>
      <c r="F1707" s="1">
        <v>31.62</v>
      </c>
      <c r="G1707" s="1">
        <v>74.876512000000005</v>
      </c>
      <c r="H1707" s="1" t="s">
        <v>22</v>
      </c>
      <c r="I1707" s="1">
        <v>22</v>
      </c>
      <c r="J1707" s="1">
        <v>37</v>
      </c>
      <c r="K1707" s="1">
        <v>31</v>
      </c>
    </row>
    <row r="1708" spans="1:11" x14ac:dyDescent="0.35">
      <c r="A1708" s="1" t="s">
        <v>11</v>
      </c>
      <c r="B1708" s="1" t="s">
        <v>418</v>
      </c>
      <c r="C1708" s="1" t="s">
        <v>425</v>
      </c>
      <c r="D1708" s="1" t="s">
        <v>426</v>
      </c>
      <c r="E1708" s="1" t="s">
        <v>15</v>
      </c>
      <c r="F1708" s="1" t="s">
        <v>427</v>
      </c>
      <c r="G1708" s="1">
        <v>76.209693999999999</v>
      </c>
      <c r="H1708" s="1" t="s">
        <v>16</v>
      </c>
      <c r="I1708" s="1">
        <v>27</v>
      </c>
      <c r="J1708" s="1">
        <v>30</v>
      </c>
      <c r="K1708" s="1">
        <v>28</v>
      </c>
    </row>
    <row r="1709" spans="1:11" x14ac:dyDescent="0.35">
      <c r="A1709" s="1" t="s">
        <v>11</v>
      </c>
      <c r="B1709" s="1" t="s">
        <v>418</v>
      </c>
      <c r="C1709" s="1" t="s">
        <v>428</v>
      </c>
      <c r="D1709" s="1" t="s">
        <v>429</v>
      </c>
      <c r="E1709" s="1" t="s">
        <v>15</v>
      </c>
      <c r="F1709" s="1">
        <v>30.902799999999999</v>
      </c>
      <c r="G1709" s="1">
        <v>75.808599999999998</v>
      </c>
      <c r="H1709" s="1" t="s">
        <v>21</v>
      </c>
      <c r="I1709" s="1">
        <v>55</v>
      </c>
      <c r="J1709" s="1">
        <v>87</v>
      </c>
      <c r="K1709" s="1">
        <v>67</v>
      </c>
    </row>
    <row r="1710" spans="1:11" x14ac:dyDescent="0.35">
      <c r="A1710" s="1" t="s">
        <v>11</v>
      </c>
      <c r="B1710" s="1" t="s">
        <v>418</v>
      </c>
      <c r="C1710" s="1" t="s">
        <v>428</v>
      </c>
      <c r="D1710" s="1" t="s">
        <v>429</v>
      </c>
      <c r="E1710" s="1" t="s">
        <v>15</v>
      </c>
      <c r="F1710" s="1">
        <v>30.902799999999999</v>
      </c>
      <c r="G1710" s="1">
        <v>75.808599999999998</v>
      </c>
      <c r="H1710" s="1" t="s">
        <v>17</v>
      </c>
      <c r="I1710" s="1">
        <v>4</v>
      </c>
      <c r="J1710" s="1">
        <v>6</v>
      </c>
      <c r="K1710" s="1">
        <v>4</v>
      </c>
    </row>
    <row r="1711" spans="1:11" x14ac:dyDescent="0.35">
      <c r="A1711" s="1" t="s">
        <v>11</v>
      </c>
      <c r="B1711" s="1" t="s">
        <v>418</v>
      </c>
      <c r="C1711" s="1" t="s">
        <v>430</v>
      </c>
      <c r="D1711" s="1" t="s">
        <v>431</v>
      </c>
      <c r="E1711" s="1" t="s">
        <v>15</v>
      </c>
      <c r="F1711" s="1">
        <v>30.649961000000001</v>
      </c>
      <c r="G1711" s="1">
        <v>76.331441999999996</v>
      </c>
      <c r="H1711" s="1" t="s">
        <v>22</v>
      </c>
      <c r="I1711" s="1">
        <v>93</v>
      </c>
      <c r="J1711" s="1">
        <v>416</v>
      </c>
      <c r="K1711" s="1">
        <v>164</v>
      </c>
    </row>
    <row r="1712" spans="1:11" x14ac:dyDescent="0.35">
      <c r="A1712" s="1" t="s">
        <v>11</v>
      </c>
      <c r="B1712" s="1" t="s">
        <v>418</v>
      </c>
      <c r="C1712" s="1" t="s">
        <v>430</v>
      </c>
      <c r="D1712" s="1" t="s">
        <v>431</v>
      </c>
      <c r="E1712" s="1" t="s">
        <v>15</v>
      </c>
      <c r="F1712" s="1">
        <v>30.649961000000001</v>
      </c>
      <c r="G1712" s="1">
        <v>76.331441999999996</v>
      </c>
      <c r="H1712" s="1" t="s">
        <v>28</v>
      </c>
      <c r="I1712" s="1">
        <v>47</v>
      </c>
      <c r="J1712" s="1">
        <v>50</v>
      </c>
      <c r="K1712" s="1">
        <v>48</v>
      </c>
    </row>
    <row r="1713" spans="1:11" x14ac:dyDescent="0.35">
      <c r="A1713" s="1" t="s">
        <v>11</v>
      </c>
      <c r="B1713" s="1" t="s">
        <v>418</v>
      </c>
      <c r="C1713" s="1" t="s">
        <v>432</v>
      </c>
      <c r="D1713" s="1" t="s">
        <v>433</v>
      </c>
      <c r="E1713" s="1" t="s">
        <v>15</v>
      </c>
      <c r="F1713" s="1">
        <v>30.349388000000001</v>
      </c>
      <c r="G1713" s="1">
        <v>76.366641999999999</v>
      </c>
      <c r="H1713" s="1" t="s">
        <v>35</v>
      </c>
      <c r="I1713" s="1">
        <v>25</v>
      </c>
      <c r="J1713" s="1">
        <v>34</v>
      </c>
      <c r="K1713" s="1">
        <v>31</v>
      </c>
    </row>
    <row r="1714" spans="1:11" x14ac:dyDescent="0.35">
      <c r="A1714" s="1" t="s">
        <v>11</v>
      </c>
      <c r="B1714" s="1" t="s">
        <v>434</v>
      </c>
      <c r="C1714" s="1" t="s">
        <v>435</v>
      </c>
      <c r="D1714" s="1" t="s">
        <v>436</v>
      </c>
      <c r="E1714" s="1" t="s">
        <v>15</v>
      </c>
      <c r="F1714" s="1">
        <v>25.106006000000001</v>
      </c>
      <c r="G1714" s="1">
        <v>76.469948000000002</v>
      </c>
      <c r="H1714" s="1" t="s">
        <v>35</v>
      </c>
      <c r="I1714" s="1">
        <v>2</v>
      </c>
      <c r="J1714" s="1">
        <v>59</v>
      </c>
      <c r="K1714" s="1">
        <v>39</v>
      </c>
    </row>
    <row r="1715" spans="1:11" x14ac:dyDescent="0.35">
      <c r="A1715" s="1" t="s">
        <v>11</v>
      </c>
      <c r="B1715" s="1" t="s">
        <v>434</v>
      </c>
      <c r="C1715" s="1" t="s">
        <v>437</v>
      </c>
      <c r="D1715" s="1" t="s">
        <v>438</v>
      </c>
      <c r="E1715" s="1" t="s">
        <v>15</v>
      </c>
      <c r="F1715" s="1">
        <v>25.747299000000002</v>
      </c>
      <c r="G1715" s="1">
        <v>71.393989000000005</v>
      </c>
      <c r="H1715" s="1" t="s">
        <v>16</v>
      </c>
      <c r="I1715" s="1">
        <v>6</v>
      </c>
      <c r="J1715" s="1">
        <v>28</v>
      </c>
      <c r="K1715" s="1">
        <v>13</v>
      </c>
    </row>
    <row r="1716" spans="1:11" x14ac:dyDescent="0.35">
      <c r="A1716" s="1" t="s">
        <v>11</v>
      </c>
      <c r="B1716" s="1" t="s">
        <v>434</v>
      </c>
      <c r="C1716" s="1" t="s">
        <v>439</v>
      </c>
      <c r="D1716" s="1" t="s">
        <v>440</v>
      </c>
      <c r="E1716" s="1" t="s">
        <v>15</v>
      </c>
      <c r="F1716" s="1">
        <v>27.215415</v>
      </c>
      <c r="G1716" s="1">
        <v>77.50873</v>
      </c>
      <c r="H1716" s="1" t="s">
        <v>28</v>
      </c>
      <c r="I1716" s="1">
        <v>69</v>
      </c>
      <c r="J1716" s="1">
        <v>104</v>
      </c>
      <c r="K1716" s="1">
        <v>84</v>
      </c>
    </row>
    <row r="1717" spans="1:11" x14ac:dyDescent="0.35">
      <c r="A1717" s="1" t="s">
        <v>11</v>
      </c>
      <c r="B1717" s="1" t="s">
        <v>434</v>
      </c>
      <c r="C1717" s="1" t="s">
        <v>732</v>
      </c>
      <c r="D1717" s="1" t="s">
        <v>733</v>
      </c>
      <c r="E1717" s="1" t="s">
        <v>15</v>
      </c>
      <c r="F1717" s="1">
        <v>25.339604999999999</v>
      </c>
      <c r="G1717" s="1">
        <v>74.618882999999997</v>
      </c>
      <c r="H1717" s="1" t="s">
        <v>25</v>
      </c>
      <c r="I1717" s="1">
        <v>19</v>
      </c>
      <c r="J1717" s="1">
        <v>71</v>
      </c>
      <c r="K1717" s="1">
        <v>37</v>
      </c>
    </row>
    <row r="1718" spans="1:11" x14ac:dyDescent="0.35">
      <c r="A1718" s="1" t="s">
        <v>11</v>
      </c>
      <c r="B1718" s="1" t="s">
        <v>418</v>
      </c>
      <c r="C1718" s="1" t="s">
        <v>446</v>
      </c>
      <c r="D1718" s="1" t="s">
        <v>447</v>
      </c>
      <c r="E1718" s="1" t="s">
        <v>15</v>
      </c>
      <c r="F1718" s="1">
        <v>31.0325454</v>
      </c>
      <c r="G1718" s="1">
        <v>76.562304600000004</v>
      </c>
      <c r="H1718" s="1" t="s">
        <v>25</v>
      </c>
      <c r="I1718" s="1">
        <v>4</v>
      </c>
      <c r="J1718" s="1">
        <v>8</v>
      </c>
      <c r="K1718" s="1">
        <v>6</v>
      </c>
    </row>
    <row r="1719" spans="1:11" x14ac:dyDescent="0.35">
      <c r="A1719" s="1" t="s">
        <v>11</v>
      </c>
      <c r="B1719" s="1" t="s">
        <v>434</v>
      </c>
      <c r="C1719" s="1" t="s">
        <v>441</v>
      </c>
      <c r="D1719" s="1" t="s">
        <v>442</v>
      </c>
      <c r="E1719" s="1" t="s">
        <v>15</v>
      </c>
      <c r="F1719" s="1">
        <v>26.470859000000001</v>
      </c>
      <c r="G1719" s="1">
        <v>74.646593999999993</v>
      </c>
      <c r="H1719" s="1" t="s">
        <v>16</v>
      </c>
      <c r="I1719" s="1">
        <v>10</v>
      </c>
      <c r="J1719" s="1">
        <v>92</v>
      </c>
      <c r="K1719" s="1">
        <v>31</v>
      </c>
    </row>
    <row r="1720" spans="1:11" x14ac:dyDescent="0.35">
      <c r="A1720" s="1" t="s">
        <v>11</v>
      </c>
      <c r="B1720" s="1" t="s">
        <v>434</v>
      </c>
      <c r="C1720" s="1" t="s">
        <v>734</v>
      </c>
      <c r="D1720" s="1" t="s">
        <v>735</v>
      </c>
      <c r="E1720" s="1" t="s">
        <v>15</v>
      </c>
      <c r="F1720" s="1">
        <v>27.554793</v>
      </c>
      <c r="G1720" s="1">
        <v>76.611536000000001</v>
      </c>
      <c r="H1720" s="1" t="s">
        <v>22</v>
      </c>
      <c r="I1720" s="1">
        <v>38</v>
      </c>
      <c r="J1720" s="1">
        <v>83</v>
      </c>
      <c r="K1720" s="1">
        <v>56</v>
      </c>
    </row>
    <row r="1721" spans="1:11" x14ac:dyDescent="0.35">
      <c r="A1721" s="1" t="s">
        <v>11</v>
      </c>
      <c r="B1721" s="1" t="s">
        <v>386</v>
      </c>
      <c r="C1721" s="1" t="s">
        <v>391</v>
      </c>
      <c r="D1721" s="1" t="s">
        <v>392</v>
      </c>
      <c r="E1721" s="1" t="s">
        <v>15</v>
      </c>
      <c r="F1721" s="1">
        <v>22.265816000000001</v>
      </c>
      <c r="G1721" s="1">
        <v>86.174829000000003</v>
      </c>
      <c r="H1721" s="1" t="s">
        <v>17</v>
      </c>
      <c r="I1721" s="1">
        <v>3</v>
      </c>
      <c r="J1721" s="1">
        <v>4</v>
      </c>
      <c r="K1721" s="1">
        <v>3</v>
      </c>
    </row>
    <row r="1722" spans="1:11" x14ac:dyDescent="0.35">
      <c r="A1722" s="1" t="s">
        <v>11</v>
      </c>
      <c r="B1722" s="1" t="s">
        <v>386</v>
      </c>
      <c r="C1722" s="1" t="s">
        <v>443</v>
      </c>
      <c r="D1722" s="1" t="s">
        <v>728</v>
      </c>
      <c r="E1722" s="1" t="s">
        <v>15</v>
      </c>
      <c r="F1722" s="1">
        <v>22.18972222</v>
      </c>
      <c r="G1722" s="1">
        <v>84.862777780000002</v>
      </c>
      <c r="H1722" s="1" t="s">
        <v>21</v>
      </c>
      <c r="I1722" s="1">
        <v>33</v>
      </c>
      <c r="J1722" s="1">
        <v>118</v>
      </c>
      <c r="K1722" s="1">
        <v>68</v>
      </c>
    </row>
    <row r="1723" spans="1:11" x14ac:dyDescent="0.35">
      <c r="A1723" s="1" t="s">
        <v>11</v>
      </c>
      <c r="B1723" s="1" t="s">
        <v>434</v>
      </c>
      <c r="C1723" s="1" t="s">
        <v>448</v>
      </c>
      <c r="D1723" s="1" t="s">
        <v>449</v>
      </c>
      <c r="E1723" s="1" t="s">
        <v>15</v>
      </c>
      <c r="F1723" s="1">
        <v>28.207266000000001</v>
      </c>
      <c r="G1723" s="1">
        <v>76.829265000000007</v>
      </c>
      <c r="H1723" s="1" t="s">
        <v>22</v>
      </c>
      <c r="I1723" s="1">
        <v>42</v>
      </c>
      <c r="J1723" s="1">
        <v>312</v>
      </c>
      <c r="K1723" s="1">
        <v>102</v>
      </c>
    </row>
    <row r="1724" spans="1:11" x14ac:dyDescent="0.35">
      <c r="A1724" s="1" t="s">
        <v>11</v>
      </c>
      <c r="B1724" s="1" t="s">
        <v>434</v>
      </c>
      <c r="C1724" s="1" t="s">
        <v>448</v>
      </c>
      <c r="D1724" s="1" t="s">
        <v>449</v>
      </c>
      <c r="E1724" s="1" t="s">
        <v>15</v>
      </c>
      <c r="F1724" s="1">
        <v>28.207266000000001</v>
      </c>
      <c r="G1724" s="1">
        <v>76.829265000000007</v>
      </c>
      <c r="H1724" s="1" t="s">
        <v>28</v>
      </c>
      <c r="I1724" s="1">
        <v>50</v>
      </c>
      <c r="J1724" s="1">
        <v>100</v>
      </c>
      <c r="K1724" s="1">
        <v>71</v>
      </c>
    </row>
    <row r="1725" spans="1:11" x14ac:dyDescent="0.35">
      <c r="A1725" s="1" t="s">
        <v>11</v>
      </c>
      <c r="B1725" s="1" t="s">
        <v>434</v>
      </c>
      <c r="C1725" s="1" t="s">
        <v>462</v>
      </c>
      <c r="D1725" s="1" t="s">
        <v>463</v>
      </c>
      <c r="E1725" s="1" t="s">
        <v>15</v>
      </c>
      <c r="F1725" s="1">
        <v>28.018792000000001</v>
      </c>
      <c r="G1725" s="1">
        <v>73.292658000000003</v>
      </c>
      <c r="H1725" s="1" t="s">
        <v>22</v>
      </c>
      <c r="I1725" s="1">
        <v>81</v>
      </c>
      <c r="J1725" s="1">
        <v>131</v>
      </c>
      <c r="K1725" s="1">
        <v>115</v>
      </c>
    </row>
    <row r="1726" spans="1:11" x14ac:dyDescent="0.35">
      <c r="A1726" s="1" t="s">
        <v>11</v>
      </c>
      <c r="B1726" s="1" t="s">
        <v>434</v>
      </c>
      <c r="C1726" s="1" t="s">
        <v>732</v>
      </c>
      <c r="D1726" s="1" t="s">
        <v>733</v>
      </c>
      <c r="E1726" s="1" t="s">
        <v>15</v>
      </c>
      <c r="F1726" s="1">
        <v>25.339604999999999</v>
      </c>
      <c r="G1726" s="1">
        <v>74.618882999999997</v>
      </c>
      <c r="H1726" s="1" t="s">
        <v>28</v>
      </c>
      <c r="I1726" s="1">
        <v>14</v>
      </c>
      <c r="J1726" s="1">
        <v>68</v>
      </c>
      <c r="K1726" s="1">
        <v>38</v>
      </c>
    </row>
    <row r="1727" spans="1:11" x14ac:dyDescent="0.35">
      <c r="A1727" s="1" t="s">
        <v>11</v>
      </c>
      <c r="B1727" s="1" t="s">
        <v>434</v>
      </c>
      <c r="C1727" s="1" t="s">
        <v>448</v>
      </c>
      <c r="D1727" s="1" t="s">
        <v>736</v>
      </c>
      <c r="E1727" s="1" t="s">
        <v>15</v>
      </c>
      <c r="F1727" s="1">
        <v>28.194908999999999</v>
      </c>
      <c r="G1727" s="1">
        <v>76.862296000000001</v>
      </c>
      <c r="H1727" s="1" t="s">
        <v>22</v>
      </c>
      <c r="I1727" s="1">
        <v>34</v>
      </c>
      <c r="J1727" s="1">
        <v>124</v>
      </c>
      <c r="K1727" s="1">
        <v>92</v>
      </c>
    </row>
    <row r="1728" spans="1:11" x14ac:dyDescent="0.35">
      <c r="A1728" s="1" t="s">
        <v>11</v>
      </c>
      <c r="B1728" s="1" t="s">
        <v>386</v>
      </c>
      <c r="C1728" s="1" t="s">
        <v>443</v>
      </c>
      <c r="D1728" s="1" t="s">
        <v>444</v>
      </c>
      <c r="E1728" s="1" t="s">
        <v>15</v>
      </c>
      <c r="F1728" s="1">
        <v>22.220832999999999</v>
      </c>
      <c r="G1728" s="1">
        <v>84.809443999999999</v>
      </c>
      <c r="H1728" s="1" t="s">
        <v>25</v>
      </c>
      <c r="I1728" s="1">
        <v>3</v>
      </c>
      <c r="J1728" s="1">
        <v>5</v>
      </c>
      <c r="K1728" s="1">
        <v>4</v>
      </c>
    </row>
    <row r="1729" spans="1:11" x14ac:dyDescent="0.35">
      <c r="A1729" s="1" t="s">
        <v>11</v>
      </c>
      <c r="B1729" s="1" t="s">
        <v>386</v>
      </c>
      <c r="C1729" s="1" t="s">
        <v>443</v>
      </c>
      <c r="D1729" s="1" t="s">
        <v>445</v>
      </c>
      <c r="E1729" s="1" t="s">
        <v>15</v>
      </c>
      <c r="F1729" s="1">
        <v>22.245000000000001</v>
      </c>
      <c r="G1729" s="1">
        <v>84.881111110000006</v>
      </c>
      <c r="H1729" s="1" t="s">
        <v>22</v>
      </c>
      <c r="I1729" s="1">
        <v>41</v>
      </c>
      <c r="J1729" s="1">
        <v>101</v>
      </c>
      <c r="K1729" s="1">
        <v>70</v>
      </c>
    </row>
    <row r="1730" spans="1:11" x14ac:dyDescent="0.35">
      <c r="A1730" s="1" t="s">
        <v>11</v>
      </c>
      <c r="B1730" s="1" t="s">
        <v>418</v>
      </c>
      <c r="C1730" s="1" t="s">
        <v>423</v>
      </c>
      <c r="D1730" s="1" t="s">
        <v>424</v>
      </c>
      <c r="E1730" s="1" t="s">
        <v>15</v>
      </c>
      <c r="F1730" s="1">
        <v>31.321906999999999</v>
      </c>
      <c r="G1730" s="1">
        <v>75.578913999999997</v>
      </c>
      <c r="H1730" s="1" t="s">
        <v>17</v>
      </c>
      <c r="I1730" s="1">
        <v>2</v>
      </c>
      <c r="J1730" s="1">
        <v>4</v>
      </c>
      <c r="K1730" s="1">
        <v>4</v>
      </c>
    </row>
    <row r="1731" spans="1:11" x14ac:dyDescent="0.35">
      <c r="A1731" s="1" t="s">
        <v>11</v>
      </c>
      <c r="B1731" s="1" t="s">
        <v>418</v>
      </c>
      <c r="C1731" s="1" t="s">
        <v>423</v>
      </c>
      <c r="D1731" s="1" t="s">
        <v>424</v>
      </c>
      <c r="E1731" s="1" t="s">
        <v>15</v>
      </c>
      <c r="F1731" s="1">
        <v>31.321906999999999</v>
      </c>
      <c r="G1731" s="1">
        <v>75.578913999999997</v>
      </c>
      <c r="H1731" s="1" t="s">
        <v>35</v>
      </c>
      <c r="I1731" s="1">
        <v>29</v>
      </c>
      <c r="J1731" s="1">
        <v>38</v>
      </c>
      <c r="K1731" s="1">
        <v>34</v>
      </c>
    </row>
    <row r="1732" spans="1:11" x14ac:dyDescent="0.35">
      <c r="A1732" s="1" t="s">
        <v>11</v>
      </c>
      <c r="B1732" s="1" t="s">
        <v>434</v>
      </c>
      <c r="C1732" s="1" t="s">
        <v>799</v>
      </c>
      <c r="D1732" s="1" t="s">
        <v>800</v>
      </c>
      <c r="E1732" s="1" t="s">
        <v>15</v>
      </c>
      <c r="F1732" s="1">
        <v>26.912329</v>
      </c>
      <c r="G1732" s="1">
        <v>70.909167999999994</v>
      </c>
      <c r="H1732" s="1" t="s">
        <v>16</v>
      </c>
      <c r="I1732" s="1">
        <v>4</v>
      </c>
      <c r="J1732" s="1">
        <v>61</v>
      </c>
      <c r="K1732" s="1">
        <v>19</v>
      </c>
    </row>
    <row r="1733" spans="1:11" x14ac:dyDescent="0.35">
      <c r="A1733" s="1" t="s">
        <v>11</v>
      </c>
      <c r="B1733" s="1" t="s">
        <v>434</v>
      </c>
      <c r="C1733" s="1" t="s">
        <v>454</v>
      </c>
      <c r="D1733" s="1" t="s">
        <v>455</v>
      </c>
      <c r="E1733" s="1" t="s">
        <v>15</v>
      </c>
      <c r="F1733" s="1">
        <v>25.344694</v>
      </c>
      <c r="G1733" s="1">
        <v>72.626208000000005</v>
      </c>
      <c r="H1733" s="1" t="s">
        <v>21</v>
      </c>
      <c r="I1733" s="1">
        <v>17</v>
      </c>
      <c r="J1733" s="1">
        <v>67</v>
      </c>
      <c r="K1733" s="1">
        <v>48</v>
      </c>
    </row>
    <row r="1734" spans="1:11" x14ac:dyDescent="0.35">
      <c r="A1734" s="1" t="s">
        <v>11</v>
      </c>
      <c r="B1734" s="1" t="s">
        <v>434</v>
      </c>
      <c r="C1734" s="1" t="s">
        <v>454</v>
      </c>
      <c r="D1734" s="1" t="s">
        <v>455</v>
      </c>
      <c r="E1734" s="1" t="s">
        <v>15</v>
      </c>
      <c r="F1734" s="1">
        <v>25.344694</v>
      </c>
      <c r="G1734" s="1">
        <v>72.626208000000005</v>
      </c>
      <c r="H1734" s="1" t="s">
        <v>22</v>
      </c>
      <c r="I1734" s="1">
        <v>73</v>
      </c>
      <c r="J1734" s="1">
        <v>194</v>
      </c>
      <c r="K1734" s="1">
        <v>144</v>
      </c>
    </row>
    <row r="1735" spans="1:11" x14ac:dyDescent="0.35">
      <c r="A1735" s="1" t="s">
        <v>11</v>
      </c>
      <c r="B1735" s="1" t="s">
        <v>434</v>
      </c>
      <c r="C1735" s="1" t="s">
        <v>454</v>
      </c>
      <c r="D1735" s="1" t="s">
        <v>455</v>
      </c>
      <c r="E1735" s="1" t="s">
        <v>15</v>
      </c>
      <c r="F1735" s="1">
        <v>25.344694</v>
      </c>
      <c r="G1735" s="1">
        <v>72.626208000000005</v>
      </c>
      <c r="H1735" s="1" t="s">
        <v>25</v>
      </c>
      <c r="I1735" s="1">
        <v>1</v>
      </c>
      <c r="J1735" s="1">
        <v>8</v>
      </c>
      <c r="K1735" s="1">
        <v>4</v>
      </c>
    </row>
    <row r="1736" spans="1:11" x14ac:dyDescent="0.35">
      <c r="A1736" s="1" t="s">
        <v>11</v>
      </c>
      <c r="B1736" s="1" t="s">
        <v>434</v>
      </c>
      <c r="C1736" s="1" t="s">
        <v>456</v>
      </c>
      <c r="D1736" s="1" t="s">
        <v>457</v>
      </c>
      <c r="E1736" s="1" t="s">
        <v>15</v>
      </c>
      <c r="F1736" s="1">
        <v>24.588397000000001</v>
      </c>
      <c r="G1736" s="1">
        <v>76.172781999999998</v>
      </c>
      <c r="H1736" s="1" t="s">
        <v>22</v>
      </c>
      <c r="I1736" s="1">
        <v>59</v>
      </c>
      <c r="J1736" s="1">
        <v>170</v>
      </c>
      <c r="K1736" s="1">
        <v>111</v>
      </c>
    </row>
    <row r="1737" spans="1:11" x14ac:dyDescent="0.35">
      <c r="A1737" s="1" t="s">
        <v>11</v>
      </c>
      <c r="B1737" s="1" t="s">
        <v>434</v>
      </c>
      <c r="C1737" s="1" t="s">
        <v>456</v>
      </c>
      <c r="D1737" s="1" t="s">
        <v>457</v>
      </c>
      <c r="E1737" s="1" t="s">
        <v>15</v>
      </c>
      <c r="F1737" s="1">
        <v>24.588397000000001</v>
      </c>
      <c r="G1737" s="1">
        <v>76.172781999999998</v>
      </c>
      <c r="H1737" s="1" t="s">
        <v>35</v>
      </c>
      <c r="I1737" s="1">
        <v>23</v>
      </c>
      <c r="J1737" s="1">
        <v>45</v>
      </c>
      <c r="K1737" s="1">
        <v>37</v>
      </c>
    </row>
    <row r="1738" spans="1:11" x14ac:dyDescent="0.35">
      <c r="A1738" s="1" t="s">
        <v>11</v>
      </c>
      <c r="B1738" s="1" t="s">
        <v>434</v>
      </c>
      <c r="C1738" s="1" t="s">
        <v>450</v>
      </c>
      <c r="D1738" s="1" t="s">
        <v>452</v>
      </c>
      <c r="E1738" s="1" t="s">
        <v>15</v>
      </c>
      <c r="F1738" s="1">
        <v>26.786681999999999</v>
      </c>
      <c r="G1738" s="1">
        <v>75.827928</v>
      </c>
      <c r="H1738" s="1" t="s">
        <v>22</v>
      </c>
      <c r="I1738" s="1">
        <v>63</v>
      </c>
      <c r="J1738" s="1">
        <v>382</v>
      </c>
      <c r="K1738" s="1">
        <v>132</v>
      </c>
    </row>
    <row r="1739" spans="1:11" x14ac:dyDescent="0.35">
      <c r="A1739" s="1" t="s">
        <v>11</v>
      </c>
      <c r="B1739" s="1" t="s">
        <v>434</v>
      </c>
      <c r="C1739" s="1" t="s">
        <v>450</v>
      </c>
      <c r="D1739" s="1" t="s">
        <v>452</v>
      </c>
      <c r="E1739" s="1" t="s">
        <v>15</v>
      </c>
      <c r="F1739" s="1">
        <v>26.786681999999999</v>
      </c>
      <c r="G1739" s="1">
        <v>75.827928</v>
      </c>
      <c r="H1739" s="1" t="s">
        <v>17</v>
      </c>
      <c r="I1739" s="1">
        <v>3</v>
      </c>
      <c r="J1739" s="1">
        <v>3</v>
      </c>
      <c r="K1739" s="1">
        <v>3</v>
      </c>
    </row>
    <row r="1740" spans="1:11" x14ac:dyDescent="0.35">
      <c r="A1740" s="1" t="s">
        <v>11</v>
      </c>
      <c r="B1740" s="1" t="s">
        <v>434</v>
      </c>
      <c r="C1740" s="1" t="s">
        <v>450</v>
      </c>
      <c r="D1740" s="1" t="s">
        <v>452</v>
      </c>
      <c r="E1740" s="1" t="s">
        <v>15</v>
      </c>
      <c r="F1740" s="1">
        <v>26.786681999999999</v>
      </c>
      <c r="G1740" s="1">
        <v>75.827928</v>
      </c>
      <c r="H1740" s="1" t="s">
        <v>25</v>
      </c>
      <c r="I1740" s="1">
        <v>1</v>
      </c>
      <c r="J1740" s="1">
        <v>17</v>
      </c>
      <c r="K1740" s="1">
        <v>6</v>
      </c>
    </row>
    <row r="1741" spans="1:11" x14ac:dyDescent="0.35">
      <c r="A1741" s="1" t="s">
        <v>11</v>
      </c>
      <c r="B1741" s="1" t="s">
        <v>434</v>
      </c>
      <c r="C1741" s="1" t="s">
        <v>450</v>
      </c>
      <c r="D1741" s="1" t="s">
        <v>453</v>
      </c>
      <c r="E1741" s="1" t="s">
        <v>15</v>
      </c>
      <c r="F1741" s="1">
        <v>26.960668999999999</v>
      </c>
      <c r="G1741" s="1">
        <v>75.771816999999999</v>
      </c>
      <c r="H1741" s="1" t="s">
        <v>21</v>
      </c>
      <c r="I1741" s="1">
        <v>17</v>
      </c>
      <c r="J1741" s="1">
        <v>55</v>
      </c>
      <c r="K1741" s="1">
        <v>33</v>
      </c>
    </row>
    <row r="1742" spans="1:11" x14ac:dyDescent="0.35">
      <c r="A1742" s="1" t="s">
        <v>11</v>
      </c>
      <c r="B1742" s="1" t="s">
        <v>434</v>
      </c>
      <c r="C1742" s="1" t="s">
        <v>450</v>
      </c>
      <c r="D1742" s="1" t="s">
        <v>453</v>
      </c>
      <c r="E1742" s="1" t="s">
        <v>15</v>
      </c>
      <c r="F1742" s="1">
        <v>26.960668999999999</v>
      </c>
      <c r="G1742" s="1">
        <v>75.771816999999999</v>
      </c>
      <c r="H1742" s="1" t="s">
        <v>35</v>
      </c>
      <c r="I1742" s="1">
        <v>4</v>
      </c>
      <c r="J1742" s="1">
        <v>103</v>
      </c>
      <c r="K1742" s="1">
        <v>27</v>
      </c>
    </row>
    <row r="1743" spans="1:11" x14ac:dyDescent="0.35">
      <c r="A1743" s="1" t="s">
        <v>11</v>
      </c>
      <c r="B1743" s="1" t="s">
        <v>434</v>
      </c>
      <c r="C1743" s="1" t="s">
        <v>450</v>
      </c>
      <c r="D1743" s="1" t="s">
        <v>453</v>
      </c>
      <c r="E1743" s="1" t="s">
        <v>15</v>
      </c>
      <c r="F1743" s="1">
        <v>26.960668999999999</v>
      </c>
      <c r="G1743" s="1">
        <v>75.771816999999999</v>
      </c>
      <c r="H1743" s="1" t="s">
        <v>28</v>
      </c>
      <c r="I1743" s="1">
        <v>42</v>
      </c>
      <c r="J1743" s="1">
        <v>74</v>
      </c>
      <c r="K1743" s="1">
        <v>59</v>
      </c>
    </row>
    <row r="1744" spans="1:11" x14ac:dyDescent="0.35">
      <c r="A1744" s="1" t="s">
        <v>11</v>
      </c>
      <c r="B1744" s="1" t="s">
        <v>434</v>
      </c>
      <c r="C1744" s="1" t="s">
        <v>468</v>
      </c>
      <c r="D1744" s="1" t="s">
        <v>469</v>
      </c>
      <c r="E1744" s="1" t="s">
        <v>15</v>
      </c>
      <c r="F1744" s="1">
        <v>29.610749999999999</v>
      </c>
      <c r="G1744" s="1">
        <v>74.283608000000001</v>
      </c>
      <c r="H1744" s="1" t="s">
        <v>17</v>
      </c>
      <c r="I1744" s="1">
        <v>7</v>
      </c>
      <c r="J1744" s="1">
        <v>42</v>
      </c>
      <c r="K1744" s="1">
        <v>16</v>
      </c>
    </row>
    <row r="1745" spans="1:11" x14ac:dyDescent="0.35">
      <c r="A1745" s="1" t="s">
        <v>11</v>
      </c>
      <c r="B1745" s="1" t="s">
        <v>434</v>
      </c>
      <c r="C1745" s="1" t="s">
        <v>468</v>
      </c>
      <c r="D1745" s="1" t="s">
        <v>469</v>
      </c>
      <c r="E1745" s="1" t="s">
        <v>15</v>
      </c>
      <c r="F1745" s="1">
        <v>29.610749999999999</v>
      </c>
      <c r="G1745" s="1">
        <v>74.283608000000001</v>
      </c>
      <c r="H1745" s="1" t="s">
        <v>25</v>
      </c>
      <c r="I1745" s="1">
        <v>10</v>
      </c>
      <c r="J1745" s="1">
        <v>24</v>
      </c>
      <c r="K1745" s="1">
        <v>14</v>
      </c>
    </row>
    <row r="1746" spans="1:11" x14ac:dyDescent="0.35">
      <c r="A1746" s="1" t="s">
        <v>11</v>
      </c>
      <c r="B1746" s="1" t="s">
        <v>434</v>
      </c>
      <c r="C1746" s="1" t="s">
        <v>450</v>
      </c>
      <c r="D1746" s="1" t="s">
        <v>470</v>
      </c>
      <c r="E1746" s="1" t="s">
        <v>15</v>
      </c>
      <c r="F1746" s="1">
        <v>26.902909000000001</v>
      </c>
      <c r="G1746" s="1">
        <v>75.836858000000007</v>
      </c>
      <c r="H1746" s="1" t="s">
        <v>25</v>
      </c>
      <c r="I1746" s="1">
        <v>14</v>
      </c>
      <c r="J1746" s="1">
        <v>26</v>
      </c>
      <c r="K1746" s="1">
        <v>21</v>
      </c>
    </row>
    <row r="1747" spans="1:11" x14ac:dyDescent="0.35">
      <c r="A1747" s="1" t="s">
        <v>11</v>
      </c>
      <c r="B1747" s="1" t="s">
        <v>434</v>
      </c>
      <c r="C1747" s="1" t="s">
        <v>450</v>
      </c>
      <c r="D1747" s="1" t="s">
        <v>470</v>
      </c>
      <c r="E1747" s="1" t="s">
        <v>15</v>
      </c>
      <c r="F1747" s="1">
        <v>26.902909000000001</v>
      </c>
      <c r="G1747" s="1">
        <v>75.836858000000007</v>
      </c>
      <c r="H1747" s="1" t="s">
        <v>35</v>
      </c>
      <c r="I1747" s="1">
        <v>15</v>
      </c>
      <c r="J1747" s="1">
        <v>44</v>
      </c>
      <c r="K1747" s="1">
        <v>32</v>
      </c>
    </row>
    <row r="1748" spans="1:11" x14ac:dyDescent="0.35">
      <c r="A1748" s="1" t="s">
        <v>11</v>
      </c>
      <c r="B1748" s="1" t="s">
        <v>434</v>
      </c>
      <c r="C1748" s="1" t="s">
        <v>450</v>
      </c>
      <c r="D1748" s="1" t="s">
        <v>471</v>
      </c>
      <c r="E1748" s="1" t="s">
        <v>15</v>
      </c>
      <c r="F1748" s="1">
        <v>26.843698</v>
      </c>
      <c r="G1748" s="1">
        <v>75.766893999999994</v>
      </c>
      <c r="H1748" s="1" t="s">
        <v>16</v>
      </c>
      <c r="I1748" s="1">
        <v>3</v>
      </c>
      <c r="J1748" s="1">
        <v>42</v>
      </c>
      <c r="K1748" s="1">
        <v>19</v>
      </c>
    </row>
    <row r="1749" spans="1:11" x14ac:dyDescent="0.35">
      <c r="A1749" s="1" t="s">
        <v>11</v>
      </c>
      <c r="B1749" s="1" t="s">
        <v>434</v>
      </c>
      <c r="C1749" s="1" t="s">
        <v>458</v>
      </c>
      <c r="D1749" s="1" t="s">
        <v>459</v>
      </c>
      <c r="E1749" s="1" t="s">
        <v>15</v>
      </c>
      <c r="F1749" s="1">
        <v>24.892047000000002</v>
      </c>
      <c r="G1749" s="1">
        <v>74.623526999999996</v>
      </c>
      <c r="H1749" s="1" t="s">
        <v>21</v>
      </c>
      <c r="I1749" s="1">
        <v>60</v>
      </c>
      <c r="J1749" s="1">
        <v>143</v>
      </c>
      <c r="K1749" s="1">
        <v>86</v>
      </c>
    </row>
    <row r="1750" spans="1:11" x14ac:dyDescent="0.35">
      <c r="A1750" s="1" t="s">
        <v>11</v>
      </c>
      <c r="B1750" s="1" t="s">
        <v>434</v>
      </c>
      <c r="C1750" s="1" t="s">
        <v>460</v>
      </c>
      <c r="D1750" s="1" t="s">
        <v>461</v>
      </c>
      <c r="E1750" s="1" t="s">
        <v>15</v>
      </c>
      <c r="F1750" s="1">
        <v>28.296139</v>
      </c>
      <c r="G1750" s="1">
        <v>74.961696000000003</v>
      </c>
      <c r="H1750" s="1" t="s">
        <v>21</v>
      </c>
      <c r="I1750" s="1">
        <v>7</v>
      </c>
      <c r="J1750" s="1">
        <v>67</v>
      </c>
      <c r="K1750" s="1">
        <v>34</v>
      </c>
    </row>
    <row r="1751" spans="1:11" x14ac:dyDescent="0.35">
      <c r="A1751" s="1" t="s">
        <v>11</v>
      </c>
      <c r="B1751" s="1" t="s">
        <v>434</v>
      </c>
      <c r="C1751" s="1" t="s">
        <v>460</v>
      </c>
      <c r="D1751" s="1" t="s">
        <v>461</v>
      </c>
      <c r="E1751" s="1" t="s">
        <v>15</v>
      </c>
      <c r="F1751" s="1">
        <v>28.296139</v>
      </c>
      <c r="G1751" s="1">
        <v>74.961696000000003</v>
      </c>
      <c r="H1751" s="1" t="s">
        <v>28</v>
      </c>
      <c r="I1751" s="1">
        <v>44</v>
      </c>
      <c r="J1751" s="1">
        <v>126</v>
      </c>
      <c r="K1751" s="1">
        <v>69</v>
      </c>
    </row>
    <row r="1752" spans="1:11" x14ac:dyDescent="0.35">
      <c r="A1752" s="1" t="s">
        <v>11</v>
      </c>
      <c r="B1752" s="1" t="s">
        <v>434</v>
      </c>
      <c r="C1752" s="1" t="s">
        <v>472</v>
      </c>
      <c r="D1752" s="1" t="s">
        <v>473</v>
      </c>
      <c r="E1752" s="1" t="s">
        <v>15</v>
      </c>
      <c r="F1752" s="1">
        <v>26.895551999999999</v>
      </c>
      <c r="G1752" s="1">
        <v>76.334753000000006</v>
      </c>
      <c r="H1752" s="1" t="s">
        <v>16</v>
      </c>
      <c r="I1752" s="1">
        <v>20</v>
      </c>
      <c r="J1752" s="1">
        <v>69</v>
      </c>
      <c r="K1752" s="1">
        <v>37</v>
      </c>
    </row>
    <row r="1753" spans="1:11" x14ac:dyDescent="0.35">
      <c r="A1753" s="1" t="s">
        <v>11</v>
      </c>
      <c r="B1753" s="1" t="s">
        <v>434</v>
      </c>
      <c r="C1753" s="1" t="s">
        <v>466</v>
      </c>
      <c r="D1753" s="1" t="s">
        <v>467</v>
      </c>
      <c r="E1753" s="1" t="s">
        <v>15</v>
      </c>
      <c r="F1753" s="1">
        <v>23.837789000000001</v>
      </c>
      <c r="G1753" s="1">
        <v>73.714926000000006</v>
      </c>
      <c r="H1753" s="1" t="s">
        <v>35</v>
      </c>
      <c r="I1753" s="1">
        <v>9</v>
      </c>
      <c r="J1753" s="1">
        <v>20</v>
      </c>
      <c r="K1753" s="1">
        <v>14</v>
      </c>
    </row>
    <row r="1754" spans="1:11" x14ac:dyDescent="0.35">
      <c r="A1754" s="1" t="s">
        <v>11</v>
      </c>
      <c r="B1754" s="1" t="s">
        <v>434</v>
      </c>
      <c r="C1754" s="1" t="s">
        <v>466</v>
      </c>
      <c r="D1754" s="1" t="s">
        <v>467</v>
      </c>
      <c r="E1754" s="1" t="s">
        <v>15</v>
      </c>
      <c r="F1754" s="1">
        <v>23.837789000000001</v>
      </c>
      <c r="G1754" s="1">
        <v>73.714926000000006</v>
      </c>
      <c r="H1754" s="1" t="s">
        <v>28</v>
      </c>
      <c r="I1754" s="1">
        <v>55</v>
      </c>
      <c r="J1754" s="1">
        <v>96</v>
      </c>
      <c r="K1754" s="1">
        <v>78</v>
      </c>
    </row>
    <row r="1755" spans="1:11" x14ac:dyDescent="0.35">
      <c r="A1755" s="1" t="s">
        <v>11</v>
      </c>
      <c r="B1755" s="1" t="s">
        <v>434</v>
      </c>
      <c r="C1755" s="1" t="s">
        <v>799</v>
      </c>
      <c r="D1755" s="1" t="s">
        <v>800</v>
      </c>
      <c r="E1755" s="1" t="s">
        <v>15</v>
      </c>
      <c r="F1755" s="1">
        <v>26.912329</v>
      </c>
      <c r="G1755" s="1">
        <v>70.909167999999994</v>
      </c>
      <c r="H1755" s="1" t="s">
        <v>22</v>
      </c>
      <c r="I1755" s="1">
        <v>70</v>
      </c>
      <c r="J1755" s="1">
        <v>176</v>
      </c>
      <c r="K1755" s="1">
        <v>142</v>
      </c>
    </row>
    <row r="1756" spans="1:11" x14ac:dyDescent="0.35">
      <c r="A1756" s="1" t="s">
        <v>11</v>
      </c>
      <c r="B1756" s="1" t="s">
        <v>434</v>
      </c>
      <c r="C1756" s="1" t="s">
        <v>450</v>
      </c>
      <c r="D1756" s="1" t="s">
        <v>471</v>
      </c>
      <c r="E1756" s="1" t="s">
        <v>15</v>
      </c>
      <c r="F1756" s="1">
        <v>26.843698</v>
      </c>
      <c r="G1756" s="1">
        <v>75.766893999999994</v>
      </c>
      <c r="H1756" s="1" t="s">
        <v>17</v>
      </c>
      <c r="I1756" s="1">
        <v>2</v>
      </c>
      <c r="J1756" s="1">
        <v>3</v>
      </c>
      <c r="K1756" s="1">
        <v>3</v>
      </c>
    </row>
    <row r="1757" spans="1:11" x14ac:dyDescent="0.35">
      <c r="A1757" s="1" t="s">
        <v>11</v>
      </c>
      <c r="B1757" s="1" t="s">
        <v>434</v>
      </c>
      <c r="C1757" s="1" t="s">
        <v>472</v>
      </c>
      <c r="D1757" s="1" t="s">
        <v>473</v>
      </c>
      <c r="E1757" s="1" t="s">
        <v>15</v>
      </c>
      <c r="F1757" s="1">
        <v>26.895551999999999</v>
      </c>
      <c r="G1757" s="1">
        <v>76.334753000000006</v>
      </c>
      <c r="H1757" s="1" t="s">
        <v>25</v>
      </c>
      <c r="I1757" s="1">
        <v>4</v>
      </c>
      <c r="J1757" s="1">
        <v>13</v>
      </c>
      <c r="K1757" s="1">
        <v>7</v>
      </c>
    </row>
    <row r="1758" spans="1:11" x14ac:dyDescent="0.35">
      <c r="A1758" s="1" t="s">
        <v>11</v>
      </c>
      <c r="B1758" s="1" t="s">
        <v>434</v>
      </c>
      <c r="C1758" s="1" t="s">
        <v>738</v>
      </c>
      <c r="D1758" s="1" t="s">
        <v>739</v>
      </c>
      <c r="E1758" s="1" t="s">
        <v>15</v>
      </c>
      <c r="F1758" s="1">
        <v>29.931623999999999</v>
      </c>
      <c r="G1758" s="1">
        <v>73.864510999999993</v>
      </c>
      <c r="H1758" s="1" t="s">
        <v>21</v>
      </c>
      <c r="I1758" s="1">
        <v>32</v>
      </c>
      <c r="J1758" s="1">
        <v>317</v>
      </c>
      <c r="K1758" s="1">
        <v>99</v>
      </c>
    </row>
    <row r="1759" spans="1:11" x14ac:dyDescent="0.35">
      <c r="A1759" s="1" t="s">
        <v>11</v>
      </c>
      <c r="B1759" s="1" t="s">
        <v>434</v>
      </c>
      <c r="C1759" s="1" t="s">
        <v>738</v>
      </c>
      <c r="D1759" s="1" t="s">
        <v>739</v>
      </c>
      <c r="E1759" s="1" t="s">
        <v>15</v>
      </c>
      <c r="F1759" s="1">
        <v>29.931623999999999</v>
      </c>
      <c r="G1759" s="1">
        <v>73.864510999999993</v>
      </c>
      <c r="H1759" s="1" t="s">
        <v>25</v>
      </c>
      <c r="I1759" s="1">
        <v>1</v>
      </c>
      <c r="J1759" s="1">
        <v>3</v>
      </c>
      <c r="K1759" s="1">
        <v>1</v>
      </c>
    </row>
    <row r="1760" spans="1:11" x14ac:dyDescent="0.35">
      <c r="A1760" s="1" t="s">
        <v>11</v>
      </c>
      <c r="B1760" s="1" t="s">
        <v>434</v>
      </c>
      <c r="C1760" s="1" t="s">
        <v>491</v>
      </c>
      <c r="D1760" s="1" t="s">
        <v>492</v>
      </c>
      <c r="E1760" s="1" t="s">
        <v>15</v>
      </c>
      <c r="F1760" s="1">
        <v>26.159932999999999</v>
      </c>
      <c r="G1760" s="1">
        <v>75.780517000000003</v>
      </c>
      <c r="H1760" s="1" t="s">
        <v>25</v>
      </c>
      <c r="I1760" s="1">
        <v>2</v>
      </c>
      <c r="J1760" s="1">
        <v>10</v>
      </c>
      <c r="K1760" s="1">
        <v>4</v>
      </c>
    </row>
    <row r="1761" spans="1:11" x14ac:dyDescent="0.35">
      <c r="A1761" s="1" t="s">
        <v>11</v>
      </c>
      <c r="B1761" s="1" t="s">
        <v>434</v>
      </c>
      <c r="C1761" s="1" t="s">
        <v>491</v>
      </c>
      <c r="D1761" s="1" t="s">
        <v>492</v>
      </c>
      <c r="E1761" s="1" t="s">
        <v>15</v>
      </c>
      <c r="F1761" s="1">
        <v>26.159932999999999</v>
      </c>
      <c r="G1761" s="1">
        <v>75.780517000000003</v>
      </c>
      <c r="H1761" s="1" t="s">
        <v>35</v>
      </c>
      <c r="I1761" s="1">
        <v>9</v>
      </c>
      <c r="J1761" s="1">
        <v>22</v>
      </c>
      <c r="K1761" s="1">
        <v>16</v>
      </c>
    </row>
    <row r="1762" spans="1:11" x14ac:dyDescent="0.35">
      <c r="A1762" s="1" t="s">
        <v>11</v>
      </c>
      <c r="B1762" s="1" t="s">
        <v>434</v>
      </c>
      <c r="C1762" s="1" t="s">
        <v>740</v>
      </c>
      <c r="D1762" s="1" t="s">
        <v>741</v>
      </c>
      <c r="E1762" s="1" t="s">
        <v>15</v>
      </c>
      <c r="F1762" s="1">
        <v>24.588616600000002</v>
      </c>
      <c r="G1762" s="1">
        <v>73.632139699999996</v>
      </c>
      <c r="H1762" s="1" t="s">
        <v>25</v>
      </c>
      <c r="I1762" s="1">
        <v>1</v>
      </c>
      <c r="J1762" s="1">
        <v>21</v>
      </c>
      <c r="K1762" s="1">
        <v>8</v>
      </c>
    </row>
    <row r="1763" spans="1:11" x14ac:dyDescent="0.35">
      <c r="A1763" s="1" t="s">
        <v>11</v>
      </c>
      <c r="B1763" s="1" t="s">
        <v>476</v>
      </c>
      <c r="C1763" s="1" t="s">
        <v>742</v>
      </c>
      <c r="D1763" s="1" t="s">
        <v>743</v>
      </c>
      <c r="E1763" s="1" t="s">
        <v>15</v>
      </c>
      <c r="F1763" s="1">
        <v>12.877731600000001</v>
      </c>
      <c r="G1763" s="1">
        <v>80.083480699999996</v>
      </c>
      <c r="H1763" s="1" t="s">
        <v>25</v>
      </c>
      <c r="I1763" s="1">
        <v>16</v>
      </c>
      <c r="J1763" s="1">
        <v>16</v>
      </c>
      <c r="K1763" s="1">
        <v>16</v>
      </c>
    </row>
    <row r="1764" spans="1:11" x14ac:dyDescent="0.35">
      <c r="A1764" s="1" t="s">
        <v>11</v>
      </c>
      <c r="B1764" s="1" t="s">
        <v>476</v>
      </c>
      <c r="C1764" s="1" t="s">
        <v>477</v>
      </c>
      <c r="D1764" s="1" t="s">
        <v>495</v>
      </c>
      <c r="E1764" s="1" t="s">
        <v>15</v>
      </c>
      <c r="F1764" s="1">
        <v>12.9099161</v>
      </c>
      <c r="G1764" s="1">
        <v>80.107653799999994</v>
      </c>
      <c r="H1764" s="1" t="s">
        <v>17</v>
      </c>
      <c r="I1764" s="1">
        <v>4</v>
      </c>
      <c r="J1764" s="1">
        <v>5</v>
      </c>
      <c r="K1764" s="1">
        <v>4</v>
      </c>
    </row>
    <row r="1765" spans="1:11" x14ac:dyDescent="0.35">
      <c r="A1765" s="1" t="s">
        <v>11</v>
      </c>
      <c r="B1765" s="1" t="s">
        <v>476</v>
      </c>
      <c r="C1765" s="1" t="s">
        <v>477</v>
      </c>
      <c r="D1765" s="1" t="s">
        <v>495</v>
      </c>
      <c r="E1765" s="1" t="s">
        <v>15</v>
      </c>
      <c r="F1765" s="1">
        <v>12.9099161</v>
      </c>
      <c r="G1765" s="1">
        <v>80.107653799999994</v>
      </c>
      <c r="H1765" s="1" t="s">
        <v>28</v>
      </c>
      <c r="I1765" s="1">
        <v>4</v>
      </c>
      <c r="J1765" s="1">
        <v>89</v>
      </c>
      <c r="K1765" s="1">
        <v>18</v>
      </c>
    </row>
    <row r="1766" spans="1:11" x14ac:dyDescent="0.35">
      <c r="A1766" s="1" t="s">
        <v>11</v>
      </c>
      <c r="B1766" s="1" t="s">
        <v>434</v>
      </c>
      <c r="C1766" s="1" t="s">
        <v>508</v>
      </c>
      <c r="D1766" s="1" t="s">
        <v>509</v>
      </c>
      <c r="E1766" s="1" t="s">
        <v>15</v>
      </c>
      <c r="F1766" s="1">
        <v>26.031442999999999</v>
      </c>
      <c r="G1766" s="1">
        <v>76.359326999999993</v>
      </c>
      <c r="H1766" s="1" t="s">
        <v>28</v>
      </c>
      <c r="I1766" s="1">
        <v>41</v>
      </c>
      <c r="J1766" s="1">
        <v>146</v>
      </c>
      <c r="K1766" s="1">
        <v>76</v>
      </c>
    </row>
    <row r="1767" spans="1:11" x14ac:dyDescent="0.35">
      <c r="A1767" s="1" t="s">
        <v>11</v>
      </c>
      <c r="B1767" s="1" t="s">
        <v>434</v>
      </c>
      <c r="C1767" s="1" t="s">
        <v>746</v>
      </c>
      <c r="D1767" s="1" t="s">
        <v>747</v>
      </c>
      <c r="E1767" s="1" t="s">
        <v>15</v>
      </c>
      <c r="F1767" s="1">
        <v>27.608912</v>
      </c>
      <c r="G1767" s="1">
        <v>75.153301999999996</v>
      </c>
      <c r="H1767" s="1" t="s">
        <v>21</v>
      </c>
      <c r="I1767" s="1">
        <v>16</v>
      </c>
      <c r="J1767" s="1">
        <v>76</v>
      </c>
      <c r="K1767" s="1">
        <v>42</v>
      </c>
    </row>
    <row r="1768" spans="1:11" x14ac:dyDescent="0.35">
      <c r="A1768" s="1" t="s">
        <v>11</v>
      </c>
      <c r="B1768" s="1" t="s">
        <v>434</v>
      </c>
      <c r="C1768" s="1" t="s">
        <v>746</v>
      </c>
      <c r="D1768" s="1" t="s">
        <v>747</v>
      </c>
      <c r="E1768" s="1" t="s">
        <v>15</v>
      </c>
      <c r="F1768" s="1">
        <v>27.608912</v>
      </c>
      <c r="G1768" s="1">
        <v>75.153301999999996</v>
      </c>
      <c r="H1768" s="1" t="s">
        <v>28</v>
      </c>
      <c r="I1768" s="1">
        <v>45</v>
      </c>
      <c r="J1768" s="1">
        <v>70</v>
      </c>
      <c r="K1768" s="1">
        <v>58</v>
      </c>
    </row>
    <row r="1769" spans="1:11" x14ac:dyDescent="0.35">
      <c r="A1769" s="1" t="s">
        <v>11</v>
      </c>
      <c r="B1769" s="1" t="s">
        <v>434</v>
      </c>
      <c r="C1769" s="1" t="s">
        <v>496</v>
      </c>
      <c r="D1769" s="1" t="s">
        <v>502</v>
      </c>
      <c r="E1769" s="1" t="s">
        <v>15</v>
      </c>
      <c r="F1769" s="1">
        <v>26.268249000000001</v>
      </c>
      <c r="G1769" s="1">
        <v>73.019385299999996</v>
      </c>
      <c r="H1769" s="1" t="s">
        <v>21</v>
      </c>
      <c r="I1769" s="1">
        <v>38</v>
      </c>
      <c r="J1769" s="1">
        <v>238</v>
      </c>
      <c r="K1769" s="1">
        <v>112</v>
      </c>
    </row>
    <row r="1770" spans="1:11" x14ac:dyDescent="0.35">
      <c r="A1770" s="1" t="s">
        <v>11</v>
      </c>
      <c r="B1770" s="1" t="s">
        <v>434</v>
      </c>
      <c r="C1770" s="1" t="s">
        <v>496</v>
      </c>
      <c r="D1770" s="1" t="s">
        <v>502</v>
      </c>
      <c r="E1770" s="1" t="s">
        <v>15</v>
      </c>
      <c r="F1770" s="1">
        <v>26.268249000000001</v>
      </c>
      <c r="G1770" s="1">
        <v>73.019385299999996</v>
      </c>
      <c r="H1770" s="1" t="s">
        <v>25</v>
      </c>
      <c r="I1770" s="1">
        <v>4</v>
      </c>
      <c r="J1770" s="1">
        <v>8</v>
      </c>
      <c r="K1770" s="1">
        <v>7</v>
      </c>
    </row>
    <row r="1771" spans="1:11" x14ac:dyDescent="0.35">
      <c r="A1771" s="1" t="s">
        <v>11</v>
      </c>
      <c r="B1771" s="1" t="s">
        <v>434</v>
      </c>
      <c r="C1771" s="1" t="s">
        <v>496</v>
      </c>
      <c r="D1771" s="1" t="s">
        <v>749</v>
      </c>
      <c r="E1771" s="1" t="s">
        <v>15</v>
      </c>
      <c r="F1771" s="1">
        <v>26.295809999999999</v>
      </c>
      <c r="G1771" s="1">
        <v>73.082283000000004</v>
      </c>
      <c r="H1771" s="1" t="s">
        <v>21</v>
      </c>
      <c r="I1771" s="1">
        <v>13</v>
      </c>
      <c r="J1771" s="1">
        <v>88</v>
      </c>
      <c r="K1771" s="1">
        <v>49</v>
      </c>
    </row>
    <row r="1772" spans="1:11" x14ac:dyDescent="0.35">
      <c r="A1772" s="1" t="s">
        <v>11</v>
      </c>
      <c r="B1772" s="1" t="s">
        <v>434</v>
      </c>
      <c r="C1772" s="1" t="s">
        <v>483</v>
      </c>
      <c r="D1772" s="1" t="s">
        <v>485</v>
      </c>
      <c r="E1772" s="1" t="s">
        <v>15</v>
      </c>
      <c r="F1772" s="1">
        <v>25.196024000000001</v>
      </c>
      <c r="G1772" s="1">
        <v>75.855667999999994</v>
      </c>
      <c r="H1772" s="1" t="s">
        <v>16</v>
      </c>
      <c r="I1772" s="1">
        <v>17</v>
      </c>
      <c r="J1772" s="1">
        <v>51</v>
      </c>
      <c r="K1772" s="1">
        <v>27</v>
      </c>
    </row>
    <row r="1773" spans="1:11" x14ac:dyDescent="0.35">
      <c r="A1773" s="1" t="s">
        <v>11</v>
      </c>
      <c r="B1773" s="1" t="s">
        <v>434</v>
      </c>
      <c r="C1773" s="1" t="s">
        <v>483</v>
      </c>
      <c r="D1773" s="1" t="s">
        <v>485</v>
      </c>
      <c r="E1773" s="1" t="s">
        <v>15</v>
      </c>
      <c r="F1773" s="1">
        <v>25.196024000000001</v>
      </c>
      <c r="G1773" s="1">
        <v>75.855667999999994</v>
      </c>
      <c r="H1773" s="1" t="s">
        <v>28</v>
      </c>
      <c r="I1773" s="1">
        <v>38</v>
      </c>
      <c r="J1773" s="1">
        <v>79</v>
      </c>
      <c r="K1773" s="1">
        <v>62</v>
      </c>
    </row>
    <row r="1774" spans="1:11" x14ac:dyDescent="0.35">
      <c r="A1774" s="1" t="s">
        <v>11</v>
      </c>
      <c r="B1774" s="1" t="s">
        <v>434</v>
      </c>
      <c r="C1774" s="1" t="s">
        <v>483</v>
      </c>
      <c r="D1774" s="1" t="s">
        <v>486</v>
      </c>
      <c r="E1774" s="1" t="s">
        <v>15</v>
      </c>
      <c r="F1774" s="1">
        <v>25.143889999999999</v>
      </c>
      <c r="G1774" s="1">
        <v>75.821256000000005</v>
      </c>
      <c r="H1774" s="1" t="s">
        <v>21</v>
      </c>
      <c r="I1774" s="1">
        <v>59</v>
      </c>
      <c r="J1774" s="1">
        <v>181</v>
      </c>
      <c r="K1774" s="1">
        <v>110</v>
      </c>
    </row>
    <row r="1775" spans="1:11" x14ac:dyDescent="0.35">
      <c r="A1775" s="1" t="s">
        <v>11</v>
      </c>
      <c r="B1775" s="1" t="s">
        <v>476</v>
      </c>
      <c r="C1775" s="1" t="s">
        <v>477</v>
      </c>
      <c r="D1775" s="1" t="s">
        <v>481</v>
      </c>
      <c r="E1775" s="1" t="s">
        <v>15</v>
      </c>
      <c r="F1775" s="1">
        <v>13.1662</v>
      </c>
      <c r="G1775" s="1">
        <v>80.258399999999995</v>
      </c>
      <c r="H1775" s="1" t="s">
        <v>25</v>
      </c>
      <c r="I1775" s="1">
        <v>18</v>
      </c>
      <c r="J1775" s="1">
        <v>22</v>
      </c>
      <c r="K1775" s="1">
        <v>20</v>
      </c>
    </row>
    <row r="1776" spans="1:11" x14ac:dyDescent="0.35">
      <c r="A1776" s="1" t="s">
        <v>11</v>
      </c>
      <c r="B1776" s="1" t="s">
        <v>476</v>
      </c>
      <c r="C1776" s="1" t="s">
        <v>477</v>
      </c>
      <c r="D1776" s="1" t="s">
        <v>748</v>
      </c>
      <c r="E1776" s="1" t="s">
        <v>15</v>
      </c>
      <c r="F1776" s="1">
        <v>13.164543999999999</v>
      </c>
      <c r="G1776" s="1">
        <v>80.26285</v>
      </c>
      <c r="H1776" s="1" t="s">
        <v>25</v>
      </c>
      <c r="I1776" s="1">
        <v>9</v>
      </c>
      <c r="J1776" s="1">
        <v>24</v>
      </c>
      <c r="K1776" s="1">
        <v>16</v>
      </c>
    </row>
    <row r="1777" spans="1:11" x14ac:dyDescent="0.35">
      <c r="A1777" s="1" t="s">
        <v>11</v>
      </c>
      <c r="B1777" s="1" t="s">
        <v>476</v>
      </c>
      <c r="C1777" s="1" t="s">
        <v>477</v>
      </c>
      <c r="D1777" s="1" t="s">
        <v>748</v>
      </c>
      <c r="E1777" s="1" t="s">
        <v>15</v>
      </c>
      <c r="F1777" s="1">
        <v>13.164543999999999</v>
      </c>
      <c r="G1777" s="1">
        <v>80.26285</v>
      </c>
      <c r="H1777" s="1" t="s">
        <v>35</v>
      </c>
      <c r="I1777" s="1">
        <v>12</v>
      </c>
      <c r="J1777" s="1">
        <v>131</v>
      </c>
      <c r="K1777" s="1">
        <v>77</v>
      </c>
    </row>
    <row r="1778" spans="1:11" x14ac:dyDescent="0.35">
      <c r="A1778" s="1" t="s">
        <v>11</v>
      </c>
      <c r="B1778" s="1" t="s">
        <v>434</v>
      </c>
      <c r="C1778" s="1" t="s">
        <v>498</v>
      </c>
      <c r="D1778" s="1" t="s">
        <v>499</v>
      </c>
      <c r="E1778" s="1" t="s">
        <v>15</v>
      </c>
      <c r="F1778" s="1">
        <v>26.506177000000001</v>
      </c>
      <c r="G1778" s="1">
        <v>77.025988999999996</v>
      </c>
      <c r="H1778" s="1" t="s">
        <v>16</v>
      </c>
      <c r="I1778" s="1">
        <v>10</v>
      </c>
      <c r="J1778" s="1">
        <v>18</v>
      </c>
      <c r="K1778" s="1">
        <v>13</v>
      </c>
    </row>
    <row r="1779" spans="1:11" x14ac:dyDescent="0.35">
      <c r="A1779" s="1" t="s">
        <v>11</v>
      </c>
      <c r="B1779" s="1" t="s">
        <v>434</v>
      </c>
      <c r="C1779" s="1" t="s">
        <v>483</v>
      </c>
      <c r="D1779" s="1" t="s">
        <v>484</v>
      </c>
      <c r="E1779" s="1" t="s">
        <v>15</v>
      </c>
      <c r="F1779" s="1">
        <v>25.164090000000002</v>
      </c>
      <c r="G1779" s="1">
        <v>75.858136999999999</v>
      </c>
      <c r="H1779" s="1" t="s">
        <v>17</v>
      </c>
      <c r="I1779" s="1">
        <v>5</v>
      </c>
      <c r="J1779" s="1">
        <v>6</v>
      </c>
      <c r="K1779" s="1">
        <v>6</v>
      </c>
    </row>
    <row r="1780" spans="1:11" x14ac:dyDescent="0.35">
      <c r="A1780" s="1" t="s">
        <v>11</v>
      </c>
      <c r="B1780" s="1" t="s">
        <v>476</v>
      </c>
      <c r="C1780" s="1" t="s">
        <v>477</v>
      </c>
      <c r="D1780" s="1" t="s">
        <v>753</v>
      </c>
      <c r="E1780" s="1" t="s">
        <v>15</v>
      </c>
      <c r="F1780" s="1">
        <v>13.1036</v>
      </c>
      <c r="G1780" s="1">
        <v>80.290899999999993</v>
      </c>
      <c r="H1780" s="1" t="s">
        <v>16</v>
      </c>
      <c r="I1780" s="1">
        <v>13</v>
      </c>
      <c r="J1780" s="1">
        <v>36</v>
      </c>
      <c r="K1780" s="1">
        <v>25</v>
      </c>
    </row>
    <row r="1781" spans="1:11" x14ac:dyDescent="0.35">
      <c r="A1781" s="1" t="s">
        <v>11</v>
      </c>
      <c r="B1781" s="1" t="s">
        <v>476</v>
      </c>
      <c r="C1781" s="1" t="s">
        <v>477</v>
      </c>
      <c r="D1781" s="1" t="s">
        <v>753</v>
      </c>
      <c r="E1781" s="1" t="s">
        <v>15</v>
      </c>
      <c r="F1781" s="1">
        <v>13.1036</v>
      </c>
      <c r="G1781" s="1">
        <v>80.290899999999993</v>
      </c>
      <c r="H1781" s="1" t="s">
        <v>28</v>
      </c>
      <c r="I1781" s="1">
        <v>5</v>
      </c>
      <c r="J1781" s="1">
        <v>20</v>
      </c>
      <c r="K1781" s="1">
        <v>14</v>
      </c>
    </row>
    <row r="1782" spans="1:11" x14ac:dyDescent="0.35">
      <c r="A1782" s="1" t="s">
        <v>11</v>
      </c>
      <c r="B1782" s="1" t="s">
        <v>434</v>
      </c>
      <c r="C1782" s="1" t="s">
        <v>496</v>
      </c>
      <c r="D1782" s="1" t="s">
        <v>750</v>
      </c>
      <c r="E1782" s="1" t="s">
        <v>15</v>
      </c>
      <c r="F1782" s="1">
        <v>26.215415</v>
      </c>
      <c r="G1782" s="1">
        <v>73.070155999999997</v>
      </c>
      <c r="H1782" s="1" t="s">
        <v>22</v>
      </c>
      <c r="I1782" s="1">
        <v>63</v>
      </c>
      <c r="J1782" s="1">
        <v>175</v>
      </c>
      <c r="K1782" s="1">
        <v>125</v>
      </c>
    </row>
    <row r="1783" spans="1:11" x14ac:dyDescent="0.35">
      <c r="A1783" s="1" t="s">
        <v>11</v>
      </c>
      <c r="B1783" s="1" t="s">
        <v>476</v>
      </c>
      <c r="C1783" s="1" t="s">
        <v>561</v>
      </c>
      <c r="D1783" s="1" t="s">
        <v>562</v>
      </c>
      <c r="E1783" s="1" t="s">
        <v>15</v>
      </c>
      <c r="F1783" s="1">
        <v>10.830158000000001</v>
      </c>
      <c r="G1783" s="1">
        <v>78.691849000000005</v>
      </c>
      <c r="H1783" s="1" t="s">
        <v>16</v>
      </c>
      <c r="I1783" s="1">
        <v>10</v>
      </c>
      <c r="J1783" s="1">
        <v>10</v>
      </c>
      <c r="K1783" s="1">
        <v>10</v>
      </c>
    </row>
    <row r="1784" spans="1:11" x14ac:dyDescent="0.35">
      <c r="A1784" s="1" t="s">
        <v>11</v>
      </c>
      <c r="B1784" s="1" t="s">
        <v>476</v>
      </c>
      <c r="C1784" s="1" t="s">
        <v>552</v>
      </c>
      <c r="D1784" s="1" t="s">
        <v>553</v>
      </c>
      <c r="E1784" s="1" t="s">
        <v>15</v>
      </c>
      <c r="F1784" s="1">
        <v>8.7284419999999994</v>
      </c>
      <c r="G1784" s="1">
        <v>77.696200000000005</v>
      </c>
      <c r="H1784" s="1" t="s">
        <v>25</v>
      </c>
      <c r="I1784" s="1">
        <v>15</v>
      </c>
      <c r="J1784" s="1">
        <v>31</v>
      </c>
      <c r="K1784" s="1">
        <v>19</v>
      </c>
    </row>
    <row r="1785" spans="1:11" x14ac:dyDescent="0.35">
      <c r="A1785" s="1" t="s">
        <v>11</v>
      </c>
      <c r="B1785" s="1" t="s">
        <v>476</v>
      </c>
      <c r="C1785" s="1" t="s">
        <v>552</v>
      </c>
      <c r="D1785" s="1" t="s">
        <v>553</v>
      </c>
      <c r="E1785" s="1" t="s">
        <v>15</v>
      </c>
      <c r="F1785" s="1">
        <v>8.7284419999999994</v>
      </c>
      <c r="G1785" s="1">
        <v>77.696200000000005</v>
      </c>
      <c r="H1785" s="1" t="s">
        <v>35</v>
      </c>
      <c r="I1785" s="1">
        <v>28</v>
      </c>
      <c r="J1785" s="1">
        <v>42</v>
      </c>
      <c r="K1785" s="1">
        <v>32</v>
      </c>
    </row>
    <row r="1786" spans="1:11" x14ac:dyDescent="0.35">
      <c r="A1786" s="1" t="s">
        <v>11</v>
      </c>
      <c r="B1786" s="1" t="s">
        <v>476</v>
      </c>
      <c r="C1786" s="1" t="s">
        <v>754</v>
      </c>
      <c r="D1786" s="1" t="s">
        <v>755</v>
      </c>
      <c r="E1786" s="1" t="s">
        <v>15</v>
      </c>
      <c r="F1786" s="1">
        <v>11.0973603</v>
      </c>
      <c r="G1786" s="1">
        <v>77.322867299999999</v>
      </c>
      <c r="H1786" s="1" t="s">
        <v>25</v>
      </c>
      <c r="I1786" s="1">
        <v>2</v>
      </c>
      <c r="J1786" s="1">
        <v>34</v>
      </c>
      <c r="K1786" s="1">
        <v>12</v>
      </c>
    </row>
    <row r="1787" spans="1:11" x14ac:dyDescent="0.35">
      <c r="A1787" s="1" t="s">
        <v>11</v>
      </c>
      <c r="B1787" s="1" t="s">
        <v>476</v>
      </c>
      <c r="C1787" s="1" t="s">
        <v>754</v>
      </c>
      <c r="D1787" s="1" t="s">
        <v>755</v>
      </c>
      <c r="E1787" s="1" t="s">
        <v>15</v>
      </c>
      <c r="F1787" s="1">
        <v>11.0973603</v>
      </c>
      <c r="G1787" s="1">
        <v>77.322867299999999</v>
      </c>
      <c r="H1787" s="1" t="s">
        <v>35</v>
      </c>
      <c r="I1787" s="1">
        <v>58</v>
      </c>
      <c r="J1787" s="1">
        <v>76</v>
      </c>
      <c r="K1787" s="1">
        <v>69</v>
      </c>
    </row>
    <row r="1788" spans="1:11" x14ac:dyDescent="0.35">
      <c r="A1788" s="1" t="s">
        <v>11</v>
      </c>
      <c r="B1788" s="1" t="s">
        <v>476</v>
      </c>
      <c r="C1788" s="1" t="s">
        <v>554</v>
      </c>
      <c r="D1788" s="1" t="s">
        <v>555</v>
      </c>
      <c r="E1788" s="1" t="s">
        <v>15</v>
      </c>
      <c r="F1788" s="1">
        <v>12.909494</v>
      </c>
      <c r="G1788" s="1">
        <v>79.131861000000001</v>
      </c>
      <c r="H1788" s="1" t="s">
        <v>25</v>
      </c>
      <c r="I1788" s="1">
        <v>11</v>
      </c>
      <c r="J1788" s="1">
        <v>13</v>
      </c>
      <c r="K1788" s="1">
        <v>12</v>
      </c>
    </row>
    <row r="1789" spans="1:11" x14ac:dyDescent="0.35">
      <c r="A1789" s="1" t="s">
        <v>11</v>
      </c>
      <c r="B1789" s="1" t="s">
        <v>476</v>
      </c>
      <c r="C1789" s="1" t="s">
        <v>556</v>
      </c>
      <c r="D1789" s="1" t="s">
        <v>557</v>
      </c>
      <c r="E1789" s="1" t="s">
        <v>15</v>
      </c>
      <c r="F1789" s="1">
        <v>9.5593819999999994</v>
      </c>
      <c r="G1789" s="1">
        <v>77.948828000000006</v>
      </c>
      <c r="H1789" s="1" t="s">
        <v>21</v>
      </c>
      <c r="I1789" s="1">
        <v>18</v>
      </c>
      <c r="J1789" s="1">
        <v>151</v>
      </c>
      <c r="K1789" s="1">
        <v>41</v>
      </c>
    </row>
    <row r="1790" spans="1:11" x14ac:dyDescent="0.35">
      <c r="A1790" s="1" t="s">
        <v>11</v>
      </c>
      <c r="B1790" s="1" t="s">
        <v>476</v>
      </c>
      <c r="C1790" s="1" t="s">
        <v>556</v>
      </c>
      <c r="D1790" s="1" t="s">
        <v>557</v>
      </c>
      <c r="E1790" s="1" t="s">
        <v>15</v>
      </c>
      <c r="F1790" s="1">
        <v>9.5593819999999994</v>
      </c>
      <c r="G1790" s="1">
        <v>77.948828000000006</v>
      </c>
      <c r="H1790" s="1" t="s">
        <v>25</v>
      </c>
      <c r="I1790" s="1">
        <v>19</v>
      </c>
      <c r="J1790" s="1">
        <v>20</v>
      </c>
      <c r="K1790" s="1">
        <v>20</v>
      </c>
    </row>
    <row r="1791" spans="1:11" hidden="1" x14ac:dyDescent="0.35">
      <c r="A1791" s="1" t="s">
        <v>11</v>
      </c>
      <c r="B1791" s="1" t="s">
        <v>476</v>
      </c>
      <c r="C1791" s="1" t="s">
        <v>751</v>
      </c>
      <c r="D1791" s="1" t="s">
        <v>752</v>
      </c>
      <c r="E1791" s="1" t="s">
        <v>15</v>
      </c>
      <c r="F1791" s="1">
        <v>11.4068288</v>
      </c>
      <c r="G1791" s="1">
        <v>76.713897299999999</v>
      </c>
      <c r="H1791" s="1" t="s">
        <v>17</v>
      </c>
      <c r="I1791" s="1" t="s">
        <v>30</v>
      </c>
      <c r="J1791" s="1" t="s">
        <v>30</v>
      </c>
      <c r="K1791" s="1" t="s">
        <v>30</v>
      </c>
    </row>
    <row r="1792" spans="1:11" hidden="1" x14ac:dyDescent="0.35">
      <c r="A1792" s="1" t="s">
        <v>11</v>
      </c>
      <c r="B1792" s="1" t="s">
        <v>476</v>
      </c>
      <c r="C1792" s="1" t="s">
        <v>751</v>
      </c>
      <c r="D1792" s="1" t="s">
        <v>752</v>
      </c>
      <c r="E1792" s="1" t="s">
        <v>15</v>
      </c>
      <c r="F1792" s="1">
        <v>11.4068288</v>
      </c>
      <c r="G1792" s="1">
        <v>76.713897299999999</v>
      </c>
      <c r="H1792" s="1" t="s">
        <v>25</v>
      </c>
      <c r="I1792" s="1" t="s">
        <v>30</v>
      </c>
      <c r="J1792" s="1" t="s">
        <v>30</v>
      </c>
      <c r="K1792" s="1" t="s">
        <v>30</v>
      </c>
    </row>
    <row r="1793" spans="1:11" x14ac:dyDescent="0.35">
      <c r="A1793" s="1" t="s">
        <v>11</v>
      </c>
      <c r="B1793" s="1" t="s">
        <v>476</v>
      </c>
      <c r="C1793" s="1" t="s">
        <v>751</v>
      </c>
      <c r="D1793" s="1" t="s">
        <v>752</v>
      </c>
      <c r="E1793" s="1" t="s">
        <v>15</v>
      </c>
      <c r="F1793" s="1">
        <v>11.4068288</v>
      </c>
      <c r="G1793" s="1">
        <v>76.713897299999999</v>
      </c>
      <c r="H1793" s="1" t="s">
        <v>28</v>
      </c>
      <c r="I1793" s="1">
        <v>5</v>
      </c>
      <c r="J1793" s="1">
        <v>5</v>
      </c>
      <c r="K1793" s="1">
        <v>5</v>
      </c>
    </row>
    <row r="1794" spans="1:11" hidden="1" x14ac:dyDescent="0.35">
      <c r="A1794" s="1" t="s">
        <v>11</v>
      </c>
      <c r="B1794" s="1" t="s">
        <v>476</v>
      </c>
      <c r="C1794" s="1" t="s">
        <v>519</v>
      </c>
      <c r="D1794" s="1" t="s">
        <v>520</v>
      </c>
      <c r="E1794" s="1" t="s">
        <v>15</v>
      </c>
      <c r="F1794" s="1">
        <v>10.681158</v>
      </c>
      <c r="G1794" s="1">
        <v>78.741746000000006</v>
      </c>
      <c r="H1794" s="1" t="s">
        <v>22</v>
      </c>
      <c r="I1794" s="1" t="s">
        <v>30</v>
      </c>
      <c r="J1794" s="1" t="s">
        <v>30</v>
      </c>
      <c r="K1794" s="1" t="s">
        <v>30</v>
      </c>
    </row>
    <row r="1795" spans="1:11" x14ac:dyDescent="0.35">
      <c r="A1795" s="1" t="s">
        <v>11</v>
      </c>
      <c r="B1795" s="1" t="s">
        <v>476</v>
      </c>
      <c r="C1795" s="1" t="s">
        <v>756</v>
      </c>
      <c r="D1795" s="1" t="s">
        <v>757</v>
      </c>
      <c r="E1795" s="1" t="s">
        <v>15</v>
      </c>
      <c r="F1795" s="1">
        <v>10.423417000000001</v>
      </c>
      <c r="G1795" s="1">
        <v>78.784889000000007</v>
      </c>
      <c r="H1795" s="1" t="s">
        <v>22</v>
      </c>
      <c r="I1795" s="1">
        <v>17</v>
      </c>
      <c r="J1795" s="1">
        <v>97</v>
      </c>
      <c r="K1795" s="1">
        <v>42</v>
      </c>
    </row>
    <row r="1796" spans="1:11" x14ac:dyDescent="0.35">
      <c r="A1796" s="1" t="s">
        <v>11</v>
      </c>
      <c r="B1796" s="1" t="s">
        <v>476</v>
      </c>
      <c r="C1796" s="1" t="s">
        <v>756</v>
      </c>
      <c r="D1796" s="1" t="s">
        <v>757</v>
      </c>
      <c r="E1796" s="1" t="s">
        <v>15</v>
      </c>
      <c r="F1796" s="1">
        <v>10.423417000000001</v>
      </c>
      <c r="G1796" s="1">
        <v>78.784889000000007</v>
      </c>
      <c r="H1796" s="1" t="s">
        <v>25</v>
      </c>
      <c r="I1796" s="1">
        <v>12</v>
      </c>
      <c r="J1796" s="1">
        <v>13</v>
      </c>
      <c r="K1796" s="1">
        <v>13</v>
      </c>
    </row>
    <row r="1797" spans="1:11" x14ac:dyDescent="0.35">
      <c r="A1797" s="1" t="s">
        <v>11</v>
      </c>
      <c r="B1797" s="1" t="s">
        <v>476</v>
      </c>
      <c r="C1797" s="1" t="s">
        <v>523</v>
      </c>
      <c r="D1797" s="1" t="s">
        <v>524</v>
      </c>
      <c r="E1797" s="1" t="s">
        <v>15</v>
      </c>
      <c r="F1797" s="1">
        <v>9.3639899999999994</v>
      </c>
      <c r="G1797" s="1">
        <v>78.831976999999995</v>
      </c>
      <c r="H1797" s="1" t="s">
        <v>21</v>
      </c>
      <c r="I1797" s="1">
        <v>11</v>
      </c>
      <c r="J1797" s="1">
        <v>35</v>
      </c>
      <c r="K1797" s="1">
        <v>23</v>
      </c>
    </row>
    <row r="1798" spans="1:11" x14ac:dyDescent="0.35">
      <c r="A1798" s="1" t="s">
        <v>11</v>
      </c>
      <c r="B1798" s="1" t="s">
        <v>476</v>
      </c>
      <c r="C1798" s="1" t="s">
        <v>525</v>
      </c>
      <c r="D1798" s="1" t="s">
        <v>526</v>
      </c>
      <c r="E1798" s="1" t="s">
        <v>15</v>
      </c>
      <c r="F1798" s="1">
        <v>11.6829898</v>
      </c>
      <c r="G1798" s="1">
        <v>79.753209900000002</v>
      </c>
      <c r="H1798" s="1" t="s">
        <v>35</v>
      </c>
      <c r="I1798" s="1">
        <v>2</v>
      </c>
      <c r="J1798" s="1">
        <v>10</v>
      </c>
      <c r="K1798" s="1">
        <v>3</v>
      </c>
    </row>
    <row r="1799" spans="1:11" x14ac:dyDescent="0.35">
      <c r="A1799" s="1" t="s">
        <v>11</v>
      </c>
      <c r="B1799" s="1" t="s">
        <v>476</v>
      </c>
      <c r="C1799" s="1" t="s">
        <v>525</v>
      </c>
      <c r="D1799" s="1" t="s">
        <v>526</v>
      </c>
      <c r="E1799" s="1" t="s">
        <v>15</v>
      </c>
      <c r="F1799" s="1">
        <v>11.6829898</v>
      </c>
      <c r="G1799" s="1">
        <v>79.753209900000002</v>
      </c>
      <c r="H1799" s="1" t="s">
        <v>28</v>
      </c>
      <c r="I1799" s="1">
        <v>15</v>
      </c>
      <c r="J1799" s="1">
        <v>16</v>
      </c>
      <c r="K1799" s="1">
        <v>16</v>
      </c>
    </row>
    <row r="1800" spans="1:11" x14ac:dyDescent="0.35">
      <c r="A1800" s="1" t="s">
        <v>11</v>
      </c>
      <c r="B1800" s="1" t="s">
        <v>476</v>
      </c>
      <c r="C1800" s="1" t="s">
        <v>525</v>
      </c>
      <c r="D1800" s="1" t="s">
        <v>527</v>
      </c>
      <c r="E1800" s="1" t="s">
        <v>15</v>
      </c>
      <c r="F1800" s="1">
        <v>11.763768300000001</v>
      </c>
      <c r="G1800" s="1">
        <v>79.749983499999999</v>
      </c>
      <c r="H1800" s="1" t="s">
        <v>22</v>
      </c>
      <c r="I1800" s="1">
        <v>11</v>
      </c>
      <c r="J1800" s="1">
        <v>91</v>
      </c>
      <c r="K1800" s="1">
        <v>32</v>
      </c>
    </row>
    <row r="1801" spans="1:11" x14ac:dyDescent="0.35">
      <c r="A1801" s="1" t="s">
        <v>11</v>
      </c>
      <c r="B1801" s="1" t="s">
        <v>476</v>
      </c>
      <c r="C1801" s="1" t="s">
        <v>528</v>
      </c>
      <c r="D1801" s="1" t="s">
        <v>529</v>
      </c>
      <c r="E1801" s="1" t="s">
        <v>15</v>
      </c>
      <c r="F1801" s="1">
        <v>10.358535</v>
      </c>
      <c r="G1801" s="1">
        <v>77.984320999999994</v>
      </c>
      <c r="H1801" s="1" t="s">
        <v>21</v>
      </c>
      <c r="I1801" s="1">
        <v>19</v>
      </c>
      <c r="J1801" s="1">
        <v>106</v>
      </c>
      <c r="K1801" s="1">
        <v>46</v>
      </c>
    </row>
    <row r="1802" spans="1:11" x14ac:dyDescent="0.35">
      <c r="A1802" s="1" t="s">
        <v>11</v>
      </c>
      <c r="B1802" s="1" t="s">
        <v>476</v>
      </c>
      <c r="C1802" s="1" t="s">
        <v>528</v>
      </c>
      <c r="D1802" s="1" t="s">
        <v>529</v>
      </c>
      <c r="E1802" s="1" t="s">
        <v>15</v>
      </c>
      <c r="F1802" s="1">
        <v>10.358535</v>
      </c>
      <c r="G1802" s="1">
        <v>77.984320999999994</v>
      </c>
      <c r="H1802" s="1" t="s">
        <v>17</v>
      </c>
      <c r="I1802" s="1">
        <v>1</v>
      </c>
      <c r="J1802" s="1">
        <v>1</v>
      </c>
      <c r="K1802" s="1">
        <v>1</v>
      </c>
    </row>
    <row r="1803" spans="1:11" x14ac:dyDescent="0.35">
      <c r="A1803" s="1" t="s">
        <v>11</v>
      </c>
      <c r="B1803" s="1" t="s">
        <v>476</v>
      </c>
      <c r="C1803" s="1" t="s">
        <v>528</v>
      </c>
      <c r="D1803" s="1" t="s">
        <v>529</v>
      </c>
      <c r="E1803" s="1" t="s">
        <v>15</v>
      </c>
      <c r="F1803" s="1">
        <v>10.358535</v>
      </c>
      <c r="G1803" s="1">
        <v>77.984320999999994</v>
      </c>
      <c r="H1803" s="1" t="s">
        <v>25</v>
      </c>
      <c r="I1803" s="1">
        <v>19</v>
      </c>
      <c r="J1803" s="1">
        <v>22</v>
      </c>
      <c r="K1803" s="1">
        <v>21</v>
      </c>
    </row>
    <row r="1804" spans="1:11" x14ac:dyDescent="0.35">
      <c r="A1804" s="1" t="s">
        <v>11</v>
      </c>
      <c r="B1804" s="1" t="s">
        <v>476</v>
      </c>
      <c r="C1804" s="1" t="s">
        <v>511</v>
      </c>
      <c r="D1804" s="1" t="s">
        <v>512</v>
      </c>
      <c r="E1804" s="1" t="s">
        <v>15</v>
      </c>
      <c r="F1804" s="1">
        <v>13.412699999999999</v>
      </c>
      <c r="G1804" s="1">
        <v>80.108099999999993</v>
      </c>
      <c r="H1804" s="1" t="s">
        <v>17</v>
      </c>
      <c r="I1804" s="1">
        <v>3</v>
      </c>
      <c r="J1804" s="1">
        <v>6</v>
      </c>
      <c r="K1804" s="1">
        <v>4</v>
      </c>
    </row>
    <row r="1805" spans="1:11" x14ac:dyDescent="0.35">
      <c r="A1805" s="1" t="s">
        <v>11</v>
      </c>
      <c r="B1805" s="1" t="s">
        <v>476</v>
      </c>
      <c r="C1805" s="1" t="s">
        <v>513</v>
      </c>
      <c r="D1805" s="1" t="s">
        <v>514</v>
      </c>
      <c r="E1805" s="1" t="s">
        <v>15</v>
      </c>
      <c r="F1805" s="1">
        <v>12.864618</v>
      </c>
      <c r="G1805" s="1">
        <v>79.659968000000006</v>
      </c>
      <c r="H1805" s="1" t="s">
        <v>35</v>
      </c>
      <c r="I1805" s="1">
        <v>10</v>
      </c>
      <c r="J1805" s="1">
        <v>13</v>
      </c>
      <c r="K1805" s="1">
        <v>12</v>
      </c>
    </row>
    <row r="1806" spans="1:11" x14ac:dyDescent="0.35">
      <c r="A1806" s="1" t="s">
        <v>11</v>
      </c>
      <c r="B1806" s="1" t="s">
        <v>476</v>
      </c>
      <c r="C1806" s="1" t="s">
        <v>515</v>
      </c>
      <c r="D1806" s="1" t="s">
        <v>516</v>
      </c>
      <c r="E1806" s="1" t="s">
        <v>15</v>
      </c>
      <c r="F1806" s="1">
        <v>10.96782</v>
      </c>
      <c r="G1806" s="1">
        <v>78.080882000000003</v>
      </c>
      <c r="H1806" s="1" t="s">
        <v>35</v>
      </c>
      <c r="I1806" s="1">
        <v>10</v>
      </c>
      <c r="J1806" s="1">
        <v>36</v>
      </c>
      <c r="K1806" s="1">
        <v>15</v>
      </c>
    </row>
    <row r="1807" spans="1:11" x14ac:dyDescent="0.35">
      <c r="A1807" s="1" t="s">
        <v>11</v>
      </c>
      <c r="B1807" s="1" t="s">
        <v>476</v>
      </c>
      <c r="C1807" s="1" t="s">
        <v>515</v>
      </c>
      <c r="D1807" s="1" t="s">
        <v>516</v>
      </c>
      <c r="E1807" s="1" t="s">
        <v>15</v>
      </c>
      <c r="F1807" s="1">
        <v>10.96782</v>
      </c>
      <c r="G1807" s="1">
        <v>78.080882000000003</v>
      </c>
      <c r="H1807" s="1" t="s">
        <v>28</v>
      </c>
      <c r="I1807" s="1">
        <v>7</v>
      </c>
      <c r="J1807" s="1">
        <v>69</v>
      </c>
      <c r="K1807" s="1">
        <v>29</v>
      </c>
    </row>
    <row r="1808" spans="1:11" x14ac:dyDescent="0.35">
      <c r="A1808" s="1" t="s">
        <v>11</v>
      </c>
      <c r="B1808" s="1" t="s">
        <v>476</v>
      </c>
      <c r="C1808" s="1" t="s">
        <v>517</v>
      </c>
      <c r="D1808" s="1" t="s">
        <v>518</v>
      </c>
      <c r="E1808" s="1" t="s">
        <v>15</v>
      </c>
      <c r="F1808" s="1">
        <v>9.8659350000000003</v>
      </c>
      <c r="G1808" s="1">
        <v>78.022668999999993</v>
      </c>
      <c r="H1808" s="1" t="s">
        <v>17</v>
      </c>
      <c r="I1808" s="1">
        <v>2</v>
      </c>
      <c r="J1808" s="1">
        <v>2</v>
      </c>
      <c r="K1808" s="1">
        <v>2</v>
      </c>
    </row>
    <row r="1809" spans="1:11" x14ac:dyDescent="0.35">
      <c r="A1809" s="1" t="s">
        <v>11</v>
      </c>
      <c r="B1809" s="1" t="s">
        <v>476</v>
      </c>
      <c r="C1809" s="1" t="s">
        <v>530</v>
      </c>
      <c r="D1809" s="1" t="s">
        <v>531</v>
      </c>
      <c r="E1809" s="1" t="s">
        <v>15</v>
      </c>
      <c r="F1809" s="1">
        <v>10.942451</v>
      </c>
      <c r="G1809" s="1">
        <v>76.978995999999995</v>
      </c>
      <c r="H1809" s="1" t="s">
        <v>16</v>
      </c>
      <c r="I1809" s="1">
        <v>4</v>
      </c>
      <c r="J1809" s="1">
        <v>19</v>
      </c>
      <c r="K1809" s="1">
        <v>12</v>
      </c>
    </row>
    <row r="1810" spans="1:11" x14ac:dyDescent="0.35">
      <c r="A1810" s="1" t="s">
        <v>11</v>
      </c>
      <c r="B1810" s="1" t="s">
        <v>476</v>
      </c>
      <c r="C1810" s="1" t="s">
        <v>530</v>
      </c>
      <c r="D1810" s="1" t="s">
        <v>531</v>
      </c>
      <c r="E1810" s="1" t="s">
        <v>15</v>
      </c>
      <c r="F1810" s="1">
        <v>10.942451</v>
      </c>
      <c r="G1810" s="1">
        <v>76.978995999999995</v>
      </c>
      <c r="H1810" s="1" t="s">
        <v>25</v>
      </c>
      <c r="I1810" s="1">
        <v>18</v>
      </c>
      <c r="J1810" s="1">
        <v>19</v>
      </c>
      <c r="K1810" s="1">
        <v>19</v>
      </c>
    </row>
    <row r="1811" spans="1:11" x14ac:dyDescent="0.35">
      <c r="A1811" s="1" t="s">
        <v>11</v>
      </c>
      <c r="B1811" s="1" t="s">
        <v>476</v>
      </c>
      <c r="C1811" s="1" t="s">
        <v>530</v>
      </c>
      <c r="D1811" s="1" t="s">
        <v>531</v>
      </c>
      <c r="E1811" s="1" t="s">
        <v>15</v>
      </c>
      <c r="F1811" s="1">
        <v>10.942451</v>
      </c>
      <c r="G1811" s="1">
        <v>76.978995999999995</v>
      </c>
      <c r="H1811" s="1" t="s">
        <v>28</v>
      </c>
      <c r="I1811" s="1">
        <v>1</v>
      </c>
      <c r="J1811" s="1">
        <v>142</v>
      </c>
      <c r="K1811" s="1">
        <v>43</v>
      </c>
    </row>
    <row r="1812" spans="1:11" x14ac:dyDescent="0.35">
      <c r="A1812" s="1" t="s">
        <v>11</v>
      </c>
      <c r="B1812" s="1" t="s">
        <v>476</v>
      </c>
      <c r="C1812" s="1" t="s">
        <v>530</v>
      </c>
      <c r="D1812" s="1" t="s">
        <v>532</v>
      </c>
      <c r="E1812" s="1" t="s">
        <v>15</v>
      </c>
      <c r="F1812" s="1">
        <v>11.0328</v>
      </c>
      <c r="G1812" s="1">
        <v>77.034899999999993</v>
      </c>
      <c r="H1812" s="1" t="s">
        <v>21</v>
      </c>
      <c r="I1812" s="1">
        <v>47</v>
      </c>
      <c r="J1812" s="1">
        <v>103</v>
      </c>
      <c r="K1812" s="1">
        <v>69</v>
      </c>
    </row>
    <row r="1813" spans="1:11" x14ac:dyDescent="0.35">
      <c r="A1813" s="1" t="s">
        <v>11</v>
      </c>
      <c r="B1813" s="1" t="s">
        <v>476</v>
      </c>
      <c r="C1813" s="1" t="s">
        <v>530</v>
      </c>
      <c r="D1813" s="1" t="s">
        <v>532</v>
      </c>
      <c r="E1813" s="1" t="s">
        <v>15</v>
      </c>
      <c r="F1813" s="1">
        <v>11.0328</v>
      </c>
      <c r="G1813" s="1">
        <v>77.034899999999993</v>
      </c>
      <c r="H1813" s="1" t="s">
        <v>28</v>
      </c>
      <c r="I1813" s="1">
        <v>4</v>
      </c>
      <c r="J1813" s="1">
        <v>7</v>
      </c>
      <c r="K1813" s="1">
        <v>5</v>
      </c>
    </row>
    <row r="1814" spans="1:11" x14ac:dyDescent="0.35">
      <c r="A1814" s="1" t="s">
        <v>11</v>
      </c>
      <c r="B1814" s="1" t="s">
        <v>476</v>
      </c>
      <c r="C1814" s="1" t="s">
        <v>477</v>
      </c>
      <c r="D1814" s="1" t="s">
        <v>535</v>
      </c>
      <c r="E1814" s="1" t="s">
        <v>15</v>
      </c>
      <c r="F1814" s="1">
        <v>13.005218899999999</v>
      </c>
      <c r="G1814" s="1">
        <v>80.239812499999999</v>
      </c>
      <c r="H1814" s="1" t="s">
        <v>25</v>
      </c>
      <c r="I1814" s="1">
        <v>7</v>
      </c>
      <c r="J1814" s="1">
        <v>10</v>
      </c>
      <c r="K1814" s="1">
        <v>9</v>
      </c>
    </row>
    <row r="1815" spans="1:11" x14ac:dyDescent="0.35">
      <c r="A1815" s="1" t="s">
        <v>11</v>
      </c>
      <c r="B1815" s="1" t="s">
        <v>476</v>
      </c>
      <c r="C1815" s="1" t="s">
        <v>477</v>
      </c>
      <c r="D1815" s="1" t="s">
        <v>535</v>
      </c>
      <c r="E1815" s="1" t="s">
        <v>15</v>
      </c>
      <c r="F1815" s="1">
        <v>13.005218899999999</v>
      </c>
      <c r="G1815" s="1">
        <v>80.239812499999999</v>
      </c>
      <c r="H1815" s="1" t="s">
        <v>28</v>
      </c>
      <c r="I1815" s="1">
        <v>5</v>
      </c>
      <c r="J1815" s="1">
        <v>11</v>
      </c>
      <c r="K1815" s="1">
        <v>8</v>
      </c>
    </row>
    <row r="1816" spans="1:11" x14ac:dyDescent="0.35">
      <c r="A1816" s="1" t="s">
        <v>11</v>
      </c>
      <c r="B1816" s="1" t="s">
        <v>476</v>
      </c>
      <c r="C1816" s="1" t="s">
        <v>548</v>
      </c>
      <c r="D1816" s="1" t="s">
        <v>549</v>
      </c>
      <c r="E1816" s="1" t="s">
        <v>15</v>
      </c>
      <c r="F1816" s="1">
        <v>11.679111000000001</v>
      </c>
      <c r="G1816" s="1">
        <v>78.125051999999997</v>
      </c>
      <c r="H1816" s="1" t="s">
        <v>28</v>
      </c>
      <c r="I1816" s="1">
        <v>16</v>
      </c>
      <c r="J1816" s="1">
        <v>19</v>
      </c>
      <c r="K1816" s="1">
        <v>16</v>
      </c>
    </row>
    <row r="1817" spans="1:11" x14ac:dyDescent="0.35">
      <c r="A1817" s="1" t="s">
        <v>11</v>
      </c>
      <c r="B1817" s="1" t="s">
        <v>476</v>
      </c>
      <c r="C1817" s="1" t="s">
        <v>563</v>
      </c>
      <c r="D1817" s="1" t="s">
        <v>564</v>
      </c>
      <c r="E1817" s="1" t="s">
        <v>15</v>
      </c>
      <c r="F1817" s="1" t="s">
        <v>565</v>
      </c>
      <c r="G1817" s="1">
        <v>78.099039000000005</v>
      </c>
      <c r="H1817" s="1" t="s">
        <v>25</v>
      </c>
      <c r="I1817" s="1">
        <v>8</v>
      </c>
      <c r="J1817" s="1">
        <v>15</v>
      </c>
      <c r="K1817" s="1">
        <v>12</v>
      </c>
    </row>
    <row r="1818" spans="1:11" x14ac:dyDescent="0.35">
      <c r="A1818" s="1" t="s">
        <v>11</v>
      </c>
      <c r="B1818" s="1" t="s">
        <v>566</v>
      </c>
      <c r="C1818" s="1" t="s">
        <v>567</v>
      </c>
      <c r="D1818" s="1" t="s">
        <v>568</v>
      </c>
      <c r="E1818" s="1" t="s">
        <v>15</v>
      </c>
      <c r="F1818" s="1">
        <v>23.817549700000001</v>
      </c>
      <c r="G1818" s="1">
        <v>91.272697399999998</v>
      </c>
      <c r="H1818" s="1" t="s">
        <v>17</v>
      </c>
      <c r="I1818" s="1">
        <v>5</v>
      </c>
      <c r="J1818" s="1">
        <v>9</v>
      </c>
      <c r="K1818" s="1">
        <v>8</v>
      </c>
    </row>
    <row r="1819" spans="1:11" x14ac:dyDescent="0.35">
      <c r="A1819" s="1" t="s">
        <v>11</v>
      </c>
      <c r="B1819" s="1" t="s">
        <v>566</v>
      </c>
      <c r="C1819" s="1" t="s">
        <v>567</v>
      </c>
      <c r="D1819" s="1" t="s">
        <v>568</v>
      </c>
      <c r="E1819" s="1" t="s">
        <v>15</v>
      </c>
      <c r="F1819" s="1">
        <v>23.817549700000001</v>
      </c>
      <c r="G1819" s="1">
        <v>91.272697399999998</v>
      </c>
      <c r="H1819" s="1" t="s">
        <v>35</v>
      </c>
      <c r="I1819" s="1">
        <v>20</v>
      </c>
      <c r="J1819" s="1">
        <v>70</v>
      </c>
      <c r="K1819" s="1">
        <v>29</v>
      </c>
    </row>
    <row r="1820" spans="1:11" x14ac:dyDescent="0.35">
      <c r="A1820" s="1" t="s">
        <v>11</v>
      </c>
      <c r="B1820" s="1" t="s">
        <v>569</v>
      </c>
      <c r="C1820" s="1" t="s">
        <v>570</v>
      </c>
      <c r="D1820" s="1" t="s">
        <v>801</v>
      </c>
      <c r="E1820" s="1" t="s">
        <v>15</v>
      </c>
      <c r="F1820" s="1">
        <v>27.237110000000001</v>
      </c>
      <c r="G1820" s="1">
        <v>78.019360000000006</v>
      </c>
      <c r="H1820" s="1" t="s">
        <v>21</v>
      </c>
      <c r="I1820" s="1">
        <v>21</v>
      </c>
      <c r="J1820" s="1">
        <v>37</v>
      </c>
      <c r="K1820" s="1">
        <v>30</v>
      </c>
    </row>
    <row r="1821" spans="1:11" x14ac:dyDescent="0.35">
      <c r="A1821" s="1" t="s">
        <v>11</v>
      </c>
      <c r="B1821" s="1" t="s">
        <v>569</v>
      </c>
      <c r="C1821" s="1" t="s">
        <v>570</v>
      </c>
      <c r="D1821" s="1" t="s">
        <v>801</v>
      </c>
      <c r="E1821" s="1" t="s">
        <v>15</v>
      </c>
      <c r="F1821" s="1">
        <v>27.237110000000001</v>
      </c>
      <c r="G1821" s="1">
        <v>78.019360000000006</v>
      </c>
      <c r="H1821" s="1" t="s">
        <v>35</v>
      </c>
      <c r="I1821" s="1">
        <v>4</v>
      </c>
      <c r="J1821" s="1">
        <v>6</v>
      </c>
      <c r="K1821" s="1">
        <v>4</v>
      </c>
    </row>
    <row r="1822" spans="1:11" x14ac:dyDescent="0.35">
      <c r="A1822" s="1" t="s">
        <v>11</v>
      </c>
      <c r="B1822" s="1" t="s">
        <v>569</v>
      </c>
      <c r="C1822" s="1" t="s">
        <v>570</v>
      </c>
      <c r="D1822" s="1" t="s">
        <v>571</v>
      </c>
      <c r="E1822" s="1" t="s">
        <v>15</v>
      </c>
      <c r="F1822" s="1">
        <v>27.106971999999999</v>
      </c>
      <c r="G1822" s="1">
        <v>78.000111000000004</v>
      </c>
      <c r="H1822" s="1" t="s">
        <v>17</v>
      </c>
      <c r="I1822" s="1">
        <v>4</v>
      </c>
      <c r="J1822" s="1">
        <v>4</v>
      </c>
      <c r="K1822" s="1">
        <v>4</v>
      </c>
    </row>
    <row r="1823" spans="1:11" x14ac:dyDescent="0.35">
      <c r="A1823" s="1" t="s">
        <v>11</v>
      </c>
      <c r="B1823" s="1" t="s">
        <v>569</v>
      </c>
      <c r="C1823" s="1" t="s">
        <v>570</v>
      </c>
      <c r="D1823" s="1" t="s">
        <v>571</v>
      </c>
      <c r="E1823" s="1" t="s">
        <v>15</v>
      </c>
      <c r="F1823" s="1">
        <v>27.106971999999999</v>
      </c>
      <c r="G1823" s="1">
        <v>78.000111000000004</v>
      </c>
      <c r="H1823" s="1" t="s">
        <v>25</v>
      </c>
      <c r="I1823" s="1">
        <v>10</v>
      </c>
      <c r="J1823" s="1">
        <v>15</v>
      </c>
      <c r="K1823" s="1">
        <v>12</v>
      </c>
    </row>
    <row r="1824" spans="1:11" x14ac:dyDescent="0.35">
      <c r="A1824" s="1" t="s">
        <v>11</v>
      </c>
      <c r="B1824" s="1" t="s">
        <v>569</v>
      </c>
      <c r="C1824" s="1" t="s">
        <v>570</v>
      </c>
      <c r="D1824" s="1" t="s">
        <v>763</v>
      </c>
      <c r="E1824" s="1" t="s">
        <v>15</v>
      </c>
      <c r="F1824" s="1">
        <v>27.194120000000002</v>
      </c>
      <c r="G1824" s="1">
        <v>77.962370000000007</v>
      </c>
      <c r="H1824" s="1" t="s">
        <v>22</v>
      </c>
      <c r="I1824" s="1">
        <v>12</v>
      </c>
      <c r="J1824" s="1">
        <v>128</v>
      </c>
      <c r="K1824" s="1">
        <v>56</v>
      </c>
    </row>
    <row r="1825" spans="1:11" x14ac:dyDescent="0.35">
      <c r="A1825" s="1" t="s">
        <v>11</v>
      </c>
      <c r="B1825" s="1" t="s">
        <v>569</v>
      </c>
      <c r="C1825" s="1" t="s">
        <v>570</v>
      </c>
      <c r="D1825" s="1" t="s">
        <v>763</v>
      </c>
      <c r="E1825" s="1" t="s">
        <v>15</v>
      </c>
      <c r="F1825" s="1">
        <v>27.194120000000002</v>
      </c>
      <c r="G1825" s="1">
        <v>77.962370000000007</v>
      </c>
      <c r="H1825" s="1" t="s">
        <v>16</v>
      </c>
      <c r="I1825" s="1">
        <v>33</v>
      </c>
      <c r="J1825" s="1">
        <v>37</v>
      </c>
      <c r="K1825" s="1">
        <v>37</v>
      </c>
    </row>
    <row r="1826" spans="1:11" x14ac:dyDescent="0.35">
      <c r="A1826" s="1" t="s">
        <v>11</v>
      </c>
      <c r="B1826" s="1" t="s">
        <v>569</v>
      </c>
      <c r="C1826" s="1" t="s">
        <v>570</v>
      </c>
      <c r="D1826" s="1" t="s">
        <v>763</v>
      </c>
      <c r="E1826" s="1" t="s">
        <v>15</v>
      </c>
      <c r="F1826" s="1">
        <v>27.194120000000002</v>
      </c>
      <c r="G1826" s="1">
        <v>77.962370000000007</v>
      </c>
      <c r="H1826" s="1" t="s">
        <v>35</v>
      </c>
      <c r="I1826" s="1">
        <v>19</v>
      </c>
      <c r="J1826" s="1">
        <v>22</v>
      </c>
      <c r="K1826" s="1">
        <v>20</v>
      </c>
    </row>
    <row r="1827" spans="1:11" x14ac:dyDescent="0.35">
      <c r="A1827" s="1" t="s">
        <v>11</v>
      </c>
      <c r="B1827" s="1" t="s">
        <v>569</v>
      </c>
      <c r="C1827" s="1" t="s">
        <v>570</v>
      </c>
      <c r="D1827" s="1" t="s">
        <v>585</v>
      </c>
      <c r="E1827" s="1" t="s">
        <v>15</v>
      </c>
      <c r="F1827" s="1">
        <v>27.169338</v>
      </c>
      <c r="G1827" s="1">
        <v>78.035820000000001</v>
      </c>
      <c r="H1827" s="1" t="s">
        <v>22</v>
      </c>
      <c r="I1827" s="1">
        <v>46</v>
      </c>
      <c r="J1827" s="1">
        <v>133</v>
      </c>
      <c r="K1827" s="1">
        <v>77</v>
      </c>
    </row>
    <row r="1828" spans="1:11" x14ac:dyDescent="0.35">
      <c r="A1828" s="1" t="s">
        <v>11</v>
      </c>
      <c r="B1828" s="1" t="s">
        <v>569</v>
      </c>
      <c r="C1828" s="1" t="s">
        <v>570</v>
      </c>
      <c r="D1828" s="1" t="s">
        <v>585</v>
      </c>
      <c r="E1828" s="1" t="s">
        <v>15</v>
      </c>
      <c r="F1828" s="1">
        <v>27.169338</v>
      </c>
      <c r="G1828" s="1">
        <v>78.035820000000001</v>
      </c>
      <c r="H1828" s="1" t="s">
        <v>25</v>
      </c>
      <c r="I1828" s="1">
        <v>18</v>
      </c>
      <c r="J1828" s="1">
        <v>32</v>
      </c>
      <c r="K1828" s="1">
        <v>25</v>
      </c>
    </row>
    <row r="1829" spans="1:11" x14ac:dyDescent="0.35">
      <c r="A1829" s="1" t="s">
        <v>11</v>
      </c>
      <c r="B1829" s="1" t="s">
        <v>569</v>
      </c>
      <c r="C1829" s="1" t="s">
        <v>570</v>
      </c>
      <c r="D1829" s="1" t="s">
        <v>586</v>
      </c>
      <c r="E1829" s="1" t="s">
        <v>15</v>
      </c>
      <c r="F1829" s="1">
        <v>27.198619999999998</v>
      </c>
      <c r="G1829" s="1">
        <v>77.920659999999998</v>
      </c>
      <c r="H1829" s="1" t="s">
        <v>35</v>
      </c>
      <c r="I1829" s="1">
        <v>10</v>
      </c>
      <c r="J1829" s="1">
        <v>14</v>
      </c>
      <c r="K1829" s="1">
        <v>12</v>
      </c>
    </row>
    <row r="1830" spans="1:11" x14ac:dyDescent="0.35">
      <c r="A1830" s="1" t="s">
        <v>11</v>
      </c>
      <c r="B1830" s="1" t="s">
        <v>569</v>
      </c>
      <c r="C1830" s="1" t="s">
        <v>578</v>
      </c>
      <c r="D1830" s="1" t="s">
        <v>579</v>
      </c>
      <c r="E1830" s="1" t="s">
        <v>15</v>
      </c>
      <c r="F1830" s="1">
        <v>28.389109359999999</v>
      </c>
      <c r="G1830" s="1">
        <v>79.429637080000006</v>
      </c>
      <c r="H1830" s="1" t="s">
        <v>22</v>
      </c>
      <c r="I1830" s="1">
        <v>18</v>
      </c>
      <c r="J1830" s="1">
        <v>43</v>
      </c>
      <c r="K1830" s="1">
        <v>26</v>
      </c>
    </row>
    <row r="1831" spans="1:11" x14ac:dyDescent="0.35">
      <c r="A1831" s="1" t="s">
        <v>11</v>
      </c>
      <c r="B1831" s="1" t="s">
        <v>569</v>
      </c>
      <c r="C1831" s="1" t="s">
        <v>578</v>
      </c>
      <c r="D1831" s="1" t="s">
        <v>579</v>
      </c>
      <c r="E1831" s="1" t="s">
        <v>15</v>
      </c>
      <c r="F1831" s="1">
        <v>28.389109359999999</v>
      </c>
      <c r="G1831" s="1">
        <v>79.429637080000006</v>
      </c>
      <c r="H1831" s="1" t="s">
        <v>17</v>
      </c>
      <c r="I1831" s="1">
        <v>1</v>
      </c>
      <c r="J1831" s="1">
        <v>6</v>
      </c>
      <c r="K1831" s="1">
        <v>1</v>
      </c>
    </row>
    <row r="1832" spans="1:11" x14ac:dyDescent="0.35">
      <c r="A1832" s="1" t="s">
        <v>11</v>
      </c>
      <c r="B1832" s="1" t="s">
        <v>569</v>
      </c>
      <c r="C1832" s="1" t="s">
        <v>578</v>
      </c>
      <c r="D1832" s="1" t="s">
        <v>579</v>
      </c>
      <c r="E1832" s="1" t="s">
        <v>15</v>
      </c>
      <c r="F1832" s="1">
        <v>28.389109359999999</v>
      </c>
      <c r="G1832" s="1">
        <v>79.429637080000006</v>
      </c>
      <c r="H1832" s="1" t="s">
        <v>35</v>
      </c>
      <c r="I1832" s="1">
        <v>3</v>
      </c>
      <c r="J1832" s="1">
        <v>14</v>
      </c>
      <c r="K1832" s="1">
        <v>8</v>
      </c>
    </row>
    <row r="1833" spans="1:11" x14ac:dyDescent="0.35">
      <c r="A1833" s="1" t="s">
        <v>11</v>
      </c>
      <c r="B1833" s="1" t="s">
        <v>569</v>
      </c>
      <c r="C1833" s="1" t="s">
        <v>578</v>
      </c>
      <c r="D1833" s="1" t="s">
        <v>579</v>
      </c>
      <c r="E1833" s="1" t="s">
        <v>15</v>
      </c>
      <c r="F1833" s="1">
        <v>28.389109359999999</v>
      </c>
      <c r="G1833" s="1">
        <v>79.429637080000006</v>
      </c>
      <c r="H1833" s="1" t="s">
        <v>28</v>
      </c>
      <c r="I1833" s="1">
        <v>1</v>
      </c>
      <c r="J1833" s="1">
        <v>24</v>
      </c>
      <c r="K1833" s="1">
        <v>4</v>
      </c>
    </row>
    <row r="1834" spans="1:11" x14ac:dyDescent="0.35">
      <c r="A1834" s="1" t="s">
        <v>11</v>
      </c>
      <c r="B1834" s="1" t="s">
        <v>569</v>
      </c>
      <c r="C1834" s="1" t="s">
        <v>580</v>
      </c>
      <c r="D1834" s="1" t="s">
        <v>581</v>
      </c>
      <c r="E1834" s="1" t="s">
        <v>15</v>
      </c>
      <c r="F1834" s="1">
        <v>28.406963000000001</v>
      </c>
      <c r="G1834" s="1">
        <v>77.849830999999995</v>
      </c>
      <c r="H1834" s="1" t="s">
        <v>16</v>
      </c>
      <c r="I1834" s="1">
        <v>15</v>
      </c>
      <c r="J1834" s="1">
        <v>35</v>
      </c>
      <c r="K1834" s="1">
        <v>22</v>
      </c>
    </row>
    <row r="1835" spans="1:11" x14ac:dyDescent="0.35">
      <c r="A1835" s="1" t="s">
        <v>11</v>
      </c>
      <c r="B1835" s="1" t="s">
        <v>569</v>
      </c>
      <c r="C1835" s="1" t="s">
        <v>580</v>
      </c>
      <c r="D1835" s="1" t="s">
        <v>581</v>
      </c>
      <c r="E1835" s="1" t="s">
        <v>15</v>
      </c>
      <c r="F1835" s="1">
        <v>28.406963000000001</v>
      </c>
      <c r="G1835" s="1">
        <v>77.849830999999995</v>
      </c>
      <c r="H1835" s="1" t="s">
        <v>17</v>
      </c>
      <c r="I1835" s="1">
        <v>6</v>
      </c>
      <c r="J1835" s="1">
        <v>11</v>
      </c>
      <c r="K1835" s="1">
        <v>8</v>
      </c>
    </row>
    <row r="1836" spans="1:11" x14ac:dyDescent="0.35">
      <c r="A1836" s="1" t="s">
        <v>11</v>
      </c>
      <c r="B1836" s="1" t="s">
        <v>536</v>
      </c>
      <c r="C1836" s="1" t="s">
        <v>537</v>
      </c>
      <c r="D1836" s="1" t="s">
        <v>538</v>
      </c>
      <c r="E1836" s="1" t="s">
        <v>15</v>
      </c>
      <c r="F1836" s="1">
        <v>17.585705000000001</v>
      </c>
      <c r="G1836" s="1">
        <v>78.126199</v>
      </c>
      <c r="H1836" s="1" t="s">
        <v>16</v>
      </c>
      <c r="I1836" s="1">
        <v>10</v>
      </c>
      <c r="J1836" s="1">
        <v>12</v>
      </c>
      <c r="K1836" s="1">
        <v>11</v>
      </c>
    </row>
    <row r="1837" spans="1:11" x14ac:dyDescent="0.35">
      <c r="A1837" s="1" t="s">
        <v>11</v>
      </c>
      <c r="B1837" s="1" t="s">
        <v>536</v>
      </c>
      <c r="C1837" s="1" t="s">
        <v>537</v>
      </c>
      <c r="D1837" s="1" t="s">
        <v>538</v>
      </c>
      <c r="E1837" s="1" t="s">
        <v>15</v>
      </c>
      <c r="F1837" s="1">
        <v>17.585705000000001</v>
      </c>
      <c r="G1837" s="1">
        <v>78.126199</v>
      </c>
      <c r="H1837" s="1" t="s">
        <v>35</v>
      </c>
      <c r="I1837" s="1">
        <v>27</v>
      </c>
      <c r="J1837" s="1">
        <v>52</v>
      </c>
      <c r="K1837" s="1">
        <v>38</v>
      </c>
    </row>
    <row r="1838" spans="1:11" x14ac:dyDescent="0.35">
      <c r="A1838" s="1" t="s">
        <v>11</v>
      </c>
      <c r="B1838" s="1" t="s">
        <v>536</v>
      </c>
      <c r="C1838" s="1" t="s">
        <v>537</v>
      </c>
      <c r="D1838" s="1" t="s">
        <v>539</v>
      </c>
      <c r="E1838" s="1" t="s">
        <v>15</v>
      </c>
      <c r="F1838" s="1">
        <v>17.393559</v>
      </c>
      <c r="G1838" s="1">
        <v>78.339194000000006</v>
      </c>
      <c r="H1838" s="1" t="s">
        <v>21</v>
      </c>
      <c r="I1838" s="1">
        <v>85</v>
      </c>
      <c r="J1838" s="1">
        <v>87</v>
      </c>
      <c r="K1838" s="1">
        <v>86</v>
      </c>
    </row>
    <row r="1839" spans="1:11" x14ac:dyDescent="0.35">
      <c r="A1839" s="1" t="s">
        <v>11</v>
      </c>
      <c r="B1839" s="1" t="s">
        <v>536</v>
      </c>
      <c r="C1839" s="1" t="s">
        <v>537</v>
      </c>
      <c r="D1839" s="1" t="s">
        <v>539</v>
      </c>
      <c r="E1839" s="1" t="s">
        <v>15</v>
      </c>
      <c r="F1839" s="1">
        <v>17.393559</v>
      </c>
      <c r="G1839" s="1">
        <v>78.339194000000006</v>
      </c>
      <c r="H1839" s="1" t="s">
        <v>16</v>
      </c>
      <c r="I1839" s="1">
        <v>14</v>
      </c>
      <c r="J1839" s="1">
        <v>15</v>
      </c>
      <c r="K1839" s="1">
        <v>15</v>
      </c>
    </row>
    <row r="1840" spans="1:11" x14ac:dyDescent="0.35">
      <c r="A1840" s="1" t="s">
        <v>11</v>
      </c>
      <c r="B1840" s="1" t="s">
        <v>536</v>
      </c>
      <c r="C1840" s="1" t="s">
        <v>537</v>
      </c>
      <c r="D1840" s="1" t="s">
        <v>540</v>
      </c>
      <c r="E1840" s="1" t="s">
        <v>15</v>
      </c>
      <c r="F1840" s="1">
        <v>17.544899000000001</v>
      </c>
      <c r="G1840" s="1">
        <v>78.486948999999996</v>
      </c>
      <c r="H1840" s="1" t="s">
        <v>21</v>
      </c>
      <c r="I1840" s="1">
        <v>49</v>
      </c>
      <c r="J1840" s="1">
        <v>58</v>
      </c>
      <c r="K1840" s="1">
        <v>56</v>
      </c>
    </row>
    <row r="1841" spans="1:11" x14ac:dyDescent="0.35">
      <c r="A1841" s="1" t="s">
        <v>11</v>
      </c>
      <c r="B1841" s="1" t="s">
        <v>536</v>
      </c>
      <c r="C1841" s="1" t="s">
        <v>537</v>
      </c>
      <c r="D1841" s="1" t="s">
        <v>540</v>
      </c>
      <c r="E1841" s="1" t="s">
        <v>15</v>
      </c>
      <c r="F1841" s="1">
        <v>17.544899000000001</v>
      </c>
      <c r="G1841" s="1">
        <v>78.486948999999996</v>
      </c>
      <c r="H1841" s="1" t="s">
        <v>22</v>
      </c>
      <c r="I1841" s="1">
        <v>68</v>
      </c>
      <c r="J1841" s="1">
        <v>91</v>
      </c>
      <c r="K1841" s="1">
        <v>75</v>
      </c>
    </row>
    <row r="1842" spans="1:11" x14ac:dyDescent="0.35">
      <c r="A1842" s="1" t="s">
        <v>11</v>
      </c>
      <c r="B1842" s="1" t="s">
        <v>536</v>
      </c>
      <c r="C1842" s="1" t="s">
        <v>537</v>
      </c>
      <c r="D1842" s="1" t="s">
        <v>558</v>
      </c>
      <c r="E1842" s="1" t="s">
        <v>15</v>
      </c>
      <c r="F1842" s="1">
        <v>17.540890999999998</v>
      </c>
      <c r="G1842" s="1">
        <v>78.358528000000007</v>
      </c>
      <c r="H1842" s="1" t="s">
        <v>28</v>
      </c>
      <c r="I1842" s="1">
        <v>16</v>
      </c>
      <c r="J1842" s="1">
        <v>53</v>
      </c>
      <c r="K1842" s="1">
        <v>51</v>
      </c>
    </row>
    <row r="1843" spans="1:11" x14ac:dyDescent="0.35">
      <c r="A1843" s="1" t="s">
        <v>11</v>
      </c>
      <c r="B1843" s="1" t="s">
        <v>536</v>
      </c>
      <c r="C1843" s="1" t="s">
        <v>537</v>
      </c>
      <c r="D1843" s="1" t="s">
        <v>542</v>
      </c>
      <c r="E1843" s="1" t="s">
        <v>15</v>
      </c>
      <c r="F1843" s="1">
        <v>17.460103</v>
      </c>
      <c r="G1843" s="1">
        <v>78.334361000000001</v>
      </c>
      <c r="H1843" s="1" t="s">
        <v>22</v>
      </c>
      <c r="I1843" s="1">
        <v>76</v>
      </c>
      <c r="J1843" s="1">
        <v>157</v>
      </c>
      <c r="K1843" s="1">
        <v>127</v>
      </c>
    </row>
    <row r="1844" spans="1:11" x14ac:dyDescent="0.35">
      <c r="A1844" s="1" t="s">
        <v>11</v>
      </c>
      <c r="B1844" s="1" t="s">
        <v>536</v>
      </c>
      <c r="C1844" s="1" t="s">
        <v>537</v>
      </c>
      <c r="D1844" s="1" t="s">
        <v>542</v>
      </c>
      <c r="E1844" s="1" t="s">
        <v>15</v>
      </c>
      <c r="F1844" s="1">
        <v>17.460103</v>
      </c>
      <c r="G1844" s="1">
        <v>78.334361000000001</v>
      </c>
      <c r="H1844" s="1" t="s">
        <v>16</v>
      </c>
      <c r="I1844" s="1">
        <v>31</v>
      </c>
      <c r="J1844" s="1">
        <v>109</v>
      </c>
      <c r="K1844" s="1">
        <v>58</v>
      </c>
    </row>
    <row r="1845" spans="1:11" x14ac:dyDescent="0.35">
      <c r="A1845" s="1" t="s">
        <v>11</v>
      </c>
      <c r="B1845" s="1" t="s">
        <v>536</v>
      </c>
      <c r="C1845" s="1" t="s">
        <v>537</v>
      </c>
      <c r="D1845" s="1" t="s">
        <v>542</v>
      </c>
      <c r="E1845" s="1" t="s">
        <v>15</v>
      </c>
      <c r="F1845" s="1">
        <v>17.460103</v>
      </c>
      <c r="G1845" s="1">
        <v>78.334361000000001</v>
      </c>
      <c r="H1845" s="1" t="s">
        <v>17</v>
      </c>
      <c r="I1845" s="1">
        <v>5</v>
      </c>
      <c r="J1845" s="1">
        <v>18</v>
      </c>
      <c r="K1845" s="1">
        <v>10</v>
      </c>
    </row>
    <row r="1846" spans="1:11" x14ac:dyDescent="0.35">
      <c r="A1846" s="1" t="s">
        <v>11</v>
      </c>
      <c r="B1846" s="1" t="s">
        <v>536</v>
      </c>
      <c r="C1846" s="1" t="s">
        <v>537</v>
      </c>
      <c r="D1846" s="1" t="s">
        <v>544</v>
      </c>
      <c r="E1846" s="1" t="s">
        <v>15</v>
      </c>
      <c r="F1846" s="1">
        <v>17.5184</v>
      </c>
      <c r="G1846" s="1">
        <v>78.278777000000005</v>
      </c>
      <c r="H1846" s="1" t="s">
        <v>35</v>
      </c>
      <c r="I1846" s="1">
        <v>16</v>
      </c>
      <c r="J1846" s="1">
        <v>94</v>
      </c>
      <c r="K1846" s="1">
        <v>51</v>
      </c>
    </row>
    <row r="1847" spans="1:11" x14ac:dyDescent="0.35">
      <c r="A1847" s="1" t="s">
        <v>11</v>
      </c>
      <c r="B1847" s="1" t="s">
        <v>536</v>
      </c>
      <c r="C1847" s="1" t="s">
        <v>537</v>
      </c>
      <c r="D1847" s="1" t="s">
        <v>560</v>
      </c>
      <c r="E1847" s="1" t="s">
        <v>15</v>
      </c>
      <c r="F1847" s="1">
        <v>17.528544</v>
      </c>
      <c r="G1847" s="1">
        <v>78.286195000000006</v>
      </c>
      <c r="H1847" s="1" t="s">
        <v>17</v>
      </c>
      <c r="I1847" s="1">
        <v>4</v>
      </c>
      <c r="J1847" s="1">
        <v>4</v>
      </c>
      <c r="K1847" s="1">
        <v>4</v>
      </c>
    </row>
    <row r="1848" spans="1:11" x14ac:dyDescent="0.35">
      <c r="A1848" s="1" t="s">
        <v>11</v>
      </c>
      <c r="B1848" s="1" t="s">
        <v>536</v>
      </c>
      <c r="C1848" s="1" t="s">
        <v>537</v>
      </c>
      <c r="D1848" s="1" t="s">
        <v>802</v>
      </c>
      <c r="E1848" s="1" t="s">
        <v>15</v>
      </c>
      <c r="F1848" s="1">
        <v>17.455945799999999</v>
      </c>
      <c r="G1848" s="1">
        <v>78.433215200000006</v>
      </c>
      <c r="H1848" s="1" t="s">
        <v>16</v>
      </c>
      <c r="I1848" s="1">
        <v>23</v>
      </c>
      <c r="J1848" s="1">
        <v>33</v>
      </c>
      <c r="K1848" s="1">
        <v>27</v>
      </c>
    </row>
    <row r="1849" spans="1:11" x14ac:dyDescent="0.35">
      <c r="A1849" s="1" t="s">
        <v>11</v>
      </c>
      <c r="B1849" s="1" t="s">
        <v>536</v>
      </c>
      <c r="C1849" s="1" t="s">
        <v>537</v>
      </c>
      <c r="D1849" s="1" t="s">
        <v>802</v>
      </c>
      <c r="E1849" s="1" t="s">
        <v>15</v>
      </c>
      <c r="F1849" s="1">
        <v>17.455945799999999</v>
      </c>
      <c r="G1849" s="1">
        <v>78.433215200000006</v>
      </c>
      <c r="H1849" s="1" t="s">
        <v>28</v>
      </c>
      <c r="I1849" s="1">
        <v>10</v>
      </c>
      <c r="J1849" s="1">
        <v>19</v>
      </c>
      <c r="K1849" s="1">
        <v>14</v>
      </c>
    </row>
    <row r="1850" spans="1:11" x14ac:dyDescent="0.35">
      <c r="A1850" s="1" t="s">
        <v>11</v>
      </c>
      <c r="B1850" s="1" t="s">
        <v>536</v>
      </c>
      <c r="C1850" s="1" t="s">
        <v>537</v>
      </c>
      <c r="D1850" s="1" t="s">
        <v>591</v>
      </c>
      <c r="E1850" s="1" t="s">
        <v>15</v>
      </c>
      <c r="F1850" s="1">
        <v>17.417093999999999</v>
      </c>
      <c r="G1850" s="1">
        <v>78.457436999999999</v>
      </c>
      <c r="H1850" s="1" t="s">
        <v>16</v>
      </c>
      <c r="I1850" s="1">
        <v>16</v>
      </c>
      <c r="J1850" s="1">
        <v>93</v>
      </c>
      <c r="K1850" s="1">
        <v>46</v>
      </c>
    </row>
    <row r="1851" spans="1:11" hidden="1" x14ac:dyDescent="0.35">
      <c r="A1851" s="1" t="s">
        <v>11</v>
      </c>
      <c r="B1851" s="1" t="s">
        <v>569</v>
      </c>
      <c r="C1851" s="1" t="s">
        <v>582</v>
      </c>
      <c r="D1851" s="1" t="s">
        <v>584</v>
      </c>
      <c r="E1851" s="1" t="s">
        <v>15</v>
      </c>
      <c r="F1851" s="1">
        <v>27.159400000000002</v>
      </c>
      <c r="G1851" s="1">
        <v>78.395300000000006</v>
      </c>
      <c r="H1851" s="1" t="s">
        <v>35</v>
      </c>
      <c r="I1851" s="1" t="s">
        <v>30</v>
      </c>
      <c r="J1851" s="1" t="s">
        <v>30</v>
      </c>
      <c r="K1851" s="1" t="s">
        <v>30</v>
      </c>
    </row>
    <row r="1852" spans="1:11" hidden="1" x14ac:dyDescent="0.35">
      <c r="A1852" s="1" t="s">
        <v>11</v>
      </c>
      <c r="B1852" s="1" t="s">
        <v>569</v>
      </c>
      <c r="C1852" s="1" t="s">
        <v>573</v>
      </c>
      <c r="D1852" s="1" t="s">
        <v>575</v>
      </c>
      <c r="E1852" s="1" t="s">
        <v>15</v>
      </c>
      <c r="F1852" s="1">
        <v>28.757294000000002</v>
      </c>
      <c r="G1852" s="1">
        <v>77.278791999999996</v>
      </c>
      <c r="H1852" s="1" t="s">
        <v>21</v>
      </c>
      <c r="I1852" s="1" t="s">
        <v>30</v>
      </c>
      <c r="J1852" s="1" t="s">
        <v>30</v>
      </c>
      <c r="K1852" s="1" t="s">
        <v>30</v>
      </c>
    </row>
    <row r="1853" spans="1:11" hidden="1" x14ac:dyDescent="0.35">
      <c r="A1853" s="1" t="s">
        <v>11</v>
      </c>
      <c r="B1853" s="1" t="s">
        <v>569</v>
      </c>
      <c r="C1853" s="1" t="s">
        <v>573</v>
      </c>
      <c r="D1853" s="1" t="s">
        <v>575</v>
      </c>
      <c r="E1853" s="1" t="s">
        <v>15</v>
      </c>
      <c r="F1853" s="1">
        <v>28.757294000000002</v>
      </c>
      <c r="G1853" s="1">
        <v>77.278791999999996</v>
      </c>
      <c r="H1853" s="1" t="s">
        <v>22</v>
      </c>
      <c r="I1853" s="1" t="s">
        <v>30</v>
      </c>
      <c r="J1853" s="1" t="s">
        <v>30</v>
      </c>
      <c r="K1853" s="1" t="s">
        <v>30</v>
      </c>
    </row>
    <row r="1854" spans="1:11" hidden="1" x14ac:dyDescent="0.35">
      <c r="A1854" s="1" t="s">
        <v>11</v>
      </c>
      <c r="B1854" s="1" t="s">
        <v>569</v>
      </c>
      <c r="C1854" s="1" t="s">
        <v>573</v>
      </c>
      <c r="D1854" s="1" t="s">
        <v>575</v>
      </c>
      <c r="E1854" s="1" t="s">
        <v>15</v>
      </c>
      <c r="F1854" s="1">
        <v>28.757294000000002</v>
      </c>
      <c r="G1854" s="1">
        <v>77.278791999999996</v>
      </c>
      <c r="H1854" s="1" t="s">
        <v>25</v>
      </c>
      <c r="I1854" s="1" t="s">
        <v>30</v>
      </c>
      <c r="J1854" s="1" t="s">
        <v>30</v>
      </c>
      <c r="K1854" s="1" t="s">
        <v>30</v>
      </c>
    </row>
    <row r="1855" spans="1:11" x14ac:dyDescent="0.35">
      <c r="A1855" s="1" t="s">
        <v>11</v>
      </c>
      <c r="B1855" s="1" t="s">
        <v>569</v>
      </c>
      <c r="C1855" s="1" t="s">
        <v>587</v>
      </c>
      <c r="D1855" s="1" t="s">
        <v>588</v>
      </c>
      <c r="E1855" s="1" t="s">
        <v>15</v>
      </c>
      <c r="F1855" s="1">
        <v>28.964949000000001</v>
      </c>
      <c r="G1855" s="1">
        <v>77.278761000000003</v>
      </c>
      <c r="H1855" s="1" t="s">
        <v>16</v>
      </c>
      <c r="I1855" s="1">
        <v>4</v>
      </c>
      <c r="J1855" s="1">
        <v>40</v>
      </c>
      <c r="K1855" s="1">
        <v>24</v>
      </c>
    </row>
    <row r="1856" spans="1:11" x14ac:dyDescent="0.35">
      <c r="A1856" s="1" t="s">
        <v>11</v>
      </c>
      <c r="B1856" s="1" t="s">
        <v>569</v>
      </c>
      <c r="C1856" s="1" t="s">
        <v>587</v>
      </c>
      <c r="D1856" s="1" t="s">
        <v>588</v>
      </c>
      <c r="E1856" s="1" t="s">
        <v>15</v>
      </c>
      <c r="F1856" s="1">
        <v>28.964949000000001</v>
      </c>
      <c r="G1856" s="1">
        <v>77.278761000000003</v>
      </c>
      <c r="H1856" s="1" t="s">
        <v>17</v>
      </c>
      <c r="I1856" s="1">
        <v>1</v>
      </c>
      <c r="J1856" s="1">
        <v>4</v>
      </c>
      <c r="K1856" s="1">
        <v>2</v>
      </c>
    </row>
    <row r="1857" spans="1:11" x14ac:dyDescent="0.35">
      <c r="A1857" s="1" t="s">
        <v>11</v>
      </c>
      <c r="B1857" s="1" t="s">
        <v>569</v>
      </c>
      <c r="C1857" s="1" t="s">
        <v>587</v>
      </c>
      <c r="D1857" s="1" t="s">
        <v>588</v>
      </c>
      <c r="E1857" s="1" t="s">
        <v>15</v>
      </c>
      <c r="F1857" s="1">
        <v>28.964949000000001</v>
      </c>
      <c r="G1857" s="1">
        <v>77.278761000000003</v>
      </c>
      <c r="H1857" s="1" t="s">
        <v>28</v>
      </c>
      <c r="I1857" s="1">
        <v>9</v>
      </c>
      <c r="J1857" s="1">
        <v>79</v>
      </c>
      <c r="K1857" s="1">
        <v>39</v>
      </c>
    </row>
    <row r="1858" spans="1:11" x14ac:dyDescent="0.35">
      <c r="A1858" s="1" t="s">
        <v>11</v>
      </c>
      <c r="B1858" s="1" t="s">
        <v>536</v>
      </c>
      <c r="C1858" s="1" t="s">
        <v>537</v>
      </c>
      <c r="D1858" s="1" t="s">
        <v>560</v>
      </c>
      <c r="E1858" s="1" t="s">
        <v>15</v>
      </c>
      <c r="F1858" s="1">
        <v>17.528544</v>
      </c>
      <c r="G1858" s="1">
        <v>78.286195000000006</v>
      </c>
      <c r="H1858" s="1" t="s">
        <v>21</v>
      </c>
      <c r="I1858" s="1">
        <v>45</v>
      </c>
      <c r="J1858" s="1">
        <v>46</v>
      </c>
      <c r="K1858" s="1">
        <v>45</v>
      </c>
    </row>
    <row r="1859" spans="1:11" x14ac:dyDescent="0.35">
      <c r="A1859" s="1" t="s">
        <v>11</v>
      </c>
      <c r="B1859" s="1" t="s">
        <v>569</v>
      </c>
      <c r="C1859" s="1" t="s">
        <v>607</v>
      </c>
      <c r="D1859" s="1" t="s">
        <v>615</v>
      </c>
      <c r="E1859" s="1" t="s">
        <v>15</v>
      </c>
      <c r="F1859" s="1">
        <v>26.906110999999999</v>
      </c>
      <c r="G1859" s="1">
        <v>80.948222000000001</v>
      </c>
      <c r="H1859" s="1" t="s">
        <v>28</v>
      </c>
      <c r="I1859" s="1">
        <v>6</v>
      </c>
      <c r="J1859" s="1">
        <v>47</v>
      </c>
      <c r="K1859" s="1">
        <v>18</v>
      </c>
    </row>
    <row r="1860" spans="1:11" x14ac:dyDescent="0.35">
      <c r="A1860" s="1" t="s">
        <v>11</v>
      </c>
      <c r="B1860" s="1" t="s">
        <v>569</v>
      </c>
      <c r="C1860" s="1" t="s">
        <v>607</v>
      </c>
      <c r="D1860" s="1" t="s">
        <v>608</v>
      </c>
      <c r="E1860" s="1" t="s">
        <v>15</v>
      </c>
      <c r="F1860" s="1">
        <v>26.907229999999998</v>
      </c>
      <c r="G1860" s="1">
        <v>80.985789999999994</v>
      </c>
      <c r="H1860" s="1" t="s">
        <v>16</v>
      </c>
      <c r="I1860" s="1">
        <v>22</v>
      </c>
      <c r="J1860" s="1">
        <v>24</v>
      </c>
      <c r="K1860" s="1">
        <v>23</v>
      </c>
    </row>
    <row r="1861" spans="1:11" x14ac:dyDescent="0.35">
      <c r="A1861" s="1" t="s">
        <v>11</v>
      </c>
      <c r="B1861" s="1" t="s">
        <v>569</v>
      </c>
      <c r="C1861" s="1" t="s">
        <v>607</v>
      </c>
      <c r="D1861" s="1" t="s">
        <v>765</v>
      </c>
      <c r="E1861" s="1" t="s">
        <v>15</v>
      </c>
      <c r="F1861" s="1">
        <v>26.8458805</v>
      </c>
      <c r="G1861" s="1">
        <v>80.936554099999995</v>
      </c>
      <c r="H1861" s="1" t="s">
        <v>22</v>
      </c>
      <c r="I1861" s="1">
        <v>105</v>
      </c>
      <c r="J1861" s="1">
        <v>186</v>
      </c>
      <c r="K1861" s="1">
        <v>146</v>
      </c>
    </row>
    <row r="1862" spans="1:11" x14ac:dyDescent="0.35">
      <c r="A1862" s="1" t="s">
        <v>11</v>
      </c>
      <c r="B1862" s="1" t="s">
        <v>569</v>
      </c>
      <c r="C1862" s="1" t="s">
        <v>607</v>
      </c>
      <c r="D1862" s="1" t="s">
        <v>765</v>
      </c>
      <c r="E1862" s="1" t="s">
        <v>15</v>
      </c>
      <c r="F1862" s="1">
        <v>26.8458805</v>
      </c>
      <c r="G1862" s="1">
        <v>80.936554099999995</v>
      </c>
      <c r="H1862" s="1" t="s">
        <v>16</v>
      </c>
      <c r="I1862" s="1">
        <v>74</v>
      </c>
      <c r="J1862" s="1">
        <v>86</v>
      </c>
      <c r="K1862" s="1">
        <v>77</v>
      </c>
    </row>
    <row r="1863" spans="1:11" x14ac:dyDescent="0.35">
      <c r="A1863" s="1" t="s">
        <v>11</v>
      </c>
      <c r="B1863" s="1" t="s">
        <v>569</v>
      </c>
      <c r="C1863" s="1" t="s">
        <v>607</v>
      </c>
      <c r="D1863" s="1" t="s">
        <v>765</v>
      </c>
      <c r="E1863" s="1" t="s">
        <v>15</v>
      </c>
      <c r="F1863" s="1">
        <v>26.8458805</v>
      </c>
      <c r="G1863" s="1">
        <v>80.936554099999995</v>
      </c>
      <c r="H1863" s="1" t="s">
        <v>35</v>
      </c>
      <c r="I1863" s="1">
        <v>38</v>
      </c>
      <c r="J1863" s="1">
        <v>101</v>
      </c>
      <c r="K1863" s="1">
        <v>71</v>
      </c>
    </row>
    <row r="1864" spans="1:11" x14ac:dyDescent="0.35">
      <c r="A1864" s="1" t="s">
        <v>11</v>
      </c>
      <c r="B1864" s="1" t="s">
        <v>569</v>
      </c>
      <c r="C1864" s="1" t="s">
        <v>607</v>
      </c>
      <c r="D1864" s="1" t="s">
        <v>609</v>
      </c>
      <c r="E1864" s="1" t="s">
        <v>15</v>
      </c>
      <c r="F1864" s="1">
        <v>26.833997220000001</v>
      </c>
      <c r="G1864" s="1">
        <v>80.891736100000003</v>
      </c>
      <c r="H1864" s="1" t="s">
        <v>25</v>
      </c>
      <c r="I1864" s="1">
        <v>1</v>
      </c>
      <c r="J1864" s="1">
        <v>19</v>
      </c>
      <c r="K1864" s="1">
        <v>6</v>
      </c>
    </row>
    <row r="1865" spans="1:11" hidden="1" x14ac:dyDescent="0.35">
      <c r="A1865" s="1" t="s">
        <v>11</v>
      </c>
      <c r="B1865" s="1" t="s">
        <v>569</v>
      </c>
      <c r="C1865" s="1" t="s">
        <v>589</v>
      </c>
      <c r="D1865" s="1" t="s">
        <v>590</v>
      </c>
      <c r="E1865" s="1" t="s">
        <v>15</v>
      </c>
      <c r="F1865" s="1">
        <v>26.730136000000002</v>
      </c>
      <c r="G1865" s="1">
        <v>83.433858999999998</v>
      </c>
      <c r="H1865" s="1" t="s">
        <v>25</v>
      </c>
      <c r="I1865" s="1" t="s">
        <v>30</v>
      </c>
      <c r="J1865" s="1" t="s">
        <v>30</v>
      </c>
      <c r="K1865" s="1" t="s">
        <v>30</v>
      </c>
    </row>
    <row r="1866" spans="1:11" x14ac:dyDescent="0.35">
      <c r="A1866" s="1" t="s">
        <v>11</v>
      </c>
      <c r="B1866" s="1" t="s">
        <v>569</v>
      </c>
      <c r="C1866" s="1" t="s">
        <v>758</v>
      </c>
      <c r="D1866" s="1" t="s">
        <v>764</v>
      </c>
      <c r="E1866" s="1" t="s">
        <v>15</v>
      </c>
      <c r="F1866" s="1">
        <v>28.472719999999999</v>
      </c>
      <c r="G1866" s="1">
        <v>77.481999999999999</v>
      </c>
      <c r="H1866" s="1" t="s">
        <v>17</v>
      </c>
      <c r="I1866" s="1">
        <v>5</v>
      </c>
      <c r="J1866" s="1">
        <v>7</v>
      </c>
      <c r="K1866" s="1">
        <v>6</v>
      </c>
    </row>
    <row r="1867" spans="1:11" x14ac:dyDescent="0.35">
      <c r="A1867" s="1" t="s">
        <v>11</v>
      </c>
      <c r="B1867" s="1" t="s">
        <v>569</v>
      </c>
      <c r="C1867" s="1" t="s">
        <v>758</v>
      </c>
      <c r="D1867" s="1" t="s">
        <v>764</v>
      </c>
      <c r="E1867" s="1" t="s">
        <v>15</v>
      </c>
      <c r="F1867" s="1">
        <v>28.472719999999999</v>
      </c>
      <c r="G1867" s="1">
        <v>77.481999999999999</v>
      </c>
      <c r="H1867" s="1" t="s">
        <v>35</v>
      </c>
      <c r="I1867" s="1">
        <v>32</v>
      </c>
      <c r="J1867" s="1">
        <v>108</v>
      </c>
      <c r="K1867" s="1">
        <v>36</v>
      </c>
    </row>
    <row r="1868" spans="1:11" x14ac:dyDescent="0.35">
      <c r="A1868" s="1" t="s">
        <v>11</v>
      </c>
      <c r="B1868" s="1" t="s">
        <v>569</v>
      </c>
      <c r="C1868" s="1" t="s">
        <v>592</v>
      </c>
      <c r="D1868" s="1" t="s">
        <v>613</v>
      </c>
      <c r="E1868" s="1" t="s">
        <v>15</v>
      </c>
      <c r="F1868" s="1">
        <v>26.470313600000001</v>
      </c>
      <c r="G1868" s="1">
        <v>80.322986299999997</v>
      </c>
      <c r="H1868" s="1" t="s">
        <v>28</v>
      </c>
      <c r="I1868" s="1">
        <v>6</v>
      </c>
      <c r="J1868" s="1">
        <v>87</v>
      </c>
      <c r="K1868" s="1">
        <v>40</v>
      </c>
    </row>
    <row r="1869" spans="1:11" x14ac:dyDescent="0.35">
      <c r="A1869" s="1" t="s">
        <v>11</v>
      </c>
      <c r="B1869" s="1" t="s">
        <v>569</v>
      </c>
      <c r="C1869" s="1" t="s">
        <v>617</v>
      </c>
      <c r="D1869" s="1" t="s">
        <v>618</v>
      </c>
      <c r="E1869" s="1" t="s">
        <v>15</v>
      </c>
      <c r="F1869" s="1">
        <v>28.2348927</v>
      </c>
      <c r="G1869" s="1">
        <v>77.868300199999993</v>
      </c>
      <c r="H1869" s="1" t="s">
        <v>21</v>
      </c>
      <c r="I1869" s="1">
        <v>24</v>
      </c>
      <c r="J1869" s="1">
        <v>69</v>
      </c>
      <c r="K1869" s="1">
        <v>36</v>
      </c>
    </row>
    <row r="1870" spans="1:11" x14ac:dyDescent="0.35">
      <c r="A1870" s="1" t="s">
        <v>11</v>
      </c>
      <c r="B1870" s="1" t="s">
        <v>569</v>
      </c>
      <c r="C1870" s="1" t="s">
        <v>617</v>
      </c>
      <c r="D1870" s="1" t="s">
        <v>618</v>
      </c>
      <c r="E1870" s="1" t="s">
        <v>15</v>
      </c>
      <c r="F1870" s="1">
        <v>28.2348927</v>
      </c>
      <c r="G1870" s="1">
        <v>77.868300199999993</v>
      </c>
      <c r="H1870" s="1" t="s">
        <v>22</v>
      </c>
      <c r="I1870" s="1">
        <v>57</v>
      </c>
      <c r="J1870" s="1">
        <v>182</v>
      </c>
      <c r="K1870" s="1">
        <v>100</v>
      </c>
    </row>
    <row r="1871" spans="1:11" x14ac:dyDescent="0.35">
      <c r="A1871" s="1" t="s">
        <v>11</v>
      </c>
      <c r="B1871" s="1" t="s">
        <v>569</v>
      </c>
      <c r="C1871" s="1" t="s">
        <v>617</v>
      </c>
      <c r="D1871" s="1" t="s">
        <v>618</v>
      </c>
      <c r="E1871" s="1" t="s">
        <v>15</v>
      </c>
      <c r="F1871" s="1">
        <v>28.2348927</v>
      </c>
      <c r="G1871" s="1">
        <v>77.868300199999993</v>
      </c>
      <c r="H1871" s="1" t="s">
        <v>35</v>
      </c>
      <c r="I1871" s="1">
        <v>14</v>
      </c>
      <c r="J1871" s="1">
        <v>33</v>
      </c>
      <c r="K1871" s="1">
        <v>26</v>
      </c>
    </row>
    <row r="1872" spans="1:11" x14ac:dyDescent="0.35">
      <c r="A1872" s="1" t="s">
        <v>11</v>
      </c>
      <c r="B1872" s="1" t="s">
        <v>569</v>
      </c>
      <c r="C1872" s="1" t="s">
        <v>592</v>
      </c>
      <c r="D1872" s="1" t="s">
        <v>612</v>
      </c>
      <c r="E1872" s="1" t="s">
        <v>15</v>
      </c>
      <c r="F1872" s="1">
        <v>26.509954</v>
      </c>
      <c r="G1872" s="1">
        <v>80.249611999999999</v>
      </c>
      <c r="H1872" s="1" t="s">
        <v>16</v>
      </c>
      <c r="I1872" s="1">
        <v>24</v>
      </c>
      <c r="J1872" s="1">
        <v>24</v>
      </c>
      <c r="K1872" s="1">
        <v>24</v>
      </c>
    </row>
    <row r="1873" spans="1:11" x14ac:dyDescent="0.35">
      <c r="A1873" s="1" t="s">
        <v>11</v>
      </c>
      <c r="B1873" s="1" t="s">
        <v>569</v>
      </c>
      <c r="C1873" s="1" t="s">
        <v>592</v>
      </c>
      <c r="D1873" s="1" t="s">
        <v>612</v>
      </c>
      <c r="E1873" s="1" t="s">
        <v>15</v>
      </c>
      <c r="F1873" s="1">
        <v>26.509954</v>
      </c>
      <c r="G1873" s="1">
        <v>80.249611999999999</v>
      </c>
      <c r="H1873" s="1" t="s">
        <v>17</v>
      </c>
      <c r="I1873" s="1">
        <v>2</v>
      </c>
      <c r="J1873" s="1">
        <v>2</v>
      </c>
      <c r="K1873" s="1">
        <v>2</v>
      </c>
    </row>
    <row r="1874" spans="1:11" x14ac:dyDescent="0.35">
      <c r="A1874" s="1" t="s">
        <v>11</v>
      </c>
      <c r="B1874" s="1" t="s">
        <v>569</v>
      </c>
      <c r="C1874" s="1" t="s">
        <v>592</v>
      </c>
      <c r="D1874" s="1" t="s">
        <v>612</v>
      </c>
      <c r="E1874" s="1" t="s">
        <v>15</v>
      </c>
      <c r="F1874" s="1">
        <v>26.509954</v>
      </c>
      <c r="G1874" s="1">
        <v>80.249611999999999</v>
      </c>
      <c r="H1874" s="1" t="s">
        <v>25</v>
      </c>
      <c r="I1874" s="1">
        <v>37</v>
      </c>
      <c r="J1874" s="1">
        <v>59</v>
      </c>
      <c r="K1874" s="1">
        <v>52</v>
      </c>
    </row>
    <row r="1875" spans="1:11" x14ac:dyDescent="0.35">
      <c r="A1875" s="1" t="s">
        <v>11</v>
      </c>
      <c r="B1875" s="1" t="s">
        <v>569</v>
      </c>
      <c r="C1875" s="1" t="s">
        <v>592</v>
      </c>
      <c r="D1875" s="1" t="s">
        <v>613</v>
      </c>
      <c r="E1875" s="1" t="s">
        <v>15</v>
      </c>
      <c r="F1875" s="1">
        <v>26.470313600000001</v>
      </c>
      <c r="G1875" s="1">
        <v>80.322986299999997</v>
      </c>
      <c r="H1875" s="1" t="s">
        <v>21</v>
      </c>
      <c r="I1875" s="1">
        <v>10</v>
      </c>
      <c r="J1875" s="1">
        <v>25</v>
      </c>
      <c r="K1875" s="1">
        <v>20</v>
      </c>
    </row>
    <row r="1876" spans="1:11" x14ac:dyDescent="0.35">
      <c r="A1876" s="1" t="s">
        <v>11</v>
      </c>
      <c r="B1876" s="1" t="s">
        <v>569</v>
      </c>
      <c r="C1876" s="1" t="s">
        <v>617</v>
      </c>
      <c r="D1876" s="1" t="s">
        <v>618</v>
      </c>
      <c r="E1876" s="1" t="s">
        <v>15</v>
      </c>
      <c r="F1876" s="1">
        <v>28.2348927</v>
      </c>
      <c r="G1876" s="1">
        <v>77.868300199999993</v>
      </c>
      <c r="H1876" s="1" t="s">
        <v>28</v>
      </c>
      <c r="I1876" s="1">
        <v>5</v>
      </c>
      <c r="J1876" s="1">
        <v>16</v>
      </c>
      <c r="K1876" s="1">
        <v>6</v>
      </c>
    </row>
    <row r="1877" spans="1:11" x14ac:dyDescent="0.35">
      <c r="A1877" s="1" t="s">
        <v>11</v>
      </c>
      <c r="B1877" s="1" t="s">
        <v>569</v>
      </c>
      <c r="C1877" s="1" t="s">
        <v>607</v>
      </c>
      <c r="D1877" s="1" t="s">
        <v>614</v>
      </c>
      <c r="E1877" s="1" t="s">
        <v>15</v>
      </c>
      <c r="F1877" s="1">
        <v>26.766432999999999</v>
      </c>
      <c r="G1877" s="1">
        <v>80.927299000000005</v>
      </c>
      <c r="H1877" s="1" t="s">
        <v>21</v>
      </c>
      <c r="I1877" s="1">
        <v>26</v>
      </c>
      <c r="J1877" s="1">
        <v>46</v>
      </c>
      <c r="K1877" s="1">
        <v>36</v>
      </c>
    </row>
    <row r="1878" spans="1:11" x14ac:dyDescent="0.35">
      <c r="A1878" s="1" t="s">
        <v>11</v>
      </c>
      <c r="B1878" s="1" t="s">
        <v>569</v>
      </c>
      <c r="C1878" s="1" t="s">
        <v>758</v>
      </c>
      <c r="D1878" s="1" t="s">
        <v>759</v>
      </c>
      <c r="E1878" s="1" t="s">
        <v>15</v>
      </c>
      <c r="F1878" s="1">
        <v>28.557054000000001</v>
      </c>
      <c r="G1878" s="1">
        <v>77.453663000000006</v>
      </c>
      <c r="H1878" s="1" t="s">
        <v>16</v>
      </c>
      <c r="I1878" s="1">
        <v>26</v>
      </c>
      <c r="J1878" s="1">
        <v>50</v>
      </c>
      <c r="K1878" s="1">
        <v>37</v>
      </c>
    </row>
    <row r="1879" spans="1:11" x14ac:dyDescent="0.35">
      <c r="A1879" s="1" t="s">
        <v>11</v>
      </c>
      <c r="B1879" s="1" t="s">
        <v>569</v>
      </c>
      <c r="C1879" s="1" t="s">
        <v>758</v>
      </c>
      <c r="D1879" s="1" t="s">
        <v>759</v>
      </c>
      <c r="E1879" s="1" t="s">
        <v>15</v>
      </c>
      <c r="F1879" s="1">
        <v>28.557054000000001</v>
      </c>
      <c r="G1879" s="1">
        <v>77.453663000000006</v>
      </c>
      <c r="H1879" s="1" t="s">
        <v>28</v>
      </c>
      <c r="I1879" s="1">
        <v>45</v>
      </c>
      <c r="J1879" s="1">
        <v>79</v>
      </c>
      <c r="K1879" s="1">
        <v>55</v>
      </c>
    </row>
    <row r="1880" spans="1:11" x14ac:dyDescent="0.35">
      <c r="A1880" s="1" t="s">
        <v>11</v>
      </c>
      <c r="B1880" s="1" t="s">
        <v>569</v>
      </c>
      <c r="C1880" s="1" t="s">
        <v>592</v>
      </c>
      <c r="D1880" s="1" t="s">
        <v>593</v>
      </c>
      <c r="E1880" s="1" t="s">
        <v>15</v>
      </c>
      <c r="F1880" s="1">
        <v>26.428281999999999</v>
      </c>
      <c r="G1880" s="1">
        <v>80.327067</v>
      </c>
      <c r="H1880" s="1" t="s">
        <v>28</v>
      </c>
      <c r="I1880" s="1">
        <v>9</v>
      </c>
      <c r="J1880" s="1">
        <v>11</v>
      </c>
      <c r="K1880" s="1">
        <v>10</v>
      </c>
    </row>
    <row r="1881" spans="1:11" x14ac:dyDescent="0.35">
      <c r="A1881" s="1" t="s">
        <v>11</v>
      </c>
      <c r="B1881" s="1" t="s">
        <v>569</v>
      </c>
      <c r="C1881" s="1" t="s">
        <v>607</v>
      </c>
      <c r="D1881" s="1" t="s">
        <v>616</v>
      </c>
      <c r="E1881" s="1" t="s">
        <v>15</v>
      </c>
      <c r="F1881" s="1">
        <v>26.868120000000001</v>
      </c>
      <c r="G1881" s="1">
        <v>81.005118999999993</v>
      </c>
      <c r="H1881" s="1" t="s">
        <v>25</v>
      </c>
      <c r="I1881" s="1">
        <v>9</v>
      </c>
      <c r="J1881" s="1">
        <v>12</v>
      </c>
      <c r="K1881" s="1">
        <v>10</v>
      </c>
    </row>
    <row r="1882" spans="1:11" x14ac:dyDescent="0.35">
      <c r="A1882" s="1" t="s">
        <v>11</v>
      </c>
      <c r="B1882" s="1" t="s">
        <v>569</v>
      </c>
      <c r="C1882" s="1" t="s">
        <v>760</v>
      </c>
      <c r="D1882" s="1" t="s">
        <v>761</v>
      </c>
      <c r="E1882" s="1" t="s">
        <v>15</v>
      </c>
      <c r="F1882" s="1">
        <v>25.454699999999999</v>
      </c>
      <c r="G1882" s="1">
        <v>78.603899999999996</v>
      </c>
      <c r="H1882" s="1" t="s">
        <v>35</v>
      </c>
      <c r="I1882" s="1">
        <v>5</v>
      </c>
      <c r="J1882" s="1">
        <v>8</v>
      </c>
      <c r="K1882" s="1">
        <v>7</v>
      </c>
    </row>
    <row r="1883" spans="1:11" x14ac:dyDescent="0.35">
      <c r="A1883" s="1" t="s">
        <v>11</v>
      </c>
      <c r="B1883" s="1" t="s">
        <v>569</v>
      </c>
      <c r="C1883" s="1" t="s">
        <v>597</v>
      </c>
      <c r="D1883" s="1" t="s">
        <v>766</v>
      </c>
      <c r="E1883" s="1" t="s">
        <v>15</v>
      </c>
      <c r="F1883" s="1">
        <v>28.999264</v>
      </c>
      <c r="G1883" s="1">
        <v>77.759035400000002</v>
      </c>
      <c r="H1883" s="1" t="s">
        <v>22</v>
      </c>
      <c r="I1883" s="1">
        <v>21</v>
      </c>
      <c r="J1883" s="1">
        <v>110</v>
      </c>
      <c r="K1883" s="1">
        <v>55</v>
      </c>
    </row>
    <row r="1884" spans="1:11" x14ac:dyDescent="0.35">
      <c r="A1884" s="1" t="s">
        <v>11</v>
      </c>
      <c r="B1884" s="1" t="s">
        <v>569</v>
      </c>
      <c r="C1884" s="1" t="s">
        <v>597</v>
      </c>
      <c r="D1884" s="1" t="s">
        <v>766</v>
      </c>
      <c r="E1884" s="1" t="s">
        <v>15</v>
      </c>
      <c r="F1884" s="1">
        <v>28.999264</v>
      </c>
      <c r="G1884" s="1">
        <v>77.759035400000002</v>
      </c>
      <c r="H1884" s="1" t="s">
        <v>16</v>
      </c>
      <c r="I1884" s="1">
        <v>20</v>
      </c>
      <c r="J1884" s="1">
        <v>33</v>
      </c>
      <c r="K1884" s="1">
        <v>26</v>
      </c>
    </row>
    <row r="1885" spans="1:11" x14ac:dyDescent="0.35">
      <c r="A1885" s="1" t="s">
        <v>11</v>
      </c>
      <c r="B1885" s="1" t="s">
        <v>569</v>
      </c>
      <c r="C1885" s="1" t="s">
        <v>597</v>
      </c>
      <c r="D1885" s="1" t="s">
        <v>766</v>
      </c>
      <c r="E1885" s="1" t="s">
        <v>15</v>
      </c>
      <c r="F1885" s="1">
        <v>28.999264</v>
      </c>
      <c r="G1885" s="1">
        <v>77.759035400000002</v>
      </c>
      <c r="H1885" s="1" t="s">
        <v>17</v>
      </c>
      <c r="I1885" s="1">
        <v>5</v>
      </c>
      <c r="J1885" s="1">
        <v>10</v>
      </c>
      <c r="K1885" s="1">
        <v>7</v>
      </c>
    </row>
    <row r="1886" spans="1:11" x14ac:dyDescent="0.35">
      <c r="A1886" s="1" t="s">
        <v>11</v>
      </c>
      <c r="B1886" s="1" t="s">
        <v>569</v>
      </c>
      <c r="C1886" s="1" t="s">
        <v>597</v>
      </c>
      <c r="D1886" s="1" t="s">
        <v>598</v>
      </c>
      <c r="E1886" s="1" t="s">
        <v>15</v>
      </c>
      <c r="F1886" s="1">
        <v>28.953588199999999</v>
      </c>
      <c r="G1886" s="1">
        <v>77.762294100000005</v>
      </c>
      <c r="H1886" s="1" t="s">
        <v>35</v>
      </c>
      <c r="I1886" s="1">
        <v>10</v>
      </c>
      <c r="J1886" s="1">
        <v>23</v>
      </c>
      <c r="K1886" s="1">
        <v>17</v>
      </c>
    </row>
    <row r="1887" spans="1:11" x14ac:dyDescent="0.35">
      <c r="A1887" s="1" t="s">
        <v>11</v>
      </c>
      <c r="B1887" s="1" t="s">
        <v>569</v>
      </c>
      <c r="C1887" s="1" t="s">
        <v>597</v>
      </c>
      <c r="D1887" s="1" t="s">
        <v>599</v>
      </c>
      <c r="E1887" s="1" t="s">
        <v>15</v>
      </c>
      <c r="F1887" s="1">
        <v>29.063510000000001</v>
      </c>
      <c r="G1887" s="1">
        <v>77.709722999999997</v>
      </c>
      <c r="H1887" s="1" t="s">
        <v>22</v>
      </c>
      <c r="I1887" s="1">
        <v>27</v>
      </c>
      <c r="J1887" s="1">
        <v>159</v>
      </c>
      <c r="K1887" s="1">
        <v>70</v>
      </c>
    </row>
    <row r="1888" spans="1:11" x14ac:dyDescent="0.35">
      <c r="A1888" s="1" t="s">
        <v>11</v>
      </c>
      <c r="B1888" s="1" t="s">
        <v>569</v>
      </c>
      <c r="C1888" s="1" t="s">
        <v>597</v>
      </c>
      <c r="D1888" s="1" t="s">
        <v>599</v>
      </c>
      <c r="E1888" s="1" t="s">
        <v>15</v>
      </c>
      <c r="F1888" s="1">
        <v>29.063510000000001</v>
      </c>
      <c r="G1888" s="1">
        <v>77.709722999999997</v>
      </c>
      <c r="H1888" s="1" t="s">
        <v>28</v>
      </c>
      <c r="I1888" s="1">
        <v>11</v>
      </c>
      <c r="J1888" s="1">
        <v>37</v>
      </c>
      <c r="K1888" s="1">
        <v>21</v>
      </c>
    </row>
    <row r="1889" spans="1:11" x14ac:dyDescent="0.35">
      <c r="A1889" s="1" t="s">
        <v>11</v>
      </c>
      <c r="B1889" s="1" t="s">
        <v>569</v>
      </c>
      <c r="C1889" s="1" t="s">
        <v>600</v>
      </c>
      <c r="D1889" s="1" t="s">
        <v>601</v>
      </c>
      <c r="E1889" s="1" t="s">
        <v>15</v>
      </c>
      <c r="F1889" s="1">
        <v>28.835260000000002</v>
      </c>
      <c r="G1889" s="1">
        <v>78.744600000000005</v>
      </c>
      <c r="H1889" s="1" t="s">
        <v>21</v>
      </c>
      <c r="I1889" s="1">
        <v>6</v>
      </c>
      <c r="J1889" s="1">
        <v>30</v>
      </c>
      <c r="K1889" s="1">
        <v>16</v>
      </c>
    </row>
    <row r="1890" spans="1:11" x14ac:dyDescent="0.35">
      <c r="A1890" s="1" t="s">
        <v>11</v>
      </c>
      <c r="B1890" s="1" t="s">
        <v>569</v>
      </c>
      <c r="C1890" s="1" t="s">
        <v>600</v>
      </c>
      <c r="D1890" s="1" t="s">
        <v>602</v>
      </c>
      <c r="E1890" s="1" t="s">
        <v>15</v>
      </c>
      <c r="F1890" s="1">
        <v>28.840738999999999</v>
      </c>
      <c r="G1890" s="1">
        <v>78.697530999999998</v>
      </c>
      <c r="H1890" s="1" t="s">
        <v>16</v>
      </c>
      <c r="I1890" s="1">
        <v>16</v>
      </c>
      <c r="J1890" s="1">
        <v>25</v>
      </c>
      <c r="K1890" s="1">
        <v>21</v>
      </c>
    </row>
    <row r="1891" spans="1:11" x14ac:dyDescent="0.35">
      <c r="A1891" s="1" t="s">
        <v>11</v>
      </c>
      <c r="B1891" s="1" t="s">
        <v>643</v>
      </c>
      <c r="C1891" s="1" t="s">
        <v>770</v>
      </c>
      <c r="D1891" s="1" t="s">
        <v>771</v>
      </c>
      <c r="E1891" s="1" t="s">
        <v>15</v>
      </c>
      <c r="F1891" s="1">
        <v>29.212411400000001</v>
      </c>
      <c r="G1891" s="1">
        <v>78.961175299999994</v>
      </c>
      <c r="H1891" s="1" t="s">
        <v>35</v>
      </c>
      <c r="I1891" s="1">
        <v>8</v>
      </c>
      <c r="J1891" s="1">
        <v>36</v>
      </c>
      <c r="K1891" s="1">
        <v>18</v>
      </c>
    </row>
    <row r="1892" spans="1:11" x14ac:dyDescent="0.35">
      <c r="A1892" s="1" t="s">
        <v>11</v>
      </c>
      <c r="B1892" s="1" t="s">
        <v>643</v>
      </c>
      <c r="C1892" s="1" t="s">
        <v>774</v>
      </c>
      <c r="D1892" s="1" t="s">
        <v>775</v>
      </c>
      <c r="E1892" s="1" t="s">
        <v>15</v>
      </c>
      <c r="F1892" s="1">
        <v>30.075911000000001</v>
      </c>
      <c r="G1892" s="1">
        <v>78.285954700000005</v>
      </c>
      <c r="H1892" s="1" t="s">
        <v>21</v>
      </c>
      <c r="I1892" s="1">
        <v>25</v>
      </c>
      <c r="J1892" s="1">
        <v>66</v>
      </c>
      <c r="K1892" s="1">
        <v>41</v>
      </c>
    </row>
    <row r="1893" spans="1:11" x14ac:dyDescent="0.35">
      <c r="A1893" s="1" t="s">
        <v>11</v>
      </c>
      <c r="B1893" s="1" t="s">
        <v>643</v>
      </c>
      <c r="C1893" s="1" t="s">
        <v>774</v>
      </c>
      <c r="D1893" s="1" t="s">
        <v>775</v>
      </c>
      <c r="E1893" s="1" t="s">
        <v>15</v>
      </c>
      <c r="F1893" s="1">
        <v>30.075911000000001</v>
      </c>
      <c r="G1893" s="1">
        <v>78.285954700000005</v>
      </c>
      <c r="H1893" s="1" t="s">
        <v>16</v>
      </c>
      <c r="I1893" s="1">
        <v>11</v>
      </c>
      <c r="J1893" s="1">
        <v>18</v>
      </c>
      <c r="K1893" s="1">
        <v>14</v>
      </c>
    </row>
    <row r="1894" spans="1:11" x14ac:dyDescent="0.35">
      <c r="A1894" s="1" t="s">
        <v>11</v>
      </c>
      <c r="B1894" s="1" t="s">
        <v>643</v>
      </c>
      <c r="C1894" s="1" t="s">
        <v>774</v>
      </c>
      <c r="D1894" s="1" t="s">
        <v>775</v>
      </c>
      <c r="E1894" s="1" t="s">
        <v>15</v>
      </c>
      <c r="F1894" s="1">
        <v>30.075911000000001</v>
      </c>
      <c r="G1894" s="1">
        <v>78.285954700000005</v>
      </c>
      <c r="H1894" s="1" t="s">
        <v>35</v>
      </c>
      <c r="I1894" s="1">
        <v>18</v>
      </c>
      <c r="J1894" s="1">
        <v>32</v>
      </c>
      <c r="K1894" s="1">
        <v>23</v>
      </c>
    </row>
    <row r="1895" spans="1:11" x14ac:dyDescent="0.35">
      <c r="A1895" s="1" t="s">
        <v>11</v>
      </c>
      <c r="B1895" s="1" t="s">
        <v>625</v>
      </c>
      <c r="C1895" s="1" t="s">
        <v>640</v>
      </c>
      <c r="D1895" s="1" t="s">
        <v>641</v>
      </c>
      <c r="E1895" s="1" t="s">
        <v>15</v>
      </c>
      <c r="F1895" s="1">
        <v>23.685296999999998</v>
      </c>
      <c r="G1895" s="1">
        <v>86.945967999999993</v>
      </c>
      <c r="H1895" s="1" t="s">
        <v>21</v>
      </c>
      <c r="I1895" s="1">
        <v>94</v>
      </c>
      <c r="J1895" s="1">
        <v>310</v>
      </c>
      <c r="K1895" s="1">
        <v>169</v>
      </c>
    </row>
    <row r="1896" spans="1:11" x14ac:dyDescent="0.35">
      <c r="A1896" s="1" t="s">
        <v>11</v>
      </c>
      <c r="B1896" s="1" t="s">
        <v>625</v>
      </c>
      <c r="C1896" s="1" t="s">
        <v>640</v>
      </c>
      <c r="D1896" s="1" t="s">
        <v>641</v>
      </c>
      <c r="E1896" s="1" t="s">
        <v>15</v>
      </c>
      <c r="F1896" s="1">
        <v>23.685296999999998</v>
      </c>
      <c r="G1896" s="1">
        <v>86.945967999999993</v>
      </c>
      <c r="H1896" s="1" t="s">
        <v>25</v>
      </c>
      <c r="I1896" s="1">
        <v>9</v>
      </c>
      <c r="J1896" s="1">
        <v>47</v>
      </c>
      <c r="K1896" s="1">
        <v>23</v>
      </c>
    </row>
    <row r="1897" spans="1:11" x14ac:dyDescent="0.35">
      <c r="A1897" s="1" t="s">
        <v>11</v>
      </c>
      <c r="B1897" s="1" t="s">
        <v>625</v>
      </c>
      <c r="C1897" s="1" t="s">
        <v>640</v>
      </c>
      <c r="D1897" s="1" t="s">
        <v>776</v>
      </c>
      <c r="E1897" s="1" t="s">
        <v>15</v>
      </c>
      <c r="F1897" s="1">
        <v>23.697935999999999</v>
      </c>
      <c r="G1897" s="1">
        <v>86.944395</v>
      </c>
      <c r="H1897" s="1" t="s">
        <v>35</v>
      </c>
      <c r="I1897" s="1">
        <v>2</v>
      </c>
      <c r="J1897" s="1">
        <v>48</v>
      </c>
      <c r="K1897" s="1">
        <v>19</v>
      </c>
    </row>
    <row r="1898" spans="1:11" x14ac:dyDescent="0.35">
      <c r="A1898" s="1" t="s">
        <v>11</v>
      </c>
      <c r="B1898" s="1" t="s">
        <v>569</v>
      </c>
      <c r="C1898" s="1" t="s">
        <v>619</v>
      </c>
      <c r="D1898" s="1" t="s">
        <v>777</v>
      </c>
      <c r="E1898" s="1" t="s">
        <v>15</v>
      </c>
      <c r="F1898" s="1">
        <v>25.301777999999999</v>
      </c>
      <c r="G1898" s="1">
        <v>82.996789000000007</v>
      </c>
      <c r="H1898" s="1" t="s">
        <v>21</v>
      </c>
      <c r="I1898" s="1">
        <v>8</v>
      </c>
      <c r="J1898" s="1">
        <v>15</v>
      </c>
      <c r="K1898" s="1">
        <v>12</v>
      </c>
    </row>
    <row r="1899" spans="1:11" x14ac:dyDescent="0.35">
      <c r="A1899" s="1" t="s">
        <v>11</v>
      </c>
      <c r="B1899" s="1" t="s">
        <v>569</v>
      </c>
      <c r="C1899" s="1" t="s">
        <v>619</v>
      </c>
      <c r="D1899" s="1" t="s">
        <v>777</v>
      </c>
      <c r="E1899" s="1" t="s">
        <v>15</v>
      </c>
      <c r="F1899" s="1">
        <v>25.301777999999999</v>
      </c>
      <c r="G1899" s="1">
        <v>82.996789000000007</v>
      </c>
      <c r="H1899" s="1" t="s">
        <v>16</v>
      </c>
      <c r="I1899" s="1">
        <v>8</v>
      </c>
      <c r="J1899" s="1">
        <v>8</v>
      </c>
      <c r="K1899" s="1">
        <v>8</v>
      </c>
    </row>
    <row r="1900" spans="1:11" x14ac:dyDescent="0.35">
      <c r="A1900" s="1" t="s">
        <v>11</v>
      </c>
      <c r="B1900" s="1" t="s">
        <v>569</v>
      </c>
      <c r="C1900" s="1" t="s">
        <v>619</v>
      </c>
      <c r="D1900" s="1" t="s">
        <v>777</v>
      </c>
      <c r="E1900" s="1" t="s">
        <v>15</v>
      </c>
      <c r="F1900" s="1">
        <v>25.301777999999999</v>
      </c>
      <c r="G1900" s="1">
        <v>82.996789000000007</v>
      </c>
      <c r="H1900" s="1" t="s">
        <v>35</v>
      </c>
      <c r="I1900" s="1">
        <v>3</v>
      </c>
      <c r="J1900" s="1">
        <v>13</v>
      </c>
      <c r="K1900" s="1">
        <v>4</v>
      </c>
    </row>
    <row r="1901" spans="1:11" x14ac:dyDescent="0.35">
      <c r="A1901" s="1" t="s">
        <v>11</v>
      </c>
      <c r="B1901" s="1" t="s">
        <v>569</v>
      </c>
      <c r="C1901" s="1" t="s">
        <v>619</v>
      </c>
      <c r="D1901" s="1" t="s">
        <v>621</v>
      </c>
      <c r="E1901" s="1" t="s">
        <v>15</v>
      </c>
      <c r="F1901" s="1">
        <v>25.262326000000002</v>
      </c>
      <c r="G1901" s="1">
        <v>82.995407999999998</v>
      </c>
      <c r="H1901" s="1" t="s">
        <v>21</v>
      </c>
      <c r="I1901" s="1">
        <v>5</v>
      </c>
      <c r="J1901" s="1">
        <v>11</v>
      </c>
      <c r="K1901" s="1">
        <v>8</v>
      </c>
    </row>
    <row r="1902" spans="1:11" x14ac:dyDescent="0.35">
      <c r="A1902" s="1" t="s">
        <v>11</v>
      </c>
      <c r="B1902" s="1" t="s">
        <v>569</v>
      </c>
      <c r="C1902" s="1" t="s">
        <v>619</v>
      </c>
      <c r="D1902" s="1" t="s">
        <v>621</v>
      </c>
      <c r="E1902" s="1" t="s">
        <v>15</v>
      </c>
      <c r="F1902" s="1">
        <v>25.262326000000002</v>
      </c>
      <c r="G1902" s="1">
        <v>82.995407999999998</v>
      </c>
      <c r="H1902" s="1" t="s">
        <v>22</v>
      </c>
      <c r="I1902" s="1">
        <v>16</v>
      </c>
      <c r="J1902" s="1">
        <v>40</v>
      </c>
      <c r="K1902" s="1">
        <v>25</v>
      </c>
    </row>
    <row r="1903" spans="1:11" x14ac:dyDescent="0.35">
      <c r="A1903" s="1" t="s">
        <v>11</v>
      </c>
      <c r="B1903" s="1" t="s">
        <v>569</v>
      </c>
      <c r="C1903" s="1" t="s">
        <v>619</v>
      </c>
      <c r="D1903" s="1" t="s">
        <v>622</v>
      </c>
      <c r="E1903" s="1" t="s">
        <v>15</v>
      </c>
      <c r="F1903" s="1">
        <v>25.323930000000001</v>
      </c>
      <c r="G1903" s="1">
        <v>82.996870000000001</v>
      </c>
      <c r="H1903" s="1" t="s">
        <v>21</v>
      </c>
      <c r="I1903" s="1">
        <v>7</v>
      </c>
      <c r="J1903" s="1">
        <v>16</v>
      </c>
      <c r="K1903" s="1">
        <v>10</v>
      </c>
    </row>
    <row r="1904" spans="1:11" x14ac:dyDescent="0.35">
      <c r="A1904" s="1" t="s">
        <v>11</v>
      </c>
      <c r="B1904" s="1" t="s">
        <v>569</v>
      </c>
      <c r="C1904" s="1" t="s">
        <v>619</v>
      </c>
      <c r="D1904" s="1" t="s">
        <v>622</v>
      </c>
      <c r="E1904" s="1" t="s">
        <v>15</v>
      </c>
      <c r="F1904" s="1">
        <v>25.323930000000001</v>
      </c>
      <c r="G1904" s="1">
        <v>82.996870000000001</v>
      </c>
      <c r="H1904" s="1" t="s">
        <v>22</v>
      </c>
      <c r="I1904" s="1">
        <v>30</v>
      </c>
      <c r="J1904" s="1">
        <v>95</v>
      </c>
      <c r="K1904" s="1">
        <v>51</v>
      </c>
    </row>
    <row r="1905" spans="1:11" x14ac:dyDescent="0.35">
      <c r="A1905" s="1" t="s">
        <v>11</v>
      </c>
      <c r="B1905" s="1" t="s">
        <v>569</v>
      </c>
      <c r="C1905" s="1" t="s">
        <v>619</v>
      </c>
      <c r="D1905" s="1" t="s">
        <v>622</v>
      </c>
      <c r="E1905" s="1" t="s">
        <v>15</v>
      </c>
      <c r="F1905" s="1">
        <v>25.323930000000001</v>
      </c>
      <c r="G1905" s="1">
        <v>82.996870000000001</v>
      </c>
      <c r="H1905" s="1" t="s">
        <v>16</v>
      </c>
      <c r="I1905" s="1">
        <v>1</v>
      </c>
      <c r="J1905" s="1">
        <v>2</v>
      </c>
      <c r="K1905" s="1">
        <v>2</v>
      </c>
    </row>
    <row r="1906" spans="1:11" x14ac:dyDescent="0.35">
      <c r="A1906" s="1" t="s">
        <v>11</v>
      </c>
      <c r="B1906" s="1" t="s">
        <v>569</v>
      </c>
      <c r="C1906" s="1" t="s">
        <v>605</v>
      </c>
      <c r="D1906" s="1" t="s">
        <v>606</v>
      </c>
      <c r="E1906" s="1" t="s">
        <v>15</v>
      </c>
      <c r="F1906" s="1">
        <v>29.472350800000001</v>
      </c>
      <c r="G1906" s="1">
        <v>77.719403099999994</v>
      </c>
      <c r="H1906" s="1" t="s">
        <v>35</v>
      </c>
      <c r="I1906" s="1">
        <v>5</v>
      </c>
      <c r="J1906" s="1">
        <v>29</v>
      </c>
      <c r="K1906" s="1">
        <v>16</v>
      </c>
    </row>
    <row r="1907" spans="1:11" x14ac:dyDescent="0.35">
      <c r="A1907" s="1" t="s">
        <v>11</v>
      </c>
      <c r="B1907" s="1" t="s">
        <v>569</v>
      </c>
      <c r="C1907" s="1" t="s">
        <v>631</v>
      </c>
      <c r="D1907" s="1" t="s">
        <v>632</v>
      </c>
      <c r="E1907" s="1" t="s">
        <v>15</v>
      </c>
      <c r="F1907" s="1">
        <v>28.544760799999999</v>
      </c>
      <c r="G1907" s="1">
        <v>77.323125700000006</v>
      </c>
      <c r="H1907" s="1" t="s">
        <v>25</v>
      </c>
      <c r="I1907" s="1">
        <v>11</v>
      </c>
      <c r="J1907" s="1">
        <v>20</v>
      </c>
      <c r="K1907" s="1">
        <v>15</v>
      </c>
    </row>
    <row r="1908" spans="1:11" x14ac:dyDescent="0.35">
      <c r="A1908" s="1" t="s">
        <v>11</v>
      </c>
      <c r="B1908" s="1" t="s">
        <v>569</v>
      </c>
      <c r="C1908" s="1" t="s">
        <v>631</v>
      </c>
      <c r="D1908" s="1" t="s">
        <v>768</v>
      </c>
      <c r="E1908" s="1" t="s">
        <v>15</v>
      </c>
      <c r="F1908" s="1">
        <v>28.6245479</v>
      </c>
      <c r="G1908" s="1">
        <v>77.357710400000002</v>
      </c>
      <c r="H1908" s="1" t="s">
        <v>35</v>
      </c>
      <c r="I1908" s="1">
        <v>8</v>
      </c>
      <c r="J1908" s="1">
        <v>14</v>
      </c>
      <c r="K1908" s="1">
        <v>12</v>
      </c>
    </row>
    <row r="1909" spans="1:11" x14ac:dyDescent="0.35">
      <c r="A1909" s="1" t="s">
        <v>11</v>
      </c>
      <c r="B1909" s="1" t="s">
        <v>569</v>
      </c>
      <c r="C1909" s="1" t="s">
        <v>631</v>
      </c>
      <c r="D1909" s="1" t="s">
        <v>768</v>
      </c>
      <c r="E1909" s="1" t="s">
        <v>15</v>
      </c>
      <c r="F1909" s="1">
        <v>28.6245479</v>
      </c>
      <c r="G1909" s="1">
        <v>77.357710400000002</v>
      </c>
      <c r="H1909" s="1" t="s">
        <v>28</v>
      </c>
      <c r="I1909" s="1">
        <v>39</v>
      </c>
      <c r="J1909" s="1">
        <v>64</v>
      </c>
      <c r="K1909" s="1">
        <v>44</v>
      </c>
    </row>
    <row r="1910" spans="1:11" x14ac:dyDescent="0.35">
      <c r="A1910" s="1" t="s">
        <v>11</v>
      </c>
      <c r="B1910" s="1" t="s">
        <v>569</v>
      </c>
      <c r="C1910" s="1" t="s">
        <v>631</v>
      </c>
      <c r="D1910" s="1" t="s">
        <v>633</v>
      </c>
      <c r="E1910" s="1" t="s">
        <v>15</v>
      </c>
      <c r="F1910" s="1">
        <v>28.5898</v>
      </c>
      <c r="G1910" s="1">
        <v>77.310100000000006</v>
      </c>
      <c r="H1910" s="1" t="s">
        <v>21</v>
      </c>
      <c r="I1910" s="1">
        <v>15</v>
      </c>
      <c r="J1910" s="1">
        <v>30</v>
      </c>
      <c r="K1910" s="1">
        <v>24</v>
      </c>
    </row>
    <row r="1911" spans="1:11" x14ac:dyDescent="0.35">
      <c r="A1911" s="1" t="s">
        <v>11</v>
      </c>
      <c r="B1911" s="1" t="s">
        <v>569</v>
      </c>
      <c r="C1911" s="1" t="s">
        <v>631</v>
      </c>
      <c r="D1911" s="1" t="s">
        <v>633</v>
      </c>
      <c r="E1911" s="1" t="s">
        <v>15</v>
      </c>
      <c r="F1911" s="1">
        <v>28.5898</v>
      </c>
      <c r="G1911" s="1">
        <v>77.310100000000006</v>
      </c>
      <c r="H1911" s="1" t="s">
        <v>25</v>
      </c>
      <c r="I1911" s="1">
        <v>2</v>
      </c>
      <c r="J1911" s="1">
        <v>7</v>
      </c>
      <c r="K1911" s="1">
        <v>4</v>
      </c>
    </row>
    <row r="1912" spans="1:11" x14ac:dyDescent="0.35">
      <c r="A1912" s="1" t="s">
        <v>11</v>
      </c>
      <c r="B1912" s="1" t="s">
        <v>569</v>
      </c>
      <c r="C1912" s="1" t="s">
        <v>635</v>
      </c>
      <c r="D1912" s="1" t="s">
        <v>767</v>
      </c>
      <c r="E1912" s="1" t="s">
        <v>15</v>
      </c>
      <c r="F1912" s="1">
        <v>25.425602000000001</v>
      </c>
      <c r="G1912" s="1">
        <v>81.917152000000002</v>
      </c>
      <c r="H1912" s="1" t="s">
        <v>17</v>
      </c>
      <c r="I1912" s="1">
        <v>5</v>
      </c>
      <c r="J1912" s="1">
        <v>5</v>
      </c>
      <c r="K1912" s="1">
        <v>5</v>
      </c>
    </row>
    <row r="1913" spans="1:11" x14ac:dyDescent="0.35">
      <c r="A1913" s="1" t="s">
        <v>11</v>
      </c>
      <c r="B1913" s="1" t="s">
        <v>569</v>
      </c>
      <c r="C1913" s="1" t="s">
        <v>635</v>
      </c>
      <c r="D1913" s="1" t="s">
        <v>767</v>
      </c>
      <c r="E1913" s="1" t="s">
        <v>15</v>
      </c>
      <c r="F1913" s="1">
        <v>25.425602000000001</v>
      </c>
      <c r="G1913" s="1">
        <v>81.917152000000002</v>
      </c>
      <c r="H1913" s="1" t="s">
        <v>28</v>
      </c>
      <c r="I1913" s="1">
        <v>10</v>
      </c>
      <c r="J1913" s="1">
        <v>68</v>
      </c>
      <c r="K1913" s="1">
        <v>22</v>
      </c>
    </row>
    <row r="1914" spans="1:11" x14ac:dyDescent="0.35">
      <c r="A1914" s="1" t="s">
        <v>11</v>
      </c>
      <c r="B1914" s="1" t="s">
        <v>569</v>
      </c>
      <c r="C1914" s="1" t="s">
        <v>635</v>
      </c>
      <c r="D1914" s="1" t="s">
        <v>637</v>
      </c>
      <c r="E1914" s="1" t="s">
        <v>15</v>
      </c>
      <c r="F1914" s="1" t="s">
        <v>638</v>
      </c>
      <c r="G1914" s="1" t="s">
        <v>639</v>
      </c>
      <c r="H1914" s="1" t="s">
        <v>35</v>
      </c>
      <c r="I1914" s="1">
        <v>2</v>
      </c>
      <c r="J1914" s="1">
        <v>10</v>
      </c>
      <c r="K1914" s="1">
        <v>4</v>
      </c>
    </row>
    <row r="1915" spans="1:11" x14ac:dyDescent="0.35">
      <c r="A1915" s="1" t="s">
        <v>11</v>
      </c>
      <c r="B1915" s="1" t="s">
        <v>569</v>
      </c>
      <c r="C1915" s="1" t="s">
        <v>635</v>
      </c>
      <c r="D1915" s="1" t="s">
        <v>637</v>
      </c>
      <c r="E1915" s="1" t="s">
        <v>15</v>
      </c>
      <c r="F1915" s="1" t="s">
        <v>638</v>
      </c>
      <c r="G1915" s="1" t="s">
        <v>639</v>
      </c>
      <c r="H1915" s="1" t="s">
        <v>28</v>
      </c>
      <c r="I1915" s="1">
        <v>10</v>
      </c>
      <c r="J1915" s="1">
        <v>11</v>
      </c>
      <c r="K1915" s="1">
        <v>11</v>
      </c>
    </row>
    <row r="1916" spans="1:11" x14ac:dyDescent="0.35">
      <c r="A1916" s="1" t="s">
        <v>11</v>
      </c>
      <c r="B1916" s="1" t="s">
        <v>569</v>
      </c>
      <c r="C1916" s="1" t="s">
        <v>619</v>
      </c>
      <c r="D1916" s="1" t="s">
        <v>620</v>
      </c>
      <c r="E1916" s="1" t="s">
        <v>15</v>
      </c>
      <c r="F1916" s="1">
        <v>25.350598600000001</v>
      </c>
      <c r="G1916" s="1">
        <v>82.908307399999998</v>
      </c>
      <c r="H1916" s="1" t="s">
        <v>21</v>
      </c>
      <c r="I1916" s="1">
        <v>15</v>
      </c>
      <c r="J1916" s="1">
        <v>40</v>
      </c>
      <c r="K1916" s="1">
        <v>27</v>
      </c>
    </row>
    <row r="1917" spans="1:11" x14ac:dyDescent="0.35">
      <c r="A1917" s="1" t="s">
        <v>11</v>
      </c>
      <c r="B1917" s="1" t="s">
        <v>569</v>
      </c>
      <c r="C1917" s="1" t="s">
        <v>619</v>
      </c>
      <c r="D1917" s="1" t="s">
        <v>620</v>
      </c>
      <c r="E1917" s="1" t="s">
        <v>15</v>
      </c>
      <c r="F1917" s="1">
        <v>25.350598600000001</v>
      </c>
      <c r="G1917" s="1">
        <v>82.908307399999998</v>
      </c>
      <c r="H1917" s="1" t="s">
        <v>16</v>
      </c>
      <c r="I1917" s="1">
        <v>14</v>
      </c>
      <c r="J1917" s="1">
        <v>24</v>
      </c>
      <c r="K1917" s="1">
        <v>20</v>
      </c>
    </row>
    <row r="1918" spans="1:11" x14ac:dyDescent="0.35">
      <c r="A1918" s="1" t="s">
        <v>11</v>
      </c>
      <c r="B1918" s="1" t="s">
        <v>569</v>
      </c>
      <c r="C1918" s="1" t="s">
        <v>623</v>
      </c>
      <c r="D1918" s="1" t="s">
        <v>624</v>
      </c>
      <c r="E1918" s="1" t="s">
        <v>15</v>
      </c>
      <c r="F1918" s="1">
        <v>27.571408999999999</v>
      </c>
      <c r="G1918" s="1">
        <v>77.655756999999994</v>
      </c>
      <c r="H1918" s="1" t="s">
        <v>17</v>
      </c>
      <c r="I1918" s="1">
        <v>7</v>
      </c>
      <c r="J1918" s="1">
        <v>9</v>
      </c>
      <c r="K1918" s="1">
        <v>9</v>
      </c>
    </row>
    <row r="1919" spans="1:11" x14ac:dyDescent="0.35">
      <c r="A1919" s="1" t="s">
        <v>11</v>
      </c>
      <c r="B1919" s="1" t="s">
        <v>569</v>
      </c>
      <c r="C1919" s="1" t="s">
        <v>623</v>
      </c>
      <c r="D1919" s="1" t="s">
        <v>624</v>
      </c>
      <c r="E1919" s="1" t="s">
        <v>15</v>
      </c>
      <c r="F1919" s="1">
        <v>27.571408999999999</v>
      </c>
      <c r="G1919" s="1">
        <v>77.655756999999994</v>
      </c>
      <c r="H1919" s="1" t="s">
        <v>28</v>
      </c>
      <c r="I1919" s="1">
        <v>10</v>
      </c>
      <c r="J1919" s="1">
        <v>12</v>
      </c>
      <c r="K1919" s="1">
        <v>11</v>
      </c>
    </row>
    <row r="1920" spans="1:11" hidden="1" x14ac:dyDescent="0.35">
      <c r="A1920" s="1" t="s">
        <v>11</v>
      </c>
      <c r="B1920" s="1" t="s">
        <v>643</v>
      </c>
      <c r="C1920" s="1" t="s">
        <v>644</v>
      </c>
      <c r="D1920" s="1" t="s">
        <v>645</v>
      </c>
      <c r="E1920" s="1" t="s">
        <v>15</v>
      </c>
      <c r="F1920" s="1">
        <v>30.269444</v>
      </c>
      <c r="G1920" s="1">
        <v>78.044167000000002</v>
      </c>
      <c r="H1920" s="1" t="s">
        <v>25</v>
      </c>
      <c r="I1920" s="1" t="s">
        <v>30</v>
      </c>
      <c r="J1920" s="1" t="s">
        <v>30</v>
      </c>
      <c r="K1920" s="1" t="s">
        <v>30</v>
      </c>
    </row>
    <row r="1921" spans="1:11" x14ac:dyDescent="0.35">
      <c r="A1921" s="1" t="s">
        <v>11</v>
      </c>
      <c r="B1921" s="1" t="s">
        <v>643</v>
      </c>
      <c r="C1921" s="1" t="s">
        <v>770</v>
      </c>
      <c r="D1921" s="1" t="s">
        <v>771</v>
      </c>
      <c r="E1921" s="1" t="s">
        <v>15</v>
      </c>
      <c r="F1921" s="1">
        <v>29.212411400000001</v>
      </c>
      <c r="G1921" s="1">
        <v>78.961175299999994</v>
      </c>
      <c r="H1921" s="1" t="s">
        <v>22</v>
      </c>
      <c r="I1921" s="1">
        <v>33</v>
      </c>
      <c r="J1921" s="1">
        <v>95</v>
      </c>
      <c r="K1921" s="1">
        <v>57</v>
      </c>
    </row>
    <row r="1922" spans="1:11" x14ac:dyDescent="0.35">
      <c r="A1922" s="1" t="s">
        <v>11</v>
      </c>
      <c r="B1922" s="1" t="s">
        <v>569</v>
      </c>
      <c r="C1922" s="1" t="s">
        <v>600</v>
      </c>
      <c r="D1922" s="1" t="s">
        <v>603</v>
      </c>
      <c r="E1922" s="1" t="s">
        <v>15</v>
      </c>
      <c r="F1922" s="1">
        <v>28.849398999999998</v>
      </c>
      <c r="G1922" s="1">
        <v>78.742362</v>
      </c>
      <c r="H1922" s="1" t="s">
        <v>35</v>
      </c>
      <c r="I1922" s="1">
        <v>14</v>
      </c>
      <c r="J1922" s="1">
        <v>24</v>
      </c>
      <c r="K1922" s="1">
        <v>16</v>
      </c>
    </row>
    <row r="1923" spans="1:11" x14ac:dyDescent="0.35">
      <c r="A1923" s="1" t="s">
        <v>11</v>
      </c>
      <c r="B1923" s="1" t="s">
        <v>569</v>
      </c>
      <c r="C1923" s="1" t="s">
        <v>600</v>
      </c>
      <c r="D1923" s="1" t="s">
        <v>604</v>
      </c>
      <c r="E1923" s="1" t="s">
        <v>15</v>
      </c>
      <c r="F1923" s="1">
        <v>28.802624999999999</v>
      </c>
      <c r="G1923" s="1">
        <v>78.753727999999995</v>
      </c>
      <c r="H1923" s="1" t="s">
        <v>21</v>
      </c>
      <c r="I1923" s="1">
        <v>11</v>
      </c>
      <c r="J1923" s="1">
        <v>44</v>
      </c>
      <c r="K1923" s="1">
        <v>23</v>
      </c>
    </row>
    <row r="1924" spans="1:11" x14ac:dyDescent="0.35">
      <c r="A1924" s="1" t="s">
        <v>11</v>
      </c>
      <c r="B1924" s="1" t="s">
        <v>569</v>
      </c>
      <c r="C1924" s="1" t="s">
        <v>605</v>
      </c>
      <c r="D1924" s="1" t="s">
        <v>606</v>
      </c>
      <c r="E1924" s="1" t="s">
        <v>15</v>
      </c>
      <c r="F1924" s="1">
        <v>29.472350800000001</v>
      </c>
      <c r="G1924" s="1">
        <v>77.719403099999994</v>
      </c>
      <c r="H1924" s="1" t="s">
        <v>21</v>
      </c>
      <c r="I1924" s="1">
        <v>24</v>
      </c>
      <c r="J1924" s="1">
        <v>63</v>
      </c>
      <c r="K1924" s="1">
        <v>45</v>
      </c>
    </row>
    <row r="1925" spans="1:11" x14ac:dyDescent="0.35">
      <c r="A1925" s="1" t="s">
        <v>11</v>
      </c>
      <c r="B1925" s="1" t="s">
        <v>625</v>
      </c>
      <c r="C1925" s="1" t="s">
        <v>640</v>
      </c>
      <c r="D1925" s="1" t="s">
        <v>649</v>
      </c>
      <c r="E1925" s="1" t="s">
        <v>15</v>
      </c>
      <c r="F1925" s="1">
        <v>23.616515</v>
      </c>
      <c r="G1925" s="1">
        <v>87.119133000000005</v>
      </c>
      <c r="H1925" s="1" t="s">
        <v>35</v>
      </c>
      <c r="I1925" s="1">
        <v>36</v>
      </c>
      <c r="J1925" s="1">
        <v>85</v>
      </c>
      <c r="K1925" s="1">
        <v>67</v>
      </c>
    </row>
    <row r="1926" spans="1:11" x14ac:dyDescent="0.35">
      <c r="A1926" s="1" t="s">
        <v>11</v>
      </c>
      <c r="B1926" s="1" t="s">
        <v>625</v>
      </c>
      <c r="C1926" s="1" t="s">
        <v>640</v>
      </c>
      <c r="D1926" s="1" t="s">
        <v>649</v>
      </c>
      <c r="E1926" s="1" t="s">
        <v>15</v>
      </c>
      <c r="F1926" s="1">
        <v>23.616515</v>
      </c>
      <c r="G1926" s="1">
        <v>87.119133000000005</v>
      </c>
      <c r="H1926" s="1" t="s">
        <v>28</v>
      </c>
      <c r="I1926" s="1">
        <v>18</v>
      </c>
      <c r="J1926" s="1">
        <v>108</v>
      </c>
      <c r="K1926" s="1">
        <v>57</v>
      </c>
    </row>
    <row r="1927" spans="1:11" x14ac:dyDescent="0.35">
      <c r="A1927" s="1" t="s">
        <v>11</v>
      </c>
      <c r="B1927" s="1" t="s">
        <v>625</v>
      </c>
      <c r="C1927" s="1" t="s">
        <v>772</v>
      </c>
      <c r="D1927" s="1" t="s">
        <v>773</v>
      </c>
      <c r="E1927" s="1" t="s">
        <v>15</v>
      </c>
      <c r="F1927" s="1">
        <v>22.760558100000001</v>
      </c>
      <c r="G1927" s="1">
        <v>88.361758899999998</v>
      </c>
      <c r="H1927" s="1" t="s">
        <v>17</v>
      </c>
      <c r="I1927" s="1">
        <v>10</v>
      </c>
      <c r="J1927" s="1">
        <v>13</v>
      </c>
      <c r="K1927" s="1">
        <v>12</v>
      </c>
    </row>
    <row r="1928" spans="1:11" x14ac:dyDescent="0.35">
      <c r="A1928" s="1" t="s">
        <v>11</v>
      </c>
      <c r="B1928" s="1" t="s">
        <v>569</v>
      </c>
      <c r="C1928" s="1" t="s">
        <v>600</v>
      </c>
      <c r="D1928" s="1" t="s">
        <v>602</v>
      </c>
      <c r="E1928" s="1" t="s">
        <v>15</v>
      </c>
      <c r="F1928" s="1">
        <v>28.840738999999999</v>
      </c>
      <c r="G1928" s="1">
        <v>78.697530999999998</v>
      </c>
      <c r="H1928" s="1" t="s">
        <v>17</v>
      </c>
      <c r="I1928" s="1">
        <v>5</v>
      </c>
      <c r="J1928" s="1">
        <v>9</v>
      </c>
      <c r="K1928" s="1">
        <v>7</v>
      </c>
    </row>
    <row r="1929" spans="1:11" x14ac:dyDescent="0.35">
      <c r="A1929" s="1" t="s">
        <v>11</v>
      </c>
      <c r="B1929" s="1" t="s">
        <v>569</v>
      </c>
      <c r="C1929" s="1" t="s">
        <v>600</v>
      </c>
      <c r="D1929" s="1" t="s">
        <v>611</v>
      </c>
      <c r="E1929" s="1" t="s">
        <v>15</v>
      </c>
      <c r="F1929" s="1">
        <v>28.856663999999999</v>
      </c>
      <c r="G1929" s="1">
        <v>78.772638000000001</v>
      </c>
      <c r="H1929" s="1" t="s">
        <v>21</v>
      </c>
      <c r="I1929" s="1">
        <v>21</v>
      </c>
      <c r="J1929" s="1">
        <v>65</v>
      </c>
      <c r="K1929" s="1">
        <v>34</v>
      </c>
    </row>
    <row r="1930" spans="1:11" x14ac:dyDescent="0.35">
      <c r="A1930" s="1" t="s">
        <v>11</v>
      </c>
      <c r="B1930" s="1" t="s">
        <v>569</v>
      </c>
      <c r="C1930" s="1" t="s">
        <v>600</v>
      </c>
      <c r="D1930" s="1" t="s">
        <v>611</v>
      </c>
      <c r="E1930" s="1" t="s">
        <v>15</v>
      </c>
      <c r="F1930" s="1">
        <v>28.856663999999999</v>
      </c>
      <c r="G1930" s="1">
        <v>78.772638000000001</v>
      </c>
      <c r="H1930" s="1" t="s">
        <v>25</v>
      </c>
      <c r="I1930" s="1">
        <v>22</v>
      </c>
      <c r="J1930" s="1">
        <v>46</v>
      </c>
      <c r="K1930" s="1">
        <v>32</v>
      </c>
    </row>
    <row r="1931" spans="1:11" x14ac:dyDescent="0.35">
      <c r="A1931" s="1" t="s">
        <v>11</v>
      </c>
      <c r="B1931" s="1" t="s">
        <v>625</v>
      </c>
      <c r="C1931" s="1" t="s">
        <v>646</v>
      </c>
      <c r="D1931" s="1" t="s">
        <v>652</v>
      </c>
      <c r="E1931" s="1" t="s">
        <v>15</v>
      </c>
      <c r="F1931" s="1">
        <v>22.5687319</v>
      </c>
      <c r="G1931" s="1">
        <v>88.279727600000001</v>
      </c>
      <c r="H1931" s="1" t="s">
        <v>25</v>
      </c>
      <c r="I1931" s="1">
        <v>11</v>
      </c>
      <c r="J1931" s="1">
        <v>28</v>
      </c>
      <c r="K1931" s="1">
        <v>17</v>
      </c>
    </row>
    <row r="1932" spans="1:11" x14ac:dyDescent="0.35">
      <c r="A1932" s="1" t="s">
        <v>11</v>
      </c>
      <c r="B1932" s="1" t="s">
        <v>625</v>
      </c>
      <c r="C1932" s="1" t="s">
        <v>646</v>
      </c>
      <c r="D1932" s="1" t="s">
        <v>652</v>
      </c>
      <c r="E1932" s="1" t="s">
        <v>15</v>
      </c>
      <c r="F1932" s="1">
        <v>22.5687319</v>
      </c>
      <c r="G1932" s="1">
        <v>88.279727600000001</v>
      </c>
      <c r="H1932" s="1" t="s">
        <v>35</v>
      </c>
      <c r="I1932" s="1">
        <v>32</v>
      </c>
      <c r="J1932" s="1">
        <v>84</v>
      </c>
      <c r="K1932" s="1">
        <v>59</v>
      </c>
    </row>
    <row r="1933" spans="1:11" x14ac:dyDescent="0.35">
      <c r="A1933" s="1" t="s">
        <v>11</v>
      </c>
      <c r="B1933" s="1" t="s">
        <v>625</v>
      </c>
      <c r="C1933" s="1" t="s">
        <v>653</v>
      </c>
      <c r="D1933" s="1" t="s">
        <v>654</v>
      </c>
      <c r="E1933" s="1" t="s">
        <v>15</v>
      </c>
      <c r="F1933" s="1">
        <v>22.536750699999999</v>
      </c>
      <c r="G1933" s="1">
        <v>88.363802199999995</v>
      </c>
      <c r="H1933" s="1" t="s">
        <v>35</v>
      </c>
      <c r="I1933" s="1">
        <v>16</v>
      </c>
      <c r="J1933" s="1">
        <v>102</v>
      </c>
      <c r="K1933" s="1">
        <v>32</v>
      </c>
    </row>
    <row r="1934" spans="1:11" x14ac:dyDescent="0.35">
      <c r="A1934" s="1" t="s">
        <v>11</v>
      </c>
      <c r="B1934" s="1" t="s">
        <v>625</v>
      </c>
      <c r="C1934" s="1" t="s">
        <v>653</v>
      </c>
      <c r="D1934" s="1" t="s">
        <v>654</v>
      </c>
      <c r="E1934" s="1" t="s">
        <v>15</v>
      </c>
      <c r="F1934" s="1">
        <v>22.536750699999999</v>
      </c>
      <c r="G1934" s="1">
        <v>88.363802199999995</v>
      </c>
      <c r="H1934" s="1" t="s">
        <v>28</v>
      </c>
      <c r="I1934" s="1">
        <v>6</v>
      </c>
      <c r="J1934" s="1">
        <v>70</v>
      </c>
      <c r="K1934" s="1">
        <v>34</v>
      </c>
    </row>
    <row r="1935" spans="1:11" x14ac:dyDescent="0.35">
      <c r="A1935" s="1" t="s">
        <v>11</v>
      </c>
      <c r="B1935" s="1" t="s">
        <v>625</v>
      </c>
      <c r="C1935" s="1" t="s">
        <v>653</v>
      </c>
      <c r="D1935" s="1" t="s">
        <v>803</v>
      </c>
      <c r="E1935" s="1" t="s">
        <v>15</v>
      </c>
      <c r="F1935" s="1">
        <v>22.556640000000002</v>
      </c>
      <c r="G1935" s="1">
        <v>88.342674000000002</v>
      </c>
      <c r="H1935" s="1" t="s">
        <v>17</v>
      </c>
      <c r="I1935" s="1">
        <v>6</v>
      </c>
      <c r="J1935" s="1">
        <v>10</v>
      </c>
      <c r="K1935" s="1">
        <v>7</v>
      </c>
    </row>
    <row r="1936" spans="1:11" x14ac:dyDescent="0.35">
      <c r="A1936" s="1" t="s">
        <v>11</v>
      </c>
      <c r="B1936" s="1" t="s">
        <v>625</v>
      </c>
      <c r="C1936" s="1" t="s">
        <v>653</v>
      </c>
      <c r="D1936" s="1" t="s">
        <v>656</v>
      </c>
      <c r="E1936" s="1" t="s">
        <v>15</v>
      </c>
      <c r="F1936" s="1">
        <v>22.499289999999998</v>
      </c>
      <c r="G1936" s="1">
        <v>88.369169999999997</v>
      </c>
      <c r="H1936" s="1" t="s">
        <v>16</v>
      </c>
      <c r="I1936" s="1">
        <v>16</v>
      </c>
      <c r="J1936" s="1">
        <v>114</v>
      </c>
      <c r="K1936" s="1">
        <v>30</v>
      </c>
    </row>
    <row r="1937" spans="1:11" x14ac:dyDescent="0.35">
      <c r="A1937" s="1" t="s">
        <v>11</v>
      </c>
      <c r="B1937" s="1" t="s">
        <v>625</v>
      </c>
      <c r="C1937" s="1" t="s">
        <v>626</v>
      </c>
      <c r="D1937" s="1" t="s">
        <v>627</v>
      </c>
      <c r="E1937" s="1" t="s">
        <v>15</v>
      </c>
      <c r="F1937" s="1">
        <v>23.508763999999999</v>
      </c>
      <c r="G1937" s="1">
        <v>87.354439999999997</v>
      </c>
      <c r="H1937" s="1" t="s">
        <v>16</v>
      </c>
      <c r="I1937" s="1">
        <v>13</v>
      </c>
      <c r="J1937" s="1">
        <v>42</v>
      </c>
      <c r="K1937" s="1">
        <v>29</v>
      </c>
    </row>
    <row r="1938" spans="1:11" x14ac:dyDescent="0.35">
      <c r="A1938" s="1" t="s">
        <v>11</v>
      </c>
      <c r="B1938" s="1" t="s">
        <v>625</v>
      </c>
      <c r="C1938" s="1" t="s">
        <v>626</v>
      </c>
      <c r="D1938" s="1" t="s">
        <v>628</v>
      </c>
      <c r="E1938" s="1" t="s">
        <v>15</v>
      </c>
      <c r="F1938" s="1">
        <v>23.540435200000001</v>
      </c>
      <c r="G1938" s="1">
        <v>87.289222499999994</v>
      </c>
      <c r="H1938" s="1" t="s">
        <v>21</v>
      </c>
      <c r="I1938" s="1">
        <v>95</v>
      </c>
      <c r="J1938" s="1">
        <v>309</v>
      </c>
      <c r="K1938" s="1">
        <v>192</v>
      </c>
    </row>
    <row r="1939" spans="1:11" x14ac:dyDescent="0.35">
      <c r="A1939" s="1" t="s">
        <v>11</v>
      </c>
      <c r="B1939" s="1" t="s">
        <v>625</v>
      </c>
      <c r="C1939" s="1" t="s">
        <v>626</v>
      </c>
      <c r="D1939" s="1" t="s">
        <v>628</v>
      </c>
      <c r="E1939" s="1" t="s">
        <v>15</v>
      </c>
      <c r="F1939" s="1">
        <v>23.540435200000001</v>
      </c>
      <c r="G1939" s="1">
        <v>87.289222499999994</v>
      </c>
      <c r="H1939" s="1" t="s">
        <v>17</v>
      </c>
      <c r="I1939" s="1">
        <v>3</v>
      </c>
      <c r="J1939" s="1">
        <v>6</v>
      </c>
      <c r="K1939" s="1">
        <v>5</v>
      </c>
    </row>
    <row r="1940" spans="1:11" x14ac:dyDescent="0.35">
      <c r="A1940" s="1" t="s">
        <v>11</v>
      </c>
      <c r="B1940" s="1" t="s">
        <v>625</v>
      </c>
      <c r="C1940" s="1" t="s">
        <v>626</v>
      </c>
      <c r="D1940" s="1" t="s">
        <v>628</v>
      </c>
      <c r="E1940" s="1" t="s">
        <v>15</v>
      </c>
      <c r="F1940" s="1">
        <v>23.540435200000001</v>
      </c>
      <c r="G1940" s="1">
        <v>87.289222499999994</v>
      </c>
      <c r="H1940" s="1" t="s">
        <v>28</v>
      </c>
      <c r="I1940" s="1">
        <v>3</v>
      </c>
      <c r="J1940" s="1">
        <v>66</v>
      </c>
      <c r="K1940" s="1">
        <v>29</v>
      </c>
    </row>
    <row r="1941" spans="1:11" x14ac:dyDescent="0.35">
      <c r="A1941" s="1" t="s">
        <v>11</v>
      </c>
      <c r="B1941" s="1" t="s">
        <v>625</v>
      </c>
      <c r="C1941" s="1" t="s">
        <v>629</v>
      </c>
      <c r="D1941" s="1" t="s">
        <v>630</v>
      </c>
      <c r="E1941" s="1" t="s">
        <v>15</v>
      </c>
      <c r="F1941" s="1">
        <v>22.060469999999999</v>
      </c>
      <c r="G1941" s="1">
        <v>88.109736999999996</v>
      </c>
      <c r="H1941" s="1" t="s">
        <v>22</v>
      </c>
      <c r="I1941" s="1">
        <v>89</v>
      </c>
      <c r="J1941" s="1">
        <v>303</v>
      </c>
      <c r="K1941" s="1">
        <v>138</v>
      </c>
    </row>
    <row r="1942" spans="1:11" x14ac:dyDescent="0.35">
      <c r="A1942" s="1" t="s">
        <v>11</v>
      </c>
      <c r="B1942" s="1" t="s">
        <v>625</v>
      </c>
      <c r="C1942" s="1" t="s">
        <v>653</v>
      </c>
      <c r="D1942" s="1" t="s">
        <v>656</v>
      </c>
      <c r="E1942" s="1" t="s">
        <v>15</v>
      </c>
      <c r="F1942" s="1">
        <v>22.499289999999998</v>
      </c>
      <c r="G1942" s="1">
        <v>88.369169999999997</v>
      </c>
      <c r="H1942" s="1" t="s">
        <v>35</v>
      </c>
      <c r="I1942" s="1">
        <v>13</v>
      </c>
      <c r="J1942" s="1">
        <v>62</v>
      </c>
      <c r="K1942" s="1">
        <v>33</v>
      </c>
    </row>
    <row r="1943" spans="1:11" x14ac:dyDescent="0.35">
      <c r="A1943" s="1" t="s">
        <v>11</v>
      </c>
      <c r="B1943" s="1" t="s">
        <v>625</v>
      </c>
      <c r="C1943" s="1" t="s">
        <v>653</v>
      </c>
      <c r="D1943" s="1" t="s">
        <v>656</v>
      </c>
      <c r="E1943" s="1" t="s">
        <v>15</v>
      </c>
      <c r="F1943" s="1">
        <v>22.499289999999998</v>
      </c>
      <c r="G1943" s="1">
        <v>88.369169999999997</v>
      </c>
      <c r="H1943" s="1" t="s">
        <v>28</v>
      </c>
      <c r="I1943" s="1">
        <v>15</v>
      </c>
      <c r="J1943" s="1">
        <v>63</v>
      </c>
      <c r="K1943" s="1">
        <v>25</v>
      </c>
    </row>
    <row r="1944" spans="1:11" x14ac:dyDescent="0.35">
      <c r="A1944" s="1" t="s">
        <v>11</v>
      </c>
      <c r="B1944" s="1" t="s">
        <v>625</v>
      </c>
      <c r="C1944" s="1" t="s">
        <v>653</v>
      </c>
      <c r="D1944" s="1" t="s">
        <v>657</v>
      </c>
      <c r="E1944" s="1" t="s">
        <v>15</v>
      </c>
      <c r="F1944" s="1">
        <v>22.627846999999999</v>
      </c>
      <c r="G1944" s="1">
        <v>88.380668999999997</v>
      </c>
      <c r="H1944" s="1" t="s">
        <v>21</v>
      </c>
      <c r="I1944" s="1">
        <v>68</v>
      </c>
      <c r="J1944" s="1">
        <v>164</v>
      </c>
      <c r="K1944" s="1">
        <v>108</v>
      </c>
    </row>
    <row r="1945" spans="1:11" x14ac:dyDescent="0.35">
      <c r="A1945" s="1" t="s">
        <v>11</v>
      </c>
      <c r="B1945" s="1" t="s">
        <v>625</v>
      </c>
      <c r="C1945" s="1" t="s">
        <v>653</v>
      </c>
      <c r="D1945" s="1" t="s">
        <v>658</v>
      </c>
      <c r="E1945" s="1" t="s">
        <v>15</v>
      </c>
      <c r="F1945" s="1">
        <v>22.511060000000001</v>
      </c>
      <c r="G1945" s="1">
        <v>88.351420000000005</v>
      </c>
      <c r="H1945" s="1" t="s">
        <v>16</v>
      </c>
      <c r="I1945" s="1">
        <v>47</v>
      </c>
      <c r="J1945" s="1">
        <v>270</v>
      </c>
      <c r="K1945" s="1">
        <v>119</v>
      </c>
    </row>
    <row r="1946" spans="1:11" x14ac:dyDescent="0.35">
      <c r="A1946" s="1" t="s">
        <v>11</v>
      </c>
      <c r="B1946" s="1" t="s">
        <v>625</v>
      </c>
      <c r="C1946" s="1" t="s">
        <v>646</v>
      </c>
      <c r="D1946" s="1" t="s">
        <v>650</v>
      </c>
      <c r="E1946" s="1" t="s">
        <v>15</v>
      </c>
      <c r="F1946" s="1">
        <v>22.602557099999999</v>
      </c>
      <c r="G1946" s="1">
        <v>88.310566399999999</v>
      </c>
      <c r="H1946" s="1" t="s">
        <v>28</v>
      </c>
      <c r="I1946" s="1">
        <v>3</v>
      </c>
      <c r="J1946" s="1">
        <v>154</v>
      </c>
      <c r="K1946" s="1">
        <v>72</v>
      </c>
    </row>
    <row r="1947" spans="1:11" x14ac:dyDescent="0.35">
      <c r="A1947" s="1" t="s">
        <v>11</v>
      </c>
      <c r="B1947" s="1" t="s">
        <v>625</v>
      </c>
      <c r="C1947" s="1" t="s">
        <v>646</v>
      </c>
      <c r="D1947" s="1" t="s">
        <v>651</v>
      </c>
      <c r="E1947" s="1" t="s">
        <v>15</v>
      </c>
      <c r="F1947" s="1">
        <v>22.611968000000001</v>
      </c>
      <c r="G1947" s="1">
        <v>88.347421999999995</v>
      </c>
      <c r="H1947" s="1" t="s">
        <v>22</v>
      </c>
      <c r="I1947" s="1">
        <v>100</v>
      </c>
      <c r="J1947" s="1">
        <v>312</v>
      </c>
      <c r="K1947" s="1">
        <v>157</v>
      </c>
    </row>
    <row r="1948" spans="1:11" x14ac:dyDescent="0.35">
      <c r="A1948" s="1" t="s">
        <v>11</v>
      </c>
      <c r="B1948" s="1" t="s">
        <v>625</v>
      </c>
      <c r="C1948" s="1" t="s">
        <v>646</v>
      </c>
      <c r="D1948" s="1" t="s">
        <v>650</v>
      </c>
      <c r="E1948" s="1" t="s">
        <v>15</v>
      </c>
      <c r="F1948" s="1">
        <v>22.602557099999999</v>
      </c>
      <c r="G1948" s="1">
        <v>88.310566399999999</v>
      </c>
      <c r="H1948" s="1" t="s">
        <v>21</v>
      </c>
      <c r="I1948" s="1">
        <v>36</v>
      </c>
      <c r="J1948" s="1">
        <v>190</v>
      </c>
      <c r="K1948" s="1">
        <v>95</v>
      </c>
    </row>
    <row r="1949" spans="1:11" x14ac:dyDescent="0.35">
      <c r="A1949" s="1" t="s">
        <v>11</v>
      </c>
      <c r="B1949" s="1" t="s">
        <v>625</v>
      </c>
      <c r="C1949" s="1" t="s">
        <v>646</v>
      </c>
      <c r="D1949" s="1" t="s">
        <v>650</v>
      </c>
      <c r="E1949" s="1" t="s">
        <v>15</v>
      </c>
      <c r="F1949" s="1">
        <v>22.602557099999999</v>
      </c>
      <c r="G1949" s="1">
        <v>88.310566399999999</v>
      </c>
      <c r="H1949" s="1" t="s">
        <v>22</v>
      </c>
      <c r="I1949" s="1">
        <v>83</v>
      </c>
      <c r="J1949" s="1">
        <v>215</v>
      </c>
      <c r="K1949" s="1">
        <v>143</v>
      </c>
    </row>
    <row r="1950" spans="1:11" x14ac:dyDescent="0.35">
      <c r="A1950" s="1" t="s">
        <v>11</v>
      </c>
      <c r="B1950" s="1" t="s">
        <v>625</v>
      </c>
      <c r="C1950" s="1" t="s">
        <v>646</v>
      </c>
      <c r="D1950" s="1" t="s">
        <v>650</v>
      </c>
      <c r="E1950" s="1" t="s">
        <v>15</v>
      </c>
      <c r="F1950" s="1">
        <v>22.602557099999999</v>
      </c>
      <c r="G1950" s="1">
        <v>88.310566399999999</v>
      </c>
      <c r="H1950" s="1" t="s">
        <v>16</v>
      </c>
      <c r="I1950" s="1">
        <v>7</v>
      </c>
      <c r="J1950" s="1">
        <v>148</v>
      </c>
      <c r="K1950" s="1">
        <v>55</v>
      </c>
    </row>
    <row r="1951" spans="1:11" x14ac:dyDescent="0.35">
      <c r="A1951" s="1" t="s">
        <v>11</v>
      </c>
      <c r="B1951" s="1" t="s">
        <v>625</v>
      </c>
      <c r="C1951" s="1" t="s">
        <v>659</v>
      </c>
      <c r="D1951" s="1" t="s">
        <v>660</v>
      </c>
      <c r="E1951" s="1" t="s">
        <v>15</v>
      </c>
      <c r="F1951" s="1">
        <v>26.6879226</v>
      </c>
      <c r="G1951" s="1">
        <v>88.415249500000002</v>
      </c>
      <c r="H1951" s="1" t="s">
        <v>35</v>
      </c>
      <c r="I1951" s="1">
        <v>33</v>
      </c>
      <c r="J1951" s="1">
        <v>106</v>
      </c>
      <c r="K1951" s="1">
        <v>46</v>
      </c>
    </row>
    <row r="1952" spans="1:11" x14ac:dyDescent="0.35">
      <c r="A1952" s="1" t="s">
        <v>11</v>
      </c>
      <c r="B1952" s="1" t="s">
        <v>625</v>
      </c>
      <c r="C1952" s="1" t="s">
        <v>659</v>
      </c>
      <c r="D1952" s="1" t="s">
        <v>660</v>
      </c>
      <c r="E1952" s="1" t="s">
        <v>15</v>
      </c>
      <c r="F1952" s="1">
        <v>26.6879226</v>
      </c>
      <c r="G1952" s="1">
        <v>88.415249500000002</v>
      </c>
      <c r="H1952" s="1" t="s">
        <v>28</v>
      </c>
      <c r="I1952" s="1">
        <v>12</v>
      </c>
      <c r="J1952" s="1">
        <v>79</v>
      </c>
      <c r="K1952" s="1">
        <v>33</v>
      </c>
    </row>
    <row r="1953" spans="1:11" x14ac:dyDescent="0.35">
      <c r="A1953" s="1" t="s">
        <v>11</v>
      </c>
      <c r="B1953" s="1" t="s">
        <v>625</v>
      </c>
      <c r="C1953" s="1" t="s">
        <v>653</v>
      </c>
      <c r="D1953" s="1" t="s">
        <v>778</v>
      </c>
      <c r="E1953" s="1" t="s">
        <v>15</v>
      </c>
      <c r="F1953" s="1">
        <v>22.544808199999999</v>
      </c>
      <c r="G1953" s="1">
        <v>88.340369100000004</v>
      </c>
      <c r="H1953" s="1" t="s">
        <v>21</v>
      </c>
      <c r="I1953" s="1">
        <v>56</v>
      </c>
      <c r="J1953" s="1">
        <v>122</v>
      </c>
      <c r="K1953" s="1">
        <v>91</v>
      </c>
    </row>
    <row r="1954" spans="1:11" x14ac:dyDescent="0.35">
      <c r="A1954" s="1" t="s">
        <v>11</v>
      </c>
      <c r="B1954" s="1" t="s">
        <v>625</v>
      </c>
      <c r="C1954" s="1" t="s">
        <v>653</v>
      </c>
      <c r="D1954" s="1" t="s">
        <v>778</v>
      </c>
      <c r="E1954" s="1" t="s">
        <v>15</v>
      </c>
      <c r="F1954" s="1">
        <v>22.544808199999999</v>
      </c>
      <c r="G1954" s="1">
        <v>88.340369100000004</v>
      </c>
      <c r="H1954" s="1" t="s">
        <v>22</v>
      </c>
      <c r="I1954" s="1">
        <v>93</v>
      </c>
      <c r="J1954" s="1">
        <v>143</v>
      </c>
      <c r="K1954" s="1">
        <v>125</v>
      </c>
    </row>
    <row r="1955" spans="1:11" x14ac:dyDescent="0.35">
      <c r="A1955" s="1" t="s">
        <v>11</v>
      </c>
      <c r="B1955" s="1" t="s">
        <v>625</v>
      </c>
      <c r="C1955" s="1" t="s">
        <v>659</v>
      </c>
      <c r="D1955" s="1" t="s">
        <v>660</v>
      </c>
      <c r="E1955" s="1" t="s">
        <v>15</v>
      </c>
      <c r="F1955" s="1">
        <v>26.6879226</v>
      </c>
      <c r="G1955" s="1">
        <v>88.415249500000002</v>
      </c>
      <c r="H1955" s="1" t="s">
        <v>21</v>
      </c>
      <c r="I1955" s="1">
        <v>68</v>
      </c>
      <c r="J1955" s="1">
        <v>303</v>
      </c>
      <c r="K1955" s="1">
        <v>170</v>
      </c>
    </row>
    <row r="1956" spans="1:11" x14ac:dyDescent="0.35">
      <c r="A1956" s="1" t="s">
        <v>11</v>
      </c>
      <c r="B1956" s="1" t="s">
        <v>625</v>
      </c>
      <c r="C1956" s="1" t="s">
        <v>646</v>
      </c>
      <c r="D1956" s="1" t="s">
        <v>647</v>
      </c>
      <c r="E1956" s="1" t="s">
        <v>15</v>
      </c>
      <c r="F1956" s="1">
        <v>22.629801</v>
      </c>
      <c r="G1956" s="1">
        <v>88.352017000000004</v>
      </c>
      <c r="H1956" s="1" t="s">
        <v>16</v>
      </c>
      <c r="I1956" s="1">
        <v>48</v>
      </c>
      <c r="J1956" s="1">
        <v>76</v>
      </c>
      <c r="K1956" s="1">
        <v>57</v>
      </c>
    </row>
    <row r="1957" spans="1:11" x14ac:dyDescent="0.35">
      <c r="A1957" s="1" t="s">
        <v>11</v>
      </c>
      <c r="B1957" s="1" t="s">
        <v>32</v>
      </c>
      <c r="C1957" s="1" t="s">
        <v>39</v>
      </c>
      <c r="D1957" s="1" t="s">
        <v>670</v>
      </c>
      <c r="E1957" s="1" t="s">
        <v>15</v>
      </c>
      <c r="F1957" s="1">
        <v>26.202863600000001</v>
      </c>
      <c r="G1957" s="1">
        <v>91.700464359999998</v>
      </c>
      <c r="H1957" s="1" t="s">
        <v>28</v>
      </c>
      <c r="I1957" s="1">
        <v>21</v>
      </c>
      <c r="J1957" s="1">
        <v>52</v>
      </c>
      <c r="K1957" s="1">
        <v>32</v>
      </c>
    </row>
    <row r="1958" spans="1:11" x14ac:dyDescent="0.35">
      <c r="A1958" s="1" t="s">
        <v>11</v>
      </c>
      <c r="B1958" s="1" t="s">
        <v>32</v>
      </c>
      <c r="C1958" s="1" t="s">
        <v>39</v>
      </c>
      <c r="D1958" s="1" t="s">
        <v>40</v>
      </c>
      <c r="E1958" s="1" t="s">
        <v>15</v>
      </c>
      <c r="F1958" s="1">
        <v>26.10887</v>
      </c>
      <c r="G1958" s="1">
        <v>91.589544000000004</v>
      </c>
      <c r="H1958" s="1" t="s">
        <v>22</v>
      </c>
      <c r="I1958" s="1">
        <v>71</v>
      </c>
      <c r="J1958" s="1">
        <v>156</v>
      </c>
      <c r="K1958" s="1">
        <v>111</v>
      </c>
    </row>
    <row r="1959" spans="1:11" x14ac:dyDescent="0.35">
      <c r="A1959" s="1" t="s">
        <v>11</v>
      </c>
      <c r="B1959" s="1" t="s">
        <v>32</v>
      </c>
      <c r="C1959" s="1" t="s">
        <v>39</v>
      </c>
      <c r="D1959" s="1" t="s">
        <v>40</v>
      </c>
      <c r="E1959" s="1" t="s">
        <v>15</v>
      </c>
      <c r="F1959" s="1">
        <v>26.10887</v>
      </c>
      <c r="G1959" s="1">
        <v>91.589544000000004</v>
      </c>
      <c r="H1959" s="1" t="s">
        <v>16</v>
      </c>
      <c r="I1959" s="1">
        <v>10</v>
      </c>
      <c r="J1959" s="1">
        <v>81</v>
      </c>
      <c r="K1959" s="1">
        <v>20</v>
      </c>
    </row>
    <row r="1960" spans="1:11" x14ac:dyDescent="0.35">
      <c r="A1960" s="1" t="s">
        <v>11</v>
      </c>
      <c r="B1960" s="1" t="s">
        <v>32</v>
      </c>
      <c r="C1960" s="1" t="s">
        <v>39</v>
      </c>
      <c r="D1960" s="1" t="s">
        <v>40</v>
      </c>
      <c r="E1960" s="1" t="s">
        <v>15</v>
      </c>
      <c r="F1960" s="1">
        <v>26.10887</v>
      </c>
      <c r="G1960" s="1">
        <v>91.589544000000004</v>
      </c>
      <c r="H1960" s="1" t="s">
        <v>25</v>
      </c>
      <c r="I1960" s="1">
        <v>5</v>
      </c>
      <c r="J1960" s="1">
        <v>28</v>
      </c>
      <c r="K1960" s="1">
        <v>10</v>
      </c>
    </row>
    <row r="1961" spans="1:11" x14ac:dyDescent="0.35">
      <c r="A1961" s="1" t="s">
        <v>11</v>
      </c>
      <c r="B1961" s="1" t="s">
        <v>32</v>
      </c>
      <c r="C1961" s="1" t="s">
        <v>39</v>
      </c>
      <c r="D1961" s="1" t="s">
        <v>671</v>
      </c>
      <c r="E1961" s="1" t="s">
        <v>15</v>
      </c>
      <c r="F1961" s="1">
        <v>26.1875</v>
      </c>
      <c r="G1961" s="1">
        <v>91.744193999999993</v>
      </c>
      <c r="H1961" s="1" t="s">
        <v>35</v>
      </c>
      <c r="I1961" s="1">
        <v>18</v>
      </c>
      <c r="J1961" s="1">
        <v>102</v>
      </c>
      <c r="K1961" s="1">
        <v>38</v>
      </c>
    </row>
    <row r="1962" spans="1:11" x14ac:dyDescent="0.35">
      <c r="A1962" s="1" t="s">
        <v>11</v>
      </c>
      <c r="B1962" s="1" t="s">
        <v>32</v>
      </c>
      <c r="C1962" s="1" t="s">
        <v>41</v>
      </c>
      <c r="D1962" s="1" t="s">
        <v>42</v>
      </c>
      <c r="E1962" s="1" t="s">
        <v>15</v>
      </c>
      <c r="F1962" s="1">
        <v>26.349081999999999</v>
      </c>
      <c r="G1962" s="1">
        <v>92.684489999999997</v>
      </c>
      <c r="H1962" s="1" t="s">
        <v>21</v>
      </c>
      <c r="I1962" s="1">
        <v>18</v>
      </c>
      <c r="J1962" s="1">
        <v>107</v>
      </c>
      <c r="K1962" s="1">
        <v>64</v>
      </c>
    </row>
    <row r="1963" spans="1:11" x14ac:dyDescent="0.35">
      <c r="A1963" s="1" t="s">
        <v>11</v>
      </c>
      <c r="B1963" s="1" t="s">
        <v>32</v>
      </c>
      <c r="C1963" s="1" t="s">
        <v>41</v>
      </c>
      <c r="D1963" s="1" t="s">
        <v>42</v>
      </c>
      <c r="E1963" s="1" t="s">
        <v>15</v>
      </c>
      <c r="F1963" s="1">
        <v>26.349081999999999</v>
      </c>
      <c r="G1963" s="1">
        <v>92.684489999999997</v>
      </c>
      <c r="H1963" s="1" t="s">
        <v>22</v>
      </c>
      <c r="I1963" s="1">
        <v>21</v>
      </c>
      <c r="J1963" s="1">
        <v>107</v>
      </c>
      <c r="K1963" s="1">
        <v>69</v>
      </c>
    </row>
    <row r="1964" spans="1:11" x14ac:dyDescent="0.35">
      <c r="A1964" s="1" t="s">
        <v>11</v>
      </c>
      <c r="B1964" s="1" t="s">
        <v>32</v>
      </c>
      <c r="C1964" s="1" t="s">
        <v>41</v>
      </c>
      <c r="D1964" s="1" t="s">
        <v>42</v>
      </c>
      <c r="E1964" s="1" t="s">
        <v>15</v>
      </c>
      <c r="F1964" s="1">
        <v>26.349081999999999</v>
      </c>
      <c r="G1964" s="1">
        <v>92.684489999999997</v>
      </c>
      <c r="H1964" s="1" t="s">
        <v>16</v>
      </c>
      <c r="I1964" s="1">
        <v>4</v>
      </c>
      <c r="J1964" s="1">
        <v>16</v>
      </c>
      <c r="K1964" s="1">
        <v>8</v>
      </c>
    </row>
    <row r="1965" spans="1:11" x14ac:dyDescent="0.35">
      <c r="A1965" s="1" t="s">
        <v>11</v>
      </c>
      <c r="B1965" s="1" t="s">
        <v>32</v>
      </c>
      <c r="C1965" s="1" t="s">
        <v>41</v>
      </c>
      <c r="D1965" s="1" t="s">
        <v>42</v>
      </c>
      <c r="E1965" s="1" t="s">
        <v>15</v>
      </c>
      <c r="F1965" s="1">
        <v>26.349081999999999</v>
      </c>
      <c r="G1965" s="1">
        <v>92.684489999999997</v>
      </c>
      <c r="H1965" s="1" t="s">
        <v>28</v>
      </c>
      <c r="I1965" s="1">
        <v>4</v>
      </c>
      <c r="J1965" s="1">
        <v>20</v>
      </c>
      <c r="K1965" s="1">
        <v>9</v>
      </c>
    </row>
    <row r="1966" spans="1:11" x14ac:dyDescent="0.35">
      <c r="A1966" s="1" t="s">
        <v>11</v>
      </c>
      <c r="B1966" s="1" t="s">
        <v>18</v>
      </c>
      <c r="C1966" s="1" t="s">
        <v>46</v>
      </c>
      <c r="D1966" s="1" t="s">
        <v>47</v>
      </c>
      <c r="E1966" s="1" t="s">
        <v>15</v>
      </c>
      <c r="F1966" s="1">
        <v>17.72</v>
      </c>
      <c r="G1966" s="1">
        <v>83.3</v>
      </c>
      <c r="H1966" s="1" t="s">
        <v>21</v>
      </c>
      <c r="I1966" s="1">
        <v>15</v>
      </c>
      <c r="J1966" s="1">
        <v>163</v>
      </c>
      <c r="K1966" s="1">
        <v>48</v>
      </c>
    </row>
    <row r="1967" spans="1:11" x14ac:dyDescent="0.35">
      <c r="A1967" s="1" t="s">
        <v>11</v>
      </c>
      <c r="B1967" s="1" t="s">
        <v>18</v>
      </c>
      <c r="C1967" s="1" t="s">
        <v>46</v>
      </c>
      <c r="D1967" s="1" t="s">
        <v>47</v>
      </c>
      <c r="E1967" s="1" t="s">
        <v>15</v>
      </c>
      <c r="F1967" s="1">
        <v>17.72</v>
      </c>
      <c r="G1967" s="1">
        <v>83.3</v>
      </c>
      <c r="H1967" s="1" t="s">
        <v>35</v>
      </c>
      <c r="I1967" s="1">
        <v>14</v>
      </c>
      <c r="J1967" s="1">
        <v>58</v>
      </c>
      <c r="K1967" s="1">
        <v>34</v>
      </c>
    </row>
    <row r="1968" spans="1:11" x14ac:dyDescent="0.35">
      <c r="A1968" s="1" t="s">
        <v>11</v>
      </c>
      <c r="B1968" s="1" t="s">
        <v>18</v>
      </c>
      <c r="C1968" s="1" t="s">
        <v>46</v>
      </c>
      <c r="D1968" s="1" t="s">
        <v>47</v>
      </c>
      <c r="E1968" s="1" t="s">
        <v>15</v>
      </c>
      <c r="F1968" s="1">
        <v>17.72</v>
      </c>
      <c r="G1968" s="1">
        <v>83.3</v>
      </c>
      <c r="H1968" s="1" t="s">
        <v>28</v>
      </c>
      <c r="I1968" s="1">
        <v>9</v>
      </c>
      <c r="J1968" s="1">
        <v>13</v>
      </c>
      <c r="K1968" s="1">
        <v>10</v>
      </c>
    </row>
    <row r="1969" spans="1:11" x14ac:dyDescent="0.35">
      <c r="A1969" s="1" t="s">
        <v>11</v>
      </c>
      <c r="B1969" s="1" t="s">
        <v>661</v>
      </c>
      <c r="C1969" s="1" t="s">
        <v>662</v>
      </c>
      <c r="D1969" s="1" t="s">
        <v>663</v>
      </c>
      <c r="E1969" s="1" t="s">
        <v>15</v>
      </c>
      <c r="F1969" s="1">
        <v>27.103358</v>
      </c>
      <c r="G1969" s="1">
        <v>93.679644999999994</v>
      </c>
      <c r="H1969" s="1" t="s">
        <v>25</v>
      </c>
      <c r="I1969" s="1">
        <v>5</v>
      </c>
      <c r="J1969" s="1">
        <v>5</v>
      </c>
      <c r="K1969" s="1">
        <v>5</v>
      </c>
    </row>
    <row r="1970" spans="1:11" hidden="1" x14ac:dyDescent="0.35">
      <c r="A1970" s="1" t="s">
        <v>11</v>
      </c>
      <c r="B1970" s="1" t="s">
        <v>32</v>
      </c>
      <c r="C1970" s="1" t="s">
        <v>664</v>
      </c>
      <c r="D1970" s="1" t="s">
        <v>665</v>
      </c>
      <c r="E1970" s="1" t="s">
        <v>15</v>
      </c>
      <c r="F1970" s="1">
        <v>26.071318000000002</v>
      </c>
      <c r="G1970" s="1">
        <v>91.874880000000005</v>
      </c>
      <c r="H1970" s="1" t="s">
        <v>22</v>
      </c>
      <c r="I1970" s="1" t="s">
        <v>30</v>
      </c>
      <c r="J1970" s="1" t="s">
        <v>30</v>
      </c>
      <c r="K1970" s="1" t="s">
        <v>30</v>
      </c>
    </row>
    <row r="1971" spans="1:11" x14ac:dyDescent="0.35">
      <c r="A1971" s="1" t="s">
        <v>11</v>
      </c>
      <c r="B1971" s="1" t="s">
        <v>32</v>
      </c>
      <c r="C1971" s="1" t="s">
        <v>39</v>
      </c>
      <c r="D1971" s="1" t="s">
        <v>670</v>
      </c>
      <c r="E1971" s="1" t="s">
        <v>15</v>
      </c>
      <c r="F1971" s="1">
        <v>26.202863600000001</v>
      </c>
      <c r="G1971" s="1">
        <v>91.700464359999998</v>
      </c>
      <c r="H1971" s="1" t="s">
        <v>17</v>
      </c>
      <c r="I1971" s="1">
        <v>5</v>
      </c>
      <c r="J1971" s="1">
        <v>5</v>
      </c>
      <c r="K1971" s="1">
        <v>5</v>
      </c>
    </row>
    <row r="1972" spans="1:11" x14ac:dyDescent="0.35">
      <c r="A1972" s="1" t="s">
        <v>11</v>
      </c>
      <c r="B1972" s="1" t="s">
        <v>36</v>
      </c>
      <c r="C1972" s="1" t="s">
        <v>37</v>
      </c>
      <c r="D1972" s="1" t="s">
        <v>38</v>
      </c>
      <c r="E1972" s="1" t="s">
        <v>15</v>
      </c>
      <c r="F1972" s="1">
        <v>26.146529000000001</v>
      </c>
      <c r="G1972" s="1">
        <v>87.454183999999998</v>
      </c>
      <c r="H1972" s="1" t="s">
        <v>25</v>
      </c>
      <c r="I1972" s="1">
        <v>15</v>
      </c>
      <c r="J1972" s="1">
        <v>19</v>
      </c>
      <c r="K1972" s="1">
        <v>17</v>
      </c>
    </row>
    <row r="1973" spans="1:11" x14ac:dyDescent="0.35">
      <c r="A1973" s="1" t="s">
        <v>11</v>
      </c>
      <c r="B1973" s="1" t="s">
        <v>36</v>
      </c>
      <c r="C1973" s="1" t="s">
        <v>673</v>
      </c>
      <c r="D1973" s="1" t="s">
        <v>674</v>
      </c>
      <c r="E1973" s="1" t="s">
        <v>15</v>
      </c>
      <c r="F1973" s="1">
        <v>25.562609500000001</v>
      </c>
      <c r="G1973" s="1">
        <v>84.663263999999998</v>
      </c>
      <c r="H1973" s="1" t="s">
        <v>21</v>
      </c>
      <c r="I1973" s="1">
        <v>18</v>
      </c>
      <c r="J1973" s="1">
        <v>37</v>
      </c>
      <c r="K1973" s="1">
        <v>27</v>
      </c>
    </row>
    <row r="1974" spans="1:11" x14ac:dyDescent="0.35">
      <c r="A1974" s="1" t="s">
        <v>11</v>
      </c>
      <c r="B1974" s="1" t="s">
        <v>36</v>
      </c>
      <c r="C1974" s="1" t="s">
        <v>673</v>
      </c>
      <c r="D1974" s="1" t="s">
        <v>674</v>
      </c>
      <c r="E1974" s="1" t="s">
        <v>15</v>
      </c>
      <c r="F1974" s="1">
        <v>25.562609500000001</v>
      </c>
      <c r="G1974" s="1">
        <v>84.663263999999998</v>
      </c>
      <c r="H1974" s="1" t="s">
        <v>22</v>
      </c>
      <c r="I1974" s="1">
        <v>50</v>
      </c>
      <c r="J1974" s="1">
        <v>215</v>
      </c>
      <c r="K1974" s="1">
        <v>82</v>
      </c>
    </row>
    <row r="1975" spans="1:11" x14ac:dyDescent="0.35">
      <c r="A1975" s="1" t="s">
        <v>11</v>
      </c>
      <c r="B1975" s="1" t="s">
        <v>36</v>
      </c>
      <c r="C1975" s="1" t="s">
        <v>673</v>
      </c>
      <c r="D1975" s="1" t="s">
        <v>674</v>
      </c>
      <c r="E1975" s="1" t="s">
        <v>15</v>
      </c>
      <c r="F1975" s="1">
        <v>25.562609500000001</v>
      </c>
      <c r="G1975" s="1">
        <v>84.663263999999998</v>
      </c>
      <c r="H1975" s="1" t="s">
        <v>17</v>
      </c>
      <c r="I1975" s="1">
        <v>1</v>
      </c>
      <c r="J1975" s="1">
        <v>1</v>
      </c>
      <c r="K1975" s="1">
        <v>1</v>
      </c>
    </row>
    <row r="1976" spans="1:11" x14ac:dyDescent="0.35">
      <c r="A1976" s="1" t="s">
        <v>11</v>
      </c>
      <c r="B1976" s="1" t="s">
        <v>36</v>
      </c>
      <c r="C1976" s="1" t="s">
        <v>673</v>
      </c>
      <c r="D1976" s="1" t="s">
        <v>674</v>
      </c>
      <c r="E1976" s="1" t="s">
        <v>15</v>
      </c>
      <c r="F1976" s="1">
        <v>25.562609500000001</v>
      </c>
      <c r="G1976" s="1">
        <v>84.663263999999998</v>
      </c>
      <c r="H1976" s="1" t="s">
        <v>35</v>
      </c>
      <c r="I1976" s="1">
        <v>8</v>
      </c>
      <c r="J1976" s="1">
        <v>33</v>
      </c>
      <c r="K1976" s="1">
        <v>23</v>
      </c>
    </row>
    <row r="1977" spans="1:11" x14ac:dyDescent="0.35">
      <c r="A1977" s="1" t="s">
        <v>11</v>
      </c>
      <c r="B1977" s="1" t="s">
        <v>36</v>
      </c>
      <c r="C1977" s="1" t="s">
        <v>73</v>
      </c>
      <c r="D1977" s="1" t="s">
        <v>74</v>
      </c>
      <c r="E1977" s="1" t="s">
        <v>15</v>
      </c>
      <c r="F1977" s="1">
        <v>24.757459999999998</v>
      </c>
      <c r="G1977" s="1">
        <v>84.366208</v>
      </c>
      <c r="H1977" s="1" t="s">
        <v>22</v>
      </c>
      <c r="I1977" s="1">
        <v>71</v>
      </c>
      <c r="J1977" s="1">
        <v>446</v>
      </c>
      <c r="K1977" s="1">
        <v>182</v>
      </c>
    </row>
    <row r="1978" spans="1:11" x14ac:dyDescent="0.35">
      <c r="A1978" s="1" t="s">
        <v>11</v>
      </c>
      <c r="B1978" s="1" t="s">
        <v>18</v>
      </c>
      <c r="C1978" s="1" t="s">
        <v>48</v>
      </c>
      <c r="D1978" s="1" t="s">
        <v>49</v>
      </c>
      <c r="E1978" s="1" t="s">
        <v>15</v>
      </c>
      <c r="F1978" s="1">
        <v>16.987286699999999</v>
      </c>
      <c r="G1978" s="1">
        <v>81.736317600000007</v>
      </c>
      <c r="H1978" s="1" t="s">
        <v>16</v>
      </c>
      <c r="I1978" s="1">
        <v>13</v>
      </c>
      <c r="J1978" s="1">
        <v>35</v>
      </c>
      <c r="K1978" s="1">
        <v>22</v>
      </c>
    </row>
    <row r="1979" spans="1:11" x14ac:dyDescent="0.35">
      <c r="A1979" s="1" t="s">
        <v>11</v>
      </c>
      <c r="B1979" s="1" t="s">
        <v>18</v>
      </c>
      <c r="C1979" s="1" t="s">
        <v>668</v>
      </c>
      <c r="D1979" s="1" t="s">
        <v>669</v>
      </c>
      <c r="E1979" s="1" t="s">
        <v>15</v>
      </c>
      <c r="F1979" s="1">
        <v>13.67</v>
      </c>
      <c r="G1979" s="1">
        <v>79.349999999999994</v>
      </c>
      <c r="H1979" s="1" t="s">
        <v>16</v>
      </c>
      <c r="I1979" s="1">
        <v>16</v>
      </c>
      <c r="J1979" s="1">
        <v>42</v>
      </c>
      <c r="K1979" s="1">
        <v>29</v>
      </c>
    </row>
    <row r="1980" spans="1:11" x14ac:dyDescent="0.35">
      <c r="A1980" s="1" t="s">
        <v>11</v>
      </c>
      <c r="B1980" s="1" t="s">
        <v>18</v>
      </c>
      <c r="C1980" s="1" t="s">
        <v>50</v>
      </c>
      <c r="D1980" s="1" t="s">
        <v>51</v>
      </c>
      <c r="E1980" s="1" t="s">
        <v>15</v>
      </c>
      <c r="F1980" s="1">
        <v>13.615387</v>
      </c>
      <c r="G1980" s="1">
        <v>79.409229999999994</v>
      </c>
      <c r="H1980" s="1" t="s">
        <v>25</v>
      </c>
      <c r="I1980" s="1">
        <v>4</v>
      </c>
      <c r="J1980" s="1">
        <v>5</v>
      </c>
      <c r="K1980" s="1">
        <v>4</v>
      </c>
    </row>
    <row r="1981" spans="1:11" x14ac:dyDescent="0.35">
      <c r="A1981" s="1" t="s">
        <v>11</v>
      </c>
      <c r="B1981" s="1" t="s">
        <v>18</v>
      </c>
      <c r="C1981" s="1" t="s">
        <v>50</v>
      </c>
      <c r="D1981" s="1" t="s">
        <v>51</v>
      </c>
      <c r="E1981" s="1" t="s">
        <v>15</v>
      </c>
      <c r="F1981" s="1">
        <v>13.615387</v>
      </c>
      <c r="G1981" s="1">
        <v>79.409229999999994</v>
      </c>
      <c r="H1981" s="1" t="s">
        <v>35</v>
      </c>
      <c r="I1981" s="1">
        <v>24</v>
      </c>
      <c r="J1981" s="1">
        <v>39</v>
      </c>
      <c r="K1981" s="1">
        <v>34</v>
      </c>
    </row>
    <row r="1982" spans="1:11" x14ac:dyDescent="0.35">
      <c r="A1982" s="1" t="s">
        <v>11</v>
      </c>
      <c r="B1982" s="1" t="s">
        <v>32</v>
      </c>
      <c r="C1982" s="1" t="s">
        <v>33</v>
      </c>
      <c r="D1982" s="1" t="s">
        <v>34</v>
      </c>
      <c r="E1982" s="1" t="s">
        <v>15</v>
      </c>
      <c r="F1982" s="1">
        <v>26.987634</v>
      </c>
      <c r="G1982" s="1">
        <v>94.636573999999996</v>
      </c>
      <c r="H1982" s="1" t="s">
        <v>22</v>
      </c>
      <c r="I1982" s="1">
        <v>34</v>
      </c>
      <c r="J1982" s="1">
        <v>59</v>
      </c>
      <c r="K1982" s="1">
        <v>44</v>
      </c>
    </row>
    <row r="1983" spans="1:11" x14ac:dyDescent="0.35">
      <c r="A1983" s="1" t="s">
        <v>11</v>
      </c>
      <c r="B1983" s="1" t="s">
        <v>32</v>
      </c>
      <c r="C1983" s="1" t="s">
        <v>33</v>
      </c>
      <c r="D1983" s="1" t="s">
        <v>34</v>
      </c>
      <c r="E1983" s="1" t="s">
        <v>15</v>
      </c>
      <c r="F1983" s="1">
        <v>26.987634</v>
      </c>
      <c r="G1983" s="1">
        <v>94.636573999999996</v>
      </c>
      <c r="H1983" s="1" t="s">
        <v>17</v>
      </c>
      <c r="I1983" s="1">
        <v>1</v>
      </c>
      <c r="J1983" s="1">
        <v>8</v>
      </c>
      <c r="K1983" s="1">
        <v>6</v>
      </c>
    </row>
    <row r="1984" spans="1:11" x14ac:dyDescent="0.35">
      <c r="A1984" s="1" t="s">
        <v>11</v>
      </c>
      <c r="B1984" s="1" t="s">
        <v>32</v>
      </c>
      <c r="C1984" s="1" t="s">
        <v>33</v>
      </c>
      <c r="D1984" s="1" t="s">
        <v>34</v>
      </c>
      <c r="E1984" s="1" t="s">
        <v>15</v>
      </c>
      <c r="F1984" s="1">
        <v>26.987634</v>
      </c>
      <c r="G1984" s="1">
        <v>94.636573999999996</v>
      </c>
      <c r="H1984" s="1" t="s">
        <v>25</v>
      </c>
      <c r="I1984" s="1">
        <v>6</v>
      </c>
      <c r="J1984" s="1">
        <v>14</v>
      </c>
      <c r="K1984" s="1">
        <v>9</v>
      </c>
    </row>
    <row r="1985" spans="1:11" x14ac:dyDescent="0.35">
      <c r="A1985" s="1" t="s">
        <v>11</v>
      </c>
      <c r="B1985" s="1" t="s">
        <v>36</v>
      </c>
      <c r="C1985" s="1" t="s">
        <v>37</v>
      </c>
      <c r="D1985" s="1" t="s">
        <v>38</v>
      </c>
      <c r="E1985" s="1" t="s">
        <v>15</v>
      </c>
      <c r="F1985" s="1">
        <v>26.146529000000001</v>
      </c>
      <c r="G1985" s="1">
        <v>87.454183999999998</v>
      </c>
      <c r="H1985" s="1" t="s">
        <v>22</v>
      </c>
      <c r="I1985" s="1">
        <v>61</v>
      </c>
      <c r="J1985" s="1">
        <v>190</v>
      </c>
      <c r="K1985" s="1">
        <v>100</v>
      </c>
    </row>
    <row r="1986" spans="1:11" x14ac:dyDescent="0.35">
      <c r="A1986" s="1" t="s">
        <v>11</v>
      </c>
      <c r="B1986" s="1" t="s">
        <v>18</v>
      </c>
      <c r="C1986" s="1" t="s">
        <v>26</v>
      </c>
      <c r="D1986" s="1" t="s">
        <v>27</v>
      </c>
      <c r="E1986" s="1" t="s">
        <v>15</v>
      </c>
      <c r="F1986" s="1">
        <v>16.536107000000001</v>
      </c>
      <c r="G1986" s="1">
        <v>80.594233000000003</v>
      </c>
      <c r="H1986" s="1" t="s">
        <v>16</v>
      </c>
      <c r="I1986" s="1">
        <v>8</v>
      </c>
      <c r="J1986" s="1">
        <v>13</v>
      </c>
      <c r="K1986" s="1">
        <v>10</v>
      </c>
    </row>
    <row r="1987" spans="1:11" x14ac:dyDescent="0.35">
      <c r="A1987" s="1" t="s">
        <v>11</v>
      </c>
      <c r="B1987" s="1" t="s">
        <v>18</v>
      </c>
      <c r="C1987" s="1" t="s">
        <v>26</v>
      </c>
      <c r="D1987" s="1" t="s">
        <v>27</v>
      </c>
      <c r="E1987" s="1" t="s">
        <v>15</v>
      </c>
      <c r="F1987" s="1">
        <v>16.536107000000001</v>
      </c>
      <c r="G1987" s="1">
        <v>80.594233000000003</v>
      </c>
      <c r="H1987" s="1" t="s">
        <v>35</v>
      </c>
      <c r="I1987" s="1">
        <v>18</v>
      </c>
      <c r="J1987" s="1">
        <v>30</v>
      </c>
      <c r="K1987" s="1">
        <v>21</v>
      </c>
    </row>
    <row r="1988" spans="1:11" x14ac:dyDescent="0.35">
      <c r="A1988" s="1" t="s">
        <v>11</v>
      </c>
      <c r="B1988" s="1" t="s">
        <v>18</v>
      </c>
      <c r="C1988" s="1" t="s">
        <v>26</v>
      </c>
      <c r="D1988" s="1" t="s">
        <v>45</v>
      </c>
      <c r="E1988" s="1" t="s">
        <v>15</v>
      </c>
      <c r="F1988" s="1">
        <v>16.554731</v>
      </c>
      <c r="G1988" s="1">
        <v>80.649109999999993</v>
      </c>
      <c r="H1988" s="1" t="s">
        <v>16</v>
      </c>
      <c r="I1988" s="1">
        <v>14</v>
      </c>
      <c r="J1988" s="1">
        <v>21</v>
      </c>
      <c r="K1988" s="1">
        <v>16</v>
      </c>
    </row>
    <row r="1989" spans="1:11" x14ac:dyDescent="0.35">
      <c r="A1989" s="1" t="s">
        <v>11</v>
      </c>
      <c r="B1989" s="1" t="s">
        <v>18</v>
      </c>
      <c r="C1989" s="1" t="s">
        <v>26</v>
      </c>
      <c r="D1989" s="1" t="s">
        <v>45</v>
      </c>
      <c r="E1989" s="1" t="s">
        <v>15</v>
      </c>
      <c r="F1989" s="1">
        <v>16.554731</v>
      </c>
      <c r="G1989" s="1">
        <v>80.649109999999993</v>
      </c>
      <c r="H1989" s="1" t="s">
        <v>17</v>
      </c>
      <c r="I1989" s="1">
        <v>3</v>
      </c>
      <c r="J1989" s="1">
        <v>5</v>
      </c>
      <c r="K1989" s="1">
        <v>3</v>
      </c>
    </row>
    <row r="1990" spans="1:11" x14ac:dyDescent="0.35">
      <c r="A1990" s="1" t="s">
        <v>11</v>
      </c>
      <c r="B1990" s="1" t="s">
        <v>18</v>
      </c>
      <c r="C1990" s="1" t="s">
        <v>19</v>
      </c>
      <c r="D1990" s="1" t="s">
        <v>20</v>
      </c>
      <c r="E1990" s="1" t="s">
        <v>15</v>
      </c>
      <c r="F1990" s="1">
        <v>16.515083300000001</v>
      </c>
      <c r="G1990" s="1">
        <v>80.518166699999995</v>
      </c>
      <c r="H1990" s="1" t="s">
        <v>25</v>
      </c>
      <c r="I1990" s="1">
        <v>8</v>
      </c>
      <c r="J1990" s="1">
        <v>29</v>
      </c>
      <c r="K1990" s="1">
        <v>12</v>
      </c>
    </row>
    <row r="1991" spans="1:11" x14ac:dyDescent="0.35">
      <c r="A1991" s="1" t="s">
        <v>11</v>
      </c>
      <c r="B1991" s="1" t="s">
        <v>18</v>
      </c>
      <c r="C1991" s="1" t="s">
        <v>19</v>
      </c>
      <c r="D1991" s="1" t="s">
        <v>20</v>
      </c>
      <c r="E1991" s="1" t="s">
        <v>15</v>
      </c>
      <c r="F1991" s="1">
        <v>16.515083300000001</v>
      </c>
      <c r="G1991" s="1">
        <v>80.518166699999995</v>
      </c>
      <c r="H1991" s="1" t="s">
        <v>35</v>
      </c>
      <c r="I1991" s="1">
        <v>8</v>
      </c>
      <c r="J1991" s="1">
        <v>58</v>
      </c>
      <c r="K1991" s="1">
        <v>40</v>
      </c>
    </row>
    <row r="1992" spans="1:11" x14ac:dyDescent="0.35">
      <c r="A1992" s="1" t="s">
        <v>11</v>
      </c>
      <c r="B1992" s="1" t="s">
        <v>18</v>
      </c>
      <c r="C1992" s="1" t="s">
        <v>23</v>
      </c>
      <c r="D1992" s="1" t="s">
        <v>24</v>
      </c>
      <c r="E1992" s="1" t="s">
        <v>15</v>
      </c>
      <c r="F1992" s="1">
        <v>14.675886</v>
      </c>
      <c r="G1992" s="1">
        <v>77.593027000000006</v>
      </c>
      <c r="H1992" s="1" t="s">
        <v>22</v>
      </c>
      <c r="I1992" s="1">
        <v>35</v>
      </c>
      <c r="J1992" s="1">
        <v>87</v>
      </c>
      <c r="K1992" s="1">
        <v>66</v>
      </c>
    </row>
    <row r="1993" spans="1:11" x14ac:dyDescent="0.35">
      <c r="A1993" s="1" t="s">
        <v>11</v>
      </c>
      <c r="B1993" s="1" t="s">
        <v>32</v>
      </c>
      <c r="C1993" s="1" t="s">
        <v>54</v>
      </c>
      <c r="D1993" s="1" t="s">
        <v>55</v>
      </c>
      <c r="E1993" s="1" t="s">
        <v>15</v>
      </c>
      <c r="F1993" s="1">
        <v>24.82827</v>
      </c>
      <c r="G1993" s="1">
        <v>92.795249999999996</v>
      </c>
      <c r="H1993" s="1" t="s">
        <v>16</v>
      </c>
      <c r="I1993" s="1">
        <v>8</v>
      </c>
      <c r="J1993" s="1">
        <v>16</v>
      </c>
      <c r="K1993" s="1">
        <v>14</v>
      </c>
    </row>
    <row r="1994" spans="1:11" x14ac:dyDescent="0.35">
      <c r="A1994" s="1" t="s">
        <v>11</v>
      </c>
      <c r="B1994" s="1" t="s">
        <v>32</v>
      </c>
      <c r="C1994" s="1" t="s">
        <v>54</v>
      </c>
      <c r="D1994" s="1" t="s">
        <v>55</v>
      </c>
      <c r="E1994" s="1" t="s">
        <v>15</v>
      </c>
      <c r="F1994" s="1">
        <v>24.82827</v>
      </c>
      <c r="G1994" s="1">
        <v>92.795249999999996</v>
      </c>
      <c r="H1994" s="1" t="s">
        <v>35</v>
      </c>
      <c r="I1994" s="1">
        <v>18</v>
      </c>
      <c r="J1994" s="1">
        <v>26</v>
      </c>
      <c r="K1994" s="1">
        <v>19</v>
      </c>
    </row>
    <row r="1995" spans="1:11" hidden="1" x14ac:dyDescent="0.35">
      <c r="A1995" s="1" t="s">
        <v>11</v>
      </c>
      <c r="B1995" s="1" t="s">
        <v>18</v>
      </c>
      <c r="C1995" s="1" t="s">
        <v>52</v>
      </c>
      <c r="D1995" s="1" t="s">
        <v>53</v>
      </c>
      <c r="E1995" s="1" t="s">
        <v>15</v>
      </c>
      <c r="F1995" s="1">
        <v>13.204879999999999</v>
      </c>
      <c r="G1995" s="1">
        <v>79.097888999999995</v>
      </c>
      <c r="H1995" s="1" t="s">
        <v>21</v>
      </c>
      <c r="I1995" s="1" t="s">
        <v>30</v>
      </c>
      <c r="J1995" s="1" t="s">
        <v>30</v>
      </c>
      <c r="K1995" s="1" t="s">
        <v>30</v>
      </c>
    </row>
    <row r="1996" spans="1:11" x14ac:dyDescent="0.35">
      <c r="A1996" s="1" t="s">
        <v>11</v>
      </c>
      <c r="B1996" s="1" t="s">
        <v>18</v>
      </c>
      <c r="C1996" s="1" t="s">
        <v>23</v>
      </c>
      <c r="D1996" s="1" t="s">
        <v>24</v>
      </c>
      <c r="E1996" s="1" t="s">
        <v>15</v>
      </c>
      <c r="F1996" s="1">
        <v>14.675886</v>
      </c>
      <c r="G1996" s="1">
        <v>77.593027000000006</v>
      </c>
      <c r="H1996" s="1" t="s">
        <v>28</v>
      </c>
      <c r="I1996" s="1">
        <v>8</v>
      </c>
      <c r="J1996" s="1">
        <v>61</v>
      </c>
      <c r="K1996" s="1">
        <v>30</v>
      </c>
    </row>
    <row r="1997" spans="1:11" x14ac:dyDescent="0.35">
      <c r="A1997" s="1" t="s">
        <v>11</v>
      </c>
      <c r="B1997" s="1" t="s">
        <v>36</v>
      </c>
      <c r="C1997" s="1" t="s">
        <v>63</v>
      </c>
      <c r="D1997" s="1" t="s">
        <v>64</v>
      </c>
      <c r="E1997" s="1" t="s">
        <v>15</v>
      </c>
      <c r="F1997" s="1">
        <v>25.427420229999999</v>
      </c>
      <c r="G1997" s="1">
        <v>86.138860789999995</v>
      </c>
      <c r="H1997" s="1" t="s">
        <v>17</v>
      </c>
      <c r="I1997" s="1">
        <v>9</v>
      </c>
      <c r="J1997" s="1">
        <v>16</v>
      </c>
      <c r="K1997" s="1">
        <v>15</v>
      </c>
    </row>
    <row r="1998" spans="1:11" hidden="1" x14ac:dyDescent="0.35">
      <c r="A1998" s="1" t="s">
        <v>11</v>
      </c>
      <c r="B1998" s="1" t="s">
        <v>36</v>
      </c>
      <c r="C1998" s="1" t="s">
        <v>65</v>
      </c>
      <c r="D1998" s="1" t="s">
        <v>66</v>
      </c>
      <c r="E1998" s="1" t="s">
        <v>15</v>
      </c>
      <c r="F1998" s="1">
        <v>26.803650000000001</v>
      </c>
      <c r="G1998" s="1">
        <v>84.519540000000006</v>
      </c>
      <c r="H1998" s="1" t="s">
        <v>22</v>
      </c>
      <c r="I1998" s="1" t="s">
        <v>30</v>
      </c>
      <c r="J1998" s="1" t="s">
        <v>30</v>
      </c>
      <c r="K1998" s="1" t="s">
        <v>30</v>
      </c>
    </row>
    <row r="1999" spans="1:11" x14ac:dyDescent="0.35">
      <c r="A1999" s="1" t="s">
        <v>11</v>
      </c>
      <c r="B1999" s="1" t="s">
        <v>36</v>
      </c>
      <c r="C1999" s="1" t="s">
        <v>65</v>
      </c>
      <c r="D1999" s="1" t="s">
        <v>66</v>
      </c>
      <c r="E1999" s="1" t="s">
        <v>15</v>
      </c>
      <c r="F1999" s="1">
        <v>26.803650000000001</v>
      </c>
      <c r="G1999" s="1">
        <v>84.519540000000006</v>
      </c>
      <c r="H1999" s="1" t="s">
        <v>16</v>
      </c>
      <c r="I1999" s="1">
        <v>28</v>
      </c>
      <c r="J1999" s="1">
        <v>30</v>
      </c>
      <c r="K1999" s="1">
        <v>28</v>
      </c>
    </row>
    <row r="2000" spans="1:11" x14ac:dyDescent="0.35">
      <c r="A2000" s="1" t="s">
        <v>11</v>
      </c>
      <c r="B2000" s="1" t="s">
        <v>36</v>
      </c>
      <c r="C2000" s="1" t="s">
        <v>65</v>
      </c>
      <c r="D2000" s="1" t="s">
        <v>66</v>
      </c>
      <c r="E2000" s="1" t="s">
        <v>15</v>
      </c>
      <c r="F2000" s="1">
        <v>26.803650000000001</v>
      </c>
      <c r="G2000" s="1">
        <v>84.519540000000006</v>
      </c>
      <c r="H2000" s="1" t="s">
        <v>17</v>
      </c>
      <c r="I2000" s="1">
        <v>3</v>
      </c>
      <c r="J2000" s="1">
        <v>6</v>
      </c>
      <c r="K2000" s="1">
        <v>6</v>
      </c>
    </row>
    <row r="2001" spans="1:11" hidden="1" x14ac:dyDescent="0.35">
      <c r="A2001" s="1" t="s">
        <v>11</v>
      </c>
      <c r="B2001" s="1" t="s">
        <v>36</v>
      </c>
      <c r="C2001" s="1" t="s">
        <v>56</v>
      </c>
      <c r="D2001" s="1" t="s">
        <v>57</v>
      </c>
      <c r="E2001" s="1" t="s">
        <v>15</v>
      </c>
      <c r="F2001" s="1">
        <v>25.204761999999999</v>
      </c>
      <c r="G2001" s="1">
        <v>85.514960000000002</v>
      </c>
      <c r="H2001" s="1" t="s">
        <v>35</v>
      </c>
      <c r="I2001" s="1" t="s">
        <v>30</v>
      </c>
      <c r="J2001" s="1" t="s">
        <v>30</v>
      </c>
      <c r="K2001" s="1" t="s">
        <v>30</v>
      </c>
    </row>
    <row r="2002" spans="1:11" hidden="1" x14ac:dyDescent="0.35">
      <c r="A2002" s="1" t="s">
        <v>11</v>
      </c>
      <c r="B2002" s="1" t="s">
        <v>36</v>
      </c>
      <c r="C2002" s="1" t="s">
        <v>60</v>
      </c>
      <c r="D2002" s="1" t="s">
        <v>61</v>
      </c>
      <c r="E2002" s="1" t="s">
        <v>15</v>
      </c>
      <c r="F2002" s="1">
        <v>24.795500000000001</v>
      </c>
      <c r="G2002" s="1">
        <v>84.999399999999994</v>
      </c>
      <c r="H2002" s="1" t="s">
        <v>16</v>
      </c>
      <c r="I2002" s="1" t="s">
        <v>30</v>
      </c>
      <c r="J2002" s="1" t="s">
        <v>30</v>
      </c>
      <c r="K2002" s="1" t="s">
        <v>30</v>
      </c>
    </row>
    <row r="2003" spans="1:11" x14ac:dyDescent="0.35">
      <c r="A2003" s="1" t="s">
        <v>11</v>
      </c>
      <c r="B2003" s="1" t="s">
        <v>36</v>
      </c>
      <c r="C2003" s="1" t="s">
        <v>60</v>
      </c>
      <c r="D2003" s="1" t="s">
        <v>61</v>
      </c>
      <c r="E2003" s="1" t="s">
        <v>15</v>
      </c>
      <c r="F2003" s="1">
        <v>24.795500000000001</v>
      </c>
      <c r="G2003" s="1">
        <v>84.999399999999994</v>
      </c>
      <c r="H2003" s="1" t="s">
        <v>25</v>
      </c>
      <c r="I2003" s="1">
        <v>30</v>
      </c>
      <c r="J2003" s="1">
        <v>32</v>
      </c>
      <c r="K2003" s="1">
        <v>31</v>
      </c>
    </row>
    <row r="2004" spans="1:11" x14ac:dyDescent="0.35">
      <c r="A2004" s="1" t="s">
        <v>11</v>
      </c>
      <c r="B2004" s="1" t="s">
        <v>36</v>
      </c>
      <c r="C2004" s="1" t="s">
        <v>67</v>
      </c>
      <c r="D2004" s="1" t="s">
        <v>78</v>
      </c>
      <c r="E2004" s="1" t="s">
        <v>15</v>
      </c>
      <c r="F2004" s="1">
        <v>25.265194000000001</v>
      </c>
      <c r="G2004" s="1">
        <v>87.012946999999997</v>
      </c>
      <c r="H2004" s="1" t="s">
        <v>28</v>
      </c>
      <c r="I2004" s="1">
        <v>3</v>
      </c>
      <c r="J2004" s="1">
        <v>61</v>
      </c>
      <c r="K2004" s="1">
        <v>28</v>
      </c>
    </row>
    <row r="2005" spans="1:11" hidden="1" x14ac:dyDescent="0.35">
      <c r="A2005" s="1" t="s">
        <v>11</v>
      </c>
      <c r="B2005" s="1" t="s">
        <v>36</v>
      </c>
      <c r="C2005" s="1" t="s">
        <v>56</v>
      </c>
      <c r="D2005" s="1" t="s">
        <v>57</v>
      </c>
      <c r="E2005" s="1" t="s">
        <v>15</v>
      </c>
      <c r="F2005" s="1">
        <v>25.204761999999999</v>
      </c>
      <c r="G2005" s="1">
        <v>85.514960000000002</v>
      </c>
      <c r="H2005" s="1" t="s">
        <v>21</v>
      </c>
      <c r="I2005" s="1" t="s">
        <v>30</v>
      </c>
      <c r="J2005" s="1" t="s">
        <v>30</v>
      </c>
      <c r="K2005" s="1" t="s">
        <v>30</v>
      </c>
    </row>
    <row r="2006" spans="1:11" x14ac:dyDescent="0.35">
      <c r="A2006" s="1" t="s">
        <v>11</v>
      </c>
      <c r="B2006" s="1" t="s">
        <v>36</v>
      </c>
      <c r="C2006" s="1" t="s">
        <v>73</v>
      </c>
      <c r="D2006" s="1" t="s">
        <v>74</v>
      </c>
      <c r="E2006" s="1" t="s">
        <v>15</v>
      </c>
      <c r="F2006" s="1">
        <v>24.757459999999998</v>
      </c>
      <c r="G2006" s="1">
        <v>84.366208</v>
      </c>
      <c r="H2006" s="1" t="s">
        <v>17</v>
      </c>
      <c r="I2006" s="1">
        <v>1</v>
      </c>
      <c r="J2006" s="1">
        <v>1</v>
      </c>
      <c r="K2006" s="1">
        <v>1</v>
      </c>
    </row>
    <row r="2007" spans="1:11" x14ac:dyDescent="0.35">
      <c r="A2007" s="1" t="s">
        <v>11</v>
      </c>
      <c r="B2007" s="1" t="s">
        <v>36</v>
      </c>
      <c r="C2007" s="1" t="s">
        <v>73</v>
      </c>
      <c r="D2007" s="1" t="s">
        <v>74</v>
      </c>
      <c r="E2007" s="1" t="s">
        <v>15</v>
      </c>
      <c r="F2007" s="1">
        <v>24.757459999999998</v>
      </c>
      <c r="G2007" s="1">
        <v>84.366208</v>
      </c>
      <c r="H2007" s="1" t="s">
        <v>35</v>
      </c>
      <c r="I2007" s="1">
        <v>22</v>
      </c>
      <c r="J2007" s="1">
        <v>36</v>
      </c>
      <c r="K2007" s="1">
        <v>29</v>
      </c>
    </row>
    <row r="2008" spans="1:11" x14ac:dyDescent="0.35">
      <c r="A2008" s="1" t="s">
        <v>11</v>
      </c>
      <c r="B2008" s="1" t="s">
        <v>36</v>
      </c>
      <c r="C2008" s="1" t="s">
        <v>67</v>
      </c>
      <c r="D2008" s="1" t="s">
        <v>68</v>
      </c>
      <c r="E2008" s="1" t="s">
        <v>15</v>
      </c>
      <c r="F2008" s="1">
        <v>25.251013</v>
      </c>
      <c r="G2008" s="1">
        <v>86.989001000000002</v>
      </c>
      <c r="H2008" s="1" t="s">
        <v>28</v>
      </c>
      <c r="I2008" s="1">
        <v>12</v>
      </c>
      <c r="J2008" s="1">
        <v>20</v>
      </c>
      <c r="K2008" s="1">
        <v>18</v>
      </c>
    </row>
    <row r="2009" spans="1:11" x14ac:dyDescent="0.35">
      <c r="A2009" s="1" t="s">
        <v>11</v>
      </c>
      <c r="B2009" s="1" t="s">
        <v>36</v>
      </c>
      <c r="C2009" s="1" t="s">
        <v>56</v>
      </c>
      <c r="D2009" s="1" t="s">
        <v>57</v>
      </c>
      <c r="E2009" s="1" t="s">
        <v>15</v>
      </c>
      <c r="F2009" s="1">
        <v>25.204761999999999</v>
      </c>
      <c r="G2009" s="1">
        <v>85.514960000000002</v>
      </c>
      <c r="H2009" s="1" t="s">
        <v>25</v>
      </c>
      <c r="I2009" s="1">
        <v>9</v>
      </c>
      <c r="J2009" s="1">
        <v>10</v>
      </c>
      <c r="K2009" s="1">
        <v>10</v>
      </c>
    </row>
    <row r="2010" spans="1:11" x14ac:dyDescent="0.35">
      <c r="A2010" s="1" t="s">
        <v>11</v>
      </c>
      <c r="B2010" s="1" t="s">
        <v>36</v>
      </c>
      <c r="C2010" s="1" t="s">
        <v>76</v>
      </c>
      <c r="D2010" s="1" t="s">
        <v>77</v>
      </c>
      <c r="E2010" s="1" t="s">
        <v>15</v>
      </c>
      <c r="F2010" s="1">
        <v>25.697189000000002</v>
      </c>
      <c r="G2010" s="1">
        <v>85.245900000000006</v>
      </c>
      <c r="H2010" s="1" t="s">
        <v>16</v>
      </c>
      <c r="I2010" s="1">
        <v>23</v>
      </c>
      <c r="J2010" s="1">
        <v>43</v>
      </c>
      <c r="K2010" s="1">
        <v>35</v>
      </c>
    </row>
    <row r="2011" spans="1:11" x14ac:dyDescent="0.35">
      <c r="A2011" s="1" t="s">
        <v>11</v>
      </c>
      <c r="B2011" s="1" t="s">
        <v>36</v>
      </c>
      <c r="C2011" s="1" t="s">
        <v>67</v>
      </c>
      <c r="D2011" s="1" t="s">
        <v>78</v>
      </c>
      <c r="E2011" s="1" t="s">
        <v>15</v>
      </c>
      <c r="F2011" s="1">
        <v>25.265194000000001</v>
      </c>
      <c r="G2011" s="1">
        <v>87.012946999999997</v>
      </c>
      <c r="H2011" s="1" t="s">
        <v>16</v>
      </c>
      <c r="I2011" s="1">
        <v>11</v>
      </c>
      <c r="J2011" s="1">
        <v>13</v>
      </c>
      <c r="K2011" s="1">
        <v>12</v>
      </c>
    </row>
    <row r="2012" spans="1:11" x14ac:dyDescent="0.35">
      <c r="A2012" s="1" t="s">
        <v>11</v>
      </c>
      <c r="B2012" s="1" t="s">
        <v>36</v>
      </c>
      <c r="C2012" s="1" t="s">
        <v>60</v>
      </c>
      <c r="D2012" s="1" t="s">
        <v>62</v>
      </c>
      <c r="E2012" s="1" t="s">
        <v>15</v>
      </c>
      <c r="F2012" s="1">
        <v>24.792403</v>
      </c>
      <c r="G2012" s="1">
        <v>84.992416000000006</v>
      </c>
      <c r="H2012" s="1" t="s">
        <v>28</v>
      </c>
      <c r="I2012" s="1">
        <v>48</v>
      </c>
      <c r="J2012" s="1">
        <v>96</v>
      </c>
      <c r="K2012" s="1">
        <v>65</v>
      </c>
    </row>
    <row r="2013" spans="1:11" x14ac:dyDescent="0.35">
      <c r="A2013" s="1" t="s">
        <v>11</v>
      </c>
      <c r="B2013" s="1" t="s">
        <v>36</v>
      </c>
      <c r="C2013" s="1" t="s">
        <v>87</v>
      </c>
      <c r="D2013" s="1" t="s">
        <v>678</v>
      </c>
      <c r="E2013" s="1" t="s">
        <v>15</v>
      </c>
      <c r="F2013" s="1">
        <v>25.586562000000001</v>
      </c>
      <c r="G2013" s="1">
        <v>85.043586000000005</v>
      </c>
      <c r="H2013" s="1" t="s">
        <v>21</v>
      </c>
      <c r="I2013" s="1">
        <v>10</v>
      </c>
      <c r="J2013" s="1">
        <v>332</v>
      </c>
      <c r="K2013" s="1">
        <v>108</v>
      </c>
    </row>
    <row r="2014" spans="1:11" x14ac:dyDescent="0.35">
      <c r="A2014" s="1" t="s">
        <v>11</v>
      </c>
      <c r="B2014" s="1" t="s">
        <v>36</v>
      </c>
      <c r="C2014" s="1" t="s">
        <v>87</v>
      </c>
      <c r="D2014" s="1" t="s">
        <v>678</v>
      </c>
      <c r="E2014" s="1" t="s">
        <v>15</v>
      </c>
      <c r="F2014" s="1">
        <v>25.586562000000001</v>
      </c>
      <c r="G2014" s="1">
        <v>85.043586000000005</v>
      </c>
      <c r="H2014" s="1" t="s">
        <v>22</v>
      </c>
      <c r="I2014" s="1">
        <v>110</v>
      </c>
      <c r="J2014" s="1">
        <v>163</v>
      </c>
      <c r="K2014" s="1">
        <v>127</v>
      </c>
    </row>
    <row r="2015" spans="1:11" x14ac:dyDescent="0.35">
      <c r="A2015" s="1" t="s">
        <v>11</v>
      </c>
      <c r="B2015" s="1" t="s">
        <v>36</v>
      </c>
      <c r="C2015" s="1" t="s">
        <v>87</v>
      </c>
      <c r="D2015" s="1" t="s">
        <v>678</v>
      </c>
      <c r="E2015" s="1" t="s">
        <v>15</v>
      </c>
      <c r="F2015" s="1">
        <v>25.586562000000001</v>
      </c>
      <c r="G2015" s="1">
        <v>85.043586000000005</v>
      </c>
      <c r="H2015" s="1" t="s">
        <v>35</v>
      </c>
      <c r="I2015" s="1">
        <v>26</v>
      </c>
      <c r="J2015" s="1">
        <v>66</v>
      </c>
      <c r="K2015" s="1">
        <v>36</v>
      </c>
    </row>
    <row r="2016" spans="1:11" x14ac:dyDescent="0.35">
      <c r="A2016" s="1" t="s">
        <v>11</v>
      </c>
      <c r="B2016" s="1" t="s">
        <v>36</v>
      </c>
      <c r="C2016" s="1" t="s">
        <v>87</v>
      </c>
      <c r="D2016" s="1" t="s">
        <v>102</v>
      </c>
      <c r="E2016" s="1" t="s">
        <v>15</v>
      </c>
      <c r="F2016" s="1">
        <v>25.592538999999999</v>
      </c>
      <c r="G2016" s="1">
        <v>85.227158000000003</v>
      </c>
      <c r="H2016" s="1" t="s">
        <v>22</v>
      </c>
      <c r="I2016" s="1">
        <v>126</v>
      </c>
      <c r="J2016" s="1">
        <v>412</v>
      </c>
      <c r="K2016" s="1">
        <v>186</v>
      </c>
    </row>
    <row r="2017" spans="1:11" x14ac:dyDescent="0.35">
      <c r="A2017" s="1" t="s">
        <v>11</v>
      </c>
      <c r="B2017" s="1" t="s">
        <v>36</v>
      </c>
      <c r="C2017" s="1" t="s">
        <v>87</v>
      </c>
      <c r="D2017" s="1" t="s">
        <v>102</v>
      </c>
      <c r="E2017" s="1" t="s">
        <v>15</v>
      </c>
      <c r="F2017" s="1">
        <v>25.592538999999999</v>
      </c>
      <c r="G2017" s="1">
        <v>85.227158000000003</v>
      </c>
      <c r="H2017" s="1" t="s">
        <v>16</v>
      </c>
      <c r="I2017" s="1">
        <v>6</v>
      </c>
      <c r="J2017" s="1">
        <v>12</v>
      </c>
      <c r="K2017" s="1">
        <v>8</v>
      </c>
    </row>
    <row r="2018" spans="1:11" x14ac:dyDescent="0.35">
      <c r="A2018" s="1" t="s">
        <v>11</v>
      </c>
      <c r="B2018" s="1" t="s">
        <v>36</v>
      </c>
      <c r="C2018" s="1" t="s">
        <v>87</v>
      </c>
      <c r="D2018" s="1" t="s">
        <v>102</v>
      </c>
      <c r="E2018" s="1" t="s">
        <v>15</v>
      </c>
      <c r="F2018" s="1">
        <v>25.592538999999999</v>
      </c>
      <c r="G2018" s="1">
        <v>85.227158000000003</v>
      </c>
      <c r="H2018" s="1" t="s">
        <v>25</v>
      </c>
      <c r="I2018" s="1">
        <v>5</v>
      </c>
      <c r="J2018" s="1">
        <v>11</v>
      </c>
      <c r="K2018" s="1">
        <v>8</v>
      </c>
    </row>
    <row r="2019" spans="1:11" x14ac:dyDescent="0.35">
      <c r="A2019" s="1" t="s">
        <v>11</v>
      </c>
      <c r="B2019" s="1" t="s">
        <v>36</v>
      </c>
      <c r="C2019" s="1" t="s">
        <v>87</v>
      </c>
      <c r="D2019" s="1" t="s">
        <v>102</v>
      </c>
      <c r="E2019" s="1" t="s">
        <v>15</v>
      </c>
      <c r="F2019" s="1">
        <v>25.592538999999999</v>
      </c>
      <c r="G2019" s="1">
        <v>85.227158000000003</v>
      </c>
      <c r="H2019" s="1" t="s">
        <v>35</v>
      </c>
      <c r="I2019" s="1">
        <v>20</v>
      </c>
      <c r="J2019" s="1">
        <v>105</v>
      </c>
      <c r="K2019" s="1">
        <v>59</v>
      </c>
    </row>
    <row r="2020" spans="1:11" hidden="1" x14ac:dyDescent="0.35">
      <c r="A2020" s="1" t="s">
        <v>11</v>
      </c>
      <c r="B2020" s="1" t="s">
        <v>36</v>
      </c>
      <c r="C2020" s="1" t="s">
        <v>79</v>
      </c>
      <c r="D2020" s="1" t="s">
        <v>80</v>
      </c>
      <c r="E2020" s="1" t="s">
        <v>15</v>
      </c>
      <c r="F2020" s="1">
        <v>25.032800000000002</v>
      </c>
      <c r="G2020" s="1">
        <v>85.419479999999993</v>
      </c>
      <c r="H2020" s="1" t="s">
        <v>22</v>
      </c>
      <c r="I2020" s="1" t="s">
        <v>30</v>
      </c>
      <c r="J2020" s="1" t="s">
        <v>30</v>
      </c>
      <c r="K2020" s="1" t="s">
        <v>30</v>
      </c>
    </row>
    <row r="2021" spans="1:11" x14ac:dyDescent="0.35">
      <c r="A2021" s="1" t="s">
        <v>11</v>
      </c>
      <c r="B2021" s="1" t="s">
        <v>36</v>
      </c>
      <c r="C2021" s="1" t="s">
        <v>781</v>
      </c>
      <c r="D2021" s="1" t="s">
        <v>782</v>
      </c>
      <c r="E2021" s="1" t="s">
        <v>15</v>
      </c>
      <c r="F2021" s="1">
        <v>25.892357000000001</v>
      </c>
      <c r="G2021" s="1">
        <v>86.590325000000007</v>
      </c>
      <c r="H2021" s="1" t="s">
        <v>21</v>
      </c>
      <c r="I2021" s="1">
        <v>23</v>
      </c>
      <c r="J2021" s="1">
        <v>67</v>
      </c>
      <c r="K2021" s="1">
        <v>45</v>
      </c>
    </row>
    <row r="2022" spans="1:11" x14ac:dyDescent="0.35">
      <c r="A2022" s="1" t="s">
        <v>11</v>
      </c>
      <c r="B2022" s="1" t="s">
        <v>36</v>
      </c>
      <c r="C2022" s="1" t="s">
        <v>781</v>
      </c>
      <c r="D2022" s="1" t="s">
        <v>782</v>
      </c>
      <c r="E2022" s="1" t="s">
        <v>15</v>
      </c>
      <c r="F2022" s="1">
        <v>25.892357000000001</v>
      </c>
      <c r="G2022" s="1">
        <v>86.590325000000007</v>
      </c>
      <c r="H2022" s="1" t="s">
        <v>22</v>
      </c>
      <c r="I2022" s="1">
        <v>61</v>
      </c>
      <c r="J2022" s="1">
        <v>140</v>
      </c>
      <c r="K2022" s="1">
        <v>90</v>
      </c>
    </row>
    <row r="2023" spans="1:11" x14ac:dyDescent="0.35">
      <c r="A2023" s="1" t="s">
        <v>11</v>
      </c>
      <c r="B2023" s="1" t="s">
        <v>36</v>
      </c>
      <c r="C2023" s="1" t="s">
        <v>781</v>
      </c>
      <c r="D2023" s="1" t="s">
        <v>782</v>
      </c>
      <c r="E2023" s="1" t="s">
        <v>15</v>
      </c>
      <c r="F2023" s="1">
        <v>25.892357000000001</v>
      </c>
      <c r="G2023" s="1">
        <v>86.590325000000007</v>
      </c>
      <c r="H2023" s="1" t="s">
        <v>16</v>
      </c>
      <c r="I2023" s="1">
        <v>7</v>
      </c>
      <c r="J2023" s="1">
        <v>9</v>
      </c>
      <c r="K2023" s="1">
        <v>8</v>
      </c>
    </row>
    <row r="2024" spans="1:11" x14ac:dyDescent="0.35">
      <c r="A2024" s="1" t="s">
        <v>11</v>
      </c>
      <c r="B2024" s="1" t="s">
        <v>36</v>
      </c>
      <c r="C2024" s="1" t="s">
        <v>81</v>
      </c>
      <c r="D2024" s="1" t="s">
        <v>82</v>
      </c>
      <c r="E2024" s="1" t="s">
        <v>15</v>
      </c>
      <c r="F2024" s="1">
        <v>25.859655</v>
      </c>
      <c r="G2024" s="1">
        <v>85.779439999999994</v>
      </c>
      <c r="H2024" s="1" t="s">
        <v>21</v>
      </c>
      <c r="I2024" s="1">
        <v>7</v>
      </c>
      <c r="J2024" s="1">
        <v>57</v>
      </c>
      <c r="K2024" s="1">
        <v>18</v>
      </c>
    </row>
    <row r="2025" spans="1:11" x14ac:dyDescent="0.35">
      <c r="A2025" s="1" t="s">
        <v>11</v>
      </c>
      <c r="B2025" s="1" t="s">
        <v>36</v>
      </c>
      <c r="C2025" s="1" t="s">
        <v>69</v>
      </c>
      <c r="D2025" s="1" t="s">
        <v>70</v>
      </c>
      <c r="E2025" s="1" t="s">
        <v>15</v>
      </c>
      <c r="F2025" s="1">
        <v>25.560082999999999</v>
      </c>
      <c r="G2025" s="1">
        <v>87.553264999999996</v>
      </c>
      <c r="H2025" s="1" t="s">
        <v>22</v>
      </c>
      <c r="I2025" s="1">
        <v>22</v>
      </c>
      <c r="J2025" s="1">
        <v>38</v>
      </c>
      <c r="K2025" s="1">
        <v>31</v>
      </c>
    </row>
    <row r="2026" spans="1:11" x14ac:dyDescent="0.35">
      <c r="A2026" s="1" t="s">
        <v>11</v>
      </c>
      <c r="B2026" s="1" t="s">
        <v>36</v>
      </c>
      <c r="C2026" s="1" t="s">
        <v>69</v>
      </c>
      <c r="D2026" s="1" t="s">
        <v>70</v>
      </c>
      <c r="E2026" s="1" t="s">
        <v>15</v>
      </c>
      <c r="F2026" s="1">
        <v>25.560082999999999</v>
      </c>
      <c r="G2026" s="1">
        <v>87.553264999999996</v>
      </c>
      <c r="H2026" s="1" t="s">
        <v>17</v>
      </c>
      <c r="I2026" s="1">
        <v>1</v>
      </c>
      <c r="J2026" s="1">
        <v>2</v>
      </c>
      <c r="K2026" s="1">
        <v>1</v>
      </c>
    </row>
    <row r="2027" spans="1:11" x14ac:dyDescent="0.35">
      <c r="A2027" s="1" t="s">
        <v>11</v>
      </c>
      <c r="B2027" s="1" t="s">
        <v>36</v>
      </c>
      <c r="C2027" s="1" t="s">
        <v>69</v>
      </c>
      <c r="D2027" s="1" t="s">
        <v>70</v>
      </c>
      <c r="E2027" s="1" t="s">
        <v>15</v>
      </c>
      <c r="F2027" s="1">
        <v>25.560082999999999</v>
      </c>
      <c r="G2027" s="1">
        <v>87.553264999999996</v>
      </c>
      <c r="H2027" s="1" t="s">
        <v>28</v>
      </c>
      <c r="I2027" s="1">
        <v>30</v>
      </c>
      <c r="J2027" s="1">
        <v>45</v>
      </c>
      <c r="K2027" s="1">
        <v>33</v>
      </c>
    </row>
    <row r="2028" spans="1:11" x14ac:dyDescent="0.35">
      <c r="A2028" s="1" t="s">
        <v>11</v>
      </c>
      <c r="B2028" s="1" t="s">
        <v>36</v>
      </c>
      <c r="C2028" s="1" t="s">
        <v>779</v>
      </c>
      <c r="D2028" s="1" t="s">
        <v>780</v>
      </c>
      <c r="E2028" s="1" t="s">
        <v>15</v>
      </c>
      <c r="F2028" s="1">
        <v>26.088130499999998</v>
      </c>
      <c r="G2028" s="1">
        <v>87.938403359999995</v>
      </c>
      <c r="H2028" s="1" t="s">
        <v>16</v>
      </c>
      <c r="I2028" s="1">
        <v>23</v>
      </c>
      <c r="J2028" s="1">
        <v>30</v>
      </c>
      <c r="K2028" s="1">
        <v>26</v>
      </c>
    </row>
    <row r="2029" spans="1:11" x14ac:dyDescent="0.35">
      <c r="A2029" s="1" t="s">
        <v>11</v>
      </c>
      <c r="B2029" s="1" t="s">
        <v>36</v>
      </c>
      <c r="C2029" s="1" t="s">
        <v>87</v>
      </c>
      <c r="D2029" s="1" t="s">
        <v>88</v>
      </c>
      <c r="E2029" s="1" t="s">
        <v>15</v>
      </c>
      <c r="F2029" s="1">
        <v>25.619651000000001</v>
      </c>
      <c r="G2029" s="1">
        <v>85.147381999999993</v>
      </c>
      <c r="H2029" s="1" t="s">
        <v>35</v>
      </c>
      <c r="I2029" s="1">
        <v>38</v>
      </c>
      <c r="J2029" s="1">
        <v>62</v>
      </c>
      <c r="K2029" s="1">
        <v>52</v>
      </c>
    </row>
    <row r="2030" spans="1:11" x14ac:dyDescent="0.35">
      <c r="A2030" s="1" t="s">
        <v>11</v>
      </c>
      <c r="B2030" s="1" t="s">
        <v>36</v>
      </c>
      <c r="C2030" s="1" t="s">
        <v>87</v>
      </c>
      <c r="D2030" s="1" t="s">
        <v>88</v>
      </c>
      <c r="E2030" s="1" t="s">
        <v>15</v>
      </c>
      <c r="F2030" s="1">
        <v>25.619651000000001</v>
      </c>
      <c r="G2030" s="1">
        <v>85.147381999999993</v>
      </c>
      <c r="H2030" s="1" t="s">
        <v>28</v>
      </c>
      <c r="I2030" s="1">
        <v>15</v>
      </c>
      <c r="J2030" s="1">
        <v>22</v>
      </c>
      <c r="K2030" s="1">
        <v>18</v>
      </c>
    </row>
    <row r="2031" spans="1:11" x14ac:dyDescent="0.35">
      <c r="A2031" s="1" t="s">
        <v>11</v>
      </c>
      <c r="B2031" s="1" t="s">
        <v>36</v>
      </c>
      <c r="C2031" s="1" t="s">
        <v>87</v>
      </c>
      <c r="D2031" s="1" t="s">
        <v>89</v>
      </c>
      <c r="E2031" s="1" t="s">
        <v>15</v>
      </c>
      <c r="F2031" s="1">
        <v>25.599485999999999</v>
      </c>
      <c r="G2031" s="1">
        <v>85.113665999999995</v>
      </c>
      <c r="H2031" s="1" t="s">
        <v>22</v>
      </c>
      <c r="I2031" s="1">
        <v>81</v>
      </c>
      <c r="J2031" s="1">
        <v>116</v>
      </c>
      <c r="K2031" s="1">
        <v>94</v>
      </c>
    </row>
    <row r="2032" spans="1:11" x14ac:dyDescent="0.35">
      <c r="A2032" s="1" t="s">
        <v>11</v>
      </c>
      <c r="B2032" s="1" t="s">
        <v>36</v>
      </c>
      <c r="C2032" s="1" t="s">
        <v>87</v>
      </c>
      <c r="D2032" s="1" t="s">
        <v>89</v>
      </c>
      <c r="E2032" s="1" t="s">
        <v>15</v>
      </c>
      <c r="F2032" s="1">
        <v>25.599485999999999</v>
      </c>
      <c r="G2032" s="1">
        <v>85.113665999999995</v>
      </c>
      <c r="H2032" s="1" t="s">
        <v>25</v>
      </c>
      <c r="I2032" s="1">
        <v>6</v>
      </c>
      <c r="J2032" s="1">
        <v>15</v>
      </c>
      <c r="K2032" s="1">
        <v>11</v>
      </c>
    </row>
    <row r="2033" spans="1:11" x14ac:dyDescent="0.35">
      <c r="A2033" s="1" t="s">
        <v>11</v>
      </c>
      <c r="B2033" s="1" t="s">
        <v>36</v>
      </c>
      <c r="C2033" s="1" t="s">
        <v>87</v>
      </c>
      <c r="D2033" s="1" t="s">
        <v>89</v>
      </c>
      <c r="E2033" s="1" t="s">
        <v>15</v>
      </c>
      <c r="F2033" s="1">
        <v>25.599485999999999</v>
      </c>
      <c r="G2033" s="1">
        <v>85.113665999999995</v>
      </c>
      <c r="H2033" s="1" t="s">
        <v>35</v>
      </c>
      <c r="I2033" s="1">
        <v>10</v>
      </c>
      <c r="J2033" s="1">
        <v>40</v>
      </c>
      <c r="K2033" s="1">
        <v>23</v>
      </c>
    </row>
    <row r="2034" spans="1:11" x14ac:dyDescent="0.35">
      <c r="A2034" s="1" t="s">
        <v>11</v>
      </c>
      <c r="B2034" s="1" t="s">
        <v>36</v>
      </c>
      <c r="C2034" s="1" t="s">
        <v>97</v>
      </c>
      <c r="D2034" s="1" t="s">
        <v>98</v>
      </c>
      <c r="E2034" s="1" t="s">
        <v>15</v>
      </c>
      <c r="F2034" s="1">
        <v>26.114419999999999</v>
      </c>
      <c r="G2034" s="1">
        <v>85.398129999999995</v>
      </c>
      <c r="H2034" s="1" t="s">
        <v>22</v>
      </c>
      <c r="I2034" s="1">
        <v>112</v>
      </c>
      <c r="J2034" s="1">
        <v>360</v>
      </c>
      <c r="K2034" s="1">
        <v>173</v>
      </c>
    </row>
    <row r="2035" spans="1:11" hidden="1" x14ac:dyDescent="0.35">
      <c r="A2035" s="1" t="s">
        <v>11</v>
      </c>
      <c r="B2035" s="1" t="s">
        <v>36</v>
      </c>
      <c r="C2035" s="1" t="s">
        <v>97</v>
      </c>
      <c r="D2035" s="1" t="s">
        <v>677</v>
      </c>
      <c r="E2035" s="1" t="s">
        <v>15</v>
      </c>
      <c r="F2035" s="1">
        <v>26.140334500000002</v>
      </c>
      <c r="G2035" s="1">
        <v>85.365019200000006</v>
      </c>
      <c r="H2035" s="1" t="s">
        <v>21</v>
      </c>
      <c r="I2035" s="1" t="s">
        <v>30</v>
      </c>
      <c r="J2035" s="1" t="s">
        <v>30</v>
      </c>
      <c r="K2035" s="1" t="s">
        <v>30</v>
      </c>
    </row>
    <row r="2036" spans="1:11" x14ac:dyDescent="0.35">
      <c r="A2036" s="1" t="s">
        <v>11</v>
      </c>
      <c r="B2036" s="1" t="s">
        <v>36</v>
      </c>
      <c r="C2036" s="1" t="s">
        <v>97</v>
      </c>
      <c r="D2036" s="1" t="s">
        <v>677</v>
      </c>
      <c r="E2036" s="1" t="s">
        <v>15</v>
      </c>
      <c r="F2036" s="1">
        <v>26.140334500000002</v>
      </c>
      <c r="G2036" s="1">
        <v>85.365019200000006</v>
      </c>
      <c r="H2036" s="1" t="s">
        <v>16</v>
      </c>
      <c r="I2036" s="1">
        <v>16</v>
      </c>
      <c r="J2036" s="1">
        <v>20</v>
      </c>
      <c r="K2036" s="1">
        <v>17</v>
      </c>
    </row>
    <row r="2037" spans="1:11" hidden="1" x14ac:dyDescent="0.35">
      <c r="A2037" s="1" t="s">
        <v>11</v>
      </c>
      <c r="B2037" s="1" t="s">
        <v>36</v>
      </c>
      <c r="C2037" s="1" t="s">
        <v>85</v>
      </c>
      <c r="D2037" s="1" t="s">
        <v>86</v>
      </c>
      <c r="E2037" s="1" t="s">
        <v>15</v>
      </c>
      <c r="F2037" s="1">
        <v>26.227166499999999</v>
      </c>
      <c r="G2037" s="1">
        <v>84.357042699999994</v>
      </c>
      <c r="H2037" s="1" t="s">
        <v>22</v>
      </c>
      <c r="I2037" s="1" t="s">
        <v>30</v>
      </c>
      <c r="J2037" s="1" t="s">
        <v>30</v>
      </c>
      <c r="K2037" s="1" t="s">
        <v>30</v>
      </c>
    </row>
    <row r="2038" spans="1:11" hidden="1" x14ac:dyDescent="0.35">
      <c r="A2038" s="1" t="s">
        <v>11</v>
      </c>
      <c r="B2038" s="1" t="s">
        <v>36</v>
      </c>
      <c r="C2038" s="1" t="s">
        <v>85</v>
      </c>
      <c r="D2038" s="1" t="s">
        <v>86</v>
      </c>
      <c r="E2038" s="1" t="s">
        <v>15</v>
      </c>
      <c r="F2038" s="1">
        <v>26.227166499999999</v>
      </c>
      <c r="G2038" s="1">
        <v>84.357042699999994</v>
      </c>
      <c r="H2038" s="1" t="s">
        <v>25</v>
      </c>
      <c r="I2038" s="1" t="s">
        <v>30</v>
      </c>
      <c r="J2038" s="1" t="s">
        <v>30</v>
      </c>
      <c r="K2038" s="1" t="s">
        <v>30</v>
      </c>
    </row>
    <row r="2039" spans="1:11" x14ac:dyDescent="0.35">
      <c r="A2039" s="1" t="s">
        <v>11</v>
      </c>
      <c r="B2039" s="1" t="s">
        <v>92</v>
      </c>
      <c r="C2039" s="1" t="s">
        <v>92</v>
      </c>
      <c r="D2039" s="1" t="s">
        <v>100</v>
      </c>
      <c r="E2039" s="1" t="s">
        <v>15</v>
      </c>
      <c r="F2039" s="1">
        <v>30.735567</v>
      </c>
      <c r="G2039" s="1">
        <v>76.775713999999994</v>
      </c>
      <c r="H2039" s="1" t="s">
        <v>21</v>
      </c>
      <c r="I2039" s="1">
        <v>27</v>
      </c>
      <c r="J2039" s="1">
        <v>50</v>
      </c>
      <c r="K2039" s="1">
        <v>37</v>
      </c>
    </row>
    <row r="2040" spans="1:11" x14ac:dyDescent="0.35">
      <c r="A2040" s="1" t="s">
        <v>11</v>
      </c>
      <c r="B2040" s="1" t="s">
        <v>92</v>
      </c>
      <c r="C2040" s="1" t="s">
        <v>92</v>
      </c>
      <c r="D2040" s="1" t="s">
        <v>93</v>
      </c>
      <c r="E2040" s="1" t="s">
        <v>15</v>
      </c>
      <c r="F2040" s="1">
        <v>30.751462</v>
      </c>
      <c r="G2040" s="1">
        <v>76.762878999999998</v>
      </c>
      <c r="H2040" s="1" t="s">
        <v>25</v>
      </c>
      <c r="I2040" s="1">
        <v>4</v>
      </c>
      <c r="J2040" s="1">
        <v>9</v>
      </c>
      <c r="K2040" s="1">
        <v>7</v>
      </c>
    </row>
    <row r="2041" spans="1:11" x14ac:dyDescent="0.35">
      <c r="A2041" s="1" t="s">
        <v>11</v>
      </c>
      <c r="B2041" s="1" t="s">
        <v>94</v>
      </c>
      <c r="C2041" s="1" t="s">
        <v>95</v>
      </c>
      <c r="D2041" s="1" t="s">
        <v>96</v>
      </c>
      <c r="E2041" s="1" t="s">
        <v>15</v>
      </c>
      <c r="F2041" s="1">
        <v>21.194814999999998</v>
      </c>
      <c r="G2041" s="1">
        <v>81.314769999999996</v>
      </c>
      <c r="H2041" s="1" t="s">
        <v>16</v>
      </c>
      <c r="I2041" s="1">
        <v>9</v>
      </c>
      <c r="J2041" s="1">
        <v>118</v>
      </c>
      <c r="K2041" s="1">
        <v>32</v>
      </c>
    </row>
    <row r="2042" spans="1:11" x14ac:dyDescent="0.35">
      <c r="A2042" s="1" t="s">
        <v>11</v>
      </c>
      <c r="B2042" s="1" t="s">
        <v>94</v>
      </c>
      <c r="C2042" s="1" t="s">
        <v>95</v>
      </c>
      <c r="D2042" s="1" t="s">
        <v>96</v>
      </c>
      <c r="E2042" s="1" t="s">
        <v>15</v>
      </c>
      <c r="F2042" s="1">
        <v>21.194814999999998</v>
      </c>
      <c r="G2042" s="1">
        <v>81.314769999999996</v>
      </c>
      <c r="H2042" s="1" t="s">
        <v>17</v>
      </c>
      <c r="I2042" s="1">
        <v>2</v>
      </c>
      <c r="J2042" s="1">
        <v>4</v>
      </c>
      <c r="K2042" s="1">
        <v>4</v>
      </c>
    </row>
    <row r="2043" spans="1:11" x14ac:dyDescent="0.35">
      <c r="A2043" s="1" t="s">
        <v>11</v>
      </c>
      <c r="B2043" s="1" t="s">
        <v>36</v>
      </c>
      <c r="C2043" s="1" t="s">
        <v>71</v>
      </c>
      <c r="D2043" s="1" t="s">
        <v>72</v>
      </c>
      <c r="E2043" s="1" t="s">
        <v>15</v>
      </c>
      <c r="F2043" s="1">
        <v>26.630859999999998</v>
      </c>
      <c r="G2043" s="1">
        <v>84.900509999999997</v>
      </c>
      <c r="H2043" s="1" t="s">
        <v>35</v>
      </c>
      <c r="I2043" s="1">
        <v>26</v>
      </c>
      <c r="J2043" s="1">
        <v>75</v>
      </c>
      <c r="K2043" s="1">
        <v>34</v>
      </c>
    </row>
    <row r="2044" spans="1:11" x14ac:dyDescent="0.35">
      <c r="A2044" s="1" t="s">
        <v>11</v>
      </c>
      <c r="B2044" s="1" t="s">
        <v>36</v>
      </c>
      <c r="C2044" s="1" t="s">
        <v>90</v>
      </c>
      <c r="D2044" s="1" t="s">
        <v>91</v>
      </c>
      <c r="E2044" s="1" t="s">
        <v>15</v>
      </c>
      <c r="F2044" s="1">
        <v>25.366336</v>
      </c>
      <c r="G2044" s="1">
        <v>87.117468000000002</v>
      </c>
      <c r="H2044" s="1" t="s">
        <v>25</v>
      </c>
      <c r="I2044" s="1">
        <v>15</v>
      </c>
      <c r="J2044" s="1">
        <v>18</v>
      </c>
      <c r="K2044" s="1">
        <v>16</v>
      </c>
    </row>
    <row r="2045" spans="1:11" x14ac:dyDescent="0.35">
      <c r="A2045" s="1" t="s">
        <v>11</v>
      </c>
      <c r="B2045" s="1" t="s">
        <v>94</v>
      </c>
      <c r="C2045" s="1" t="s">
        <v>95</v>
      </c>
      <c r="D2045" s="1" t="s">
        <v>103</v>
      </c>
      <c r="E2045" s="1" t="s">
        <v>15</v>
      </c>
      <c r="F2045" s="1">
        <v>21.224231</v>
      </c>
      <c r="G2045" s="1">
        <v>81.408349999999999</v>
      </c>
      <c r="H2045" s="1" t="s">
        <v>25</v>
      </c>
      <c r="I2045" s="1">
        <v>13</v>
      </c>
      <c r="J2045" s="1">
        <v>86</v>
      </c>
      <c r="K2045" s="1">
        <v>31</v>
      </c>
    </row>
    <row r="2046" spans="1:11" x14ac:dyDescent="0.35">
      <c r="A2046" s="1" t="s">
        <v>11</v>
      </c>
      <c r="B2046" s="1" t="s">
        <v>94</v>
      </c>
      <c r="C2046" s="1" t="s">
        <v>110</v>
      </c>
      <c r="D2046" s="1" t="s">
        <v>111</v>
      </c>
      <c r="E2046" s="1" t="s">
        <v>15</v>
      </c>
      <c r="F2046" s="1">
        <v>22.088149999999999</v>
      </c>
      <c r="G2046" s="1">
        <v>82.137370000000004</v>
      </c>
      <c r="H2046" s="1" t="s">
        <v>21</v>
      </c>
      <c r="I2046" s="1">
        <v>42</v>
      </c>
      <c r="J2046" s="1">
        <v>90</v>
      </c>
      <c r="K2046" s="1">
        <v>57</v>
      </c>
    </row>
    <row r="2047" spans="1:11" x14ac:dyDescent="0.35">
      <c r="A2047" s="1" t="s">
        <v>11</v>
      </c>
      <c r="B2047" s="1" t="s">
        <v>94</v>
      </c>
      <c r="C2047" s="1" t="s">
        <v>112</v>
      </c>
      <c r="D2047" s="1" t="s">
        <v>113</v>
      </c>
      <c r="E2047" s="1" t="s">
        <v>15</v>
      </c>
      <c r="F2047" s="1">
        <v>22.118124999999999</v>
      </c>
      <c r="G2047" s="1">
        <v>83.140608</v>
      </c>
      <c r="H2047" s="1" t="s">
        <v>17</v>
      </c>
      <c r="I2047" s="1">
        <v>2</v>
      </c>
      <c r="J2047" s="1">
        <v>3</v>
      </c>
      <c r="K2047" s="1">
        <v>3</v>
      </c>
    </row>
    <row r="2048" spans="1:11" x14ac:dyDescent="0.35">
      <c r="A2048" s="1" t="s">
        <v>11</v>
      </c>
      <c r="B2048" s="1" t="s">
        <v>94</v>
      </c>
      <c r="C2048" s="1" t="s">
        <v>125</v>
      </c>
      <c r="D2048" s="1" t="s">
        <v>126</v>
      </c>
      <c r="E2048" s="1" t="s">
        <v>15</v>
      </c>
      <c r="F2048" s="1">
        <v>22.191017200000001</v>
      </c>
      <c r="G2048" s="1">
        <v>83.519700900000004</v>
      </c>
      <c r="H2048" s="1" t="s">
        <v>21</v>
      </c>
      <c r="I2048" s="1">
        <v>12</v>
      </c>
      <c r="J2048" s="1">
        <v>86</v>
      </c>
      <c r="K2048" s="1">
        <v>51</v>
      </c>
    </row>
    <row r="2049" spans="1:11" x14ac:dyDescent="0.35">
      <c r="A2049" s="1" t="s">
        <v>11</v>
      </c>
      <c r="B2049" s="1" t="s">
        <v>94</v>
      </c>
      <c r="C2049" s="1" t="s">
        <v>125</v>
      </c>
      <c r="D2049" s="1" t="s">
        <v>126</v>
      </c>
      <c r="E2049" s="1" t="s">
        <v>15</v>
      </c>
      <c r="F2049" s="1">
        <v>22.191017200000001</v>
      </c>
      <c r="G2049" s="1">
        <v>83.519700900000004</v>
      </c>
      <c r="H2049" s="1" t="s">
        <v>28</v>
      </c>
      <c r="I2049" s="1">
        <v>5</v>
      </c>
      <c r="J2049" s="1">
        <v>7</v>
      </c>
      <c r="K2049" s="1">
        <v>5</v>
      </c>
    </row>
    <row r="2050" spans="1:11" x14ac:dyDescent="0.35">
      <c r="A2050" s="1" t="s">
        <v>11</v>
      </c>
      <c r="B2050" s="1" t="s">
        <v>94</v>
      </c>
      <c r="C2050" s="1" t="s">
        <v>95</v>
      </c>
      <c r="D2050" s="1" t="s">
        <v>101</v>
      </c>
      <c r="E2050" s="1" t="s">
        <v>15</v>
      </c>
      <c r="F2050" s="1">
        <v>21.185570999999999</v>
      </c>
      <c r="G2050" s="1">
        <v>81.343175000000002</v>
      </c>
      <c r="H2050" s="1" t="s">
        <v>21</v>
      </c>
      <c r="I2050" s="1">
        <v>8</v>
      </c>
      <c r="J2050" s="1">
        <v>40</v>
      </c>
      <c r="K2050" s="1">
        <v>24</v>
      </c>
    </row>
    <row r="2051" spans="1:11" x14ac:dyDescent="0.35">
      <c r="A2051" s="1" t="s">
        <v>11</v>
      </c>
      <c r="B2051" s="1" t="s">
        <v>94</v>
      </c>
      <c r="C2051" s="1" t="s">
        <v>116</v>
      </c>
      <c r="D2051" s="1" t="s">
        <v>117</v>
      </c>
      <c r="E2051" s="1" t="s">
        <v>15</v>
      </c>
      <c r="F2051" s="1">
        <v>22.126650000000001</v>
      </c>
      <c r="G2051" s="1">
        <v>83.483211999999995</v>
      </c>
      <c r="H2051" s="1" t="s">
        <v>21</v>
      </c>
      <c r="I2051" s="1">
        <v>27</v>
      </c>
      <c r="J2051" s="1">
        <v>301</v>
      </c>
      <c r="K2051" s="1">
        <v>110</v>
      </c>
    </row>
    <row r="2052" spans="1:11" x14ac:dyDescent="0.35">
      <c r="A2052" s="1" t="s">
        <v>11</v>
      </c>
      <c r="B2052" s="1" t="s">
        <v>94</v>
      </c>
      <c r="C2052" s="1" t="s">
        <v>95</v>
      </c>
      <c r="D2052" s="1" t="s">
        <v>101</v>
      </c>
      <c r="E2052" s="1" t="s">
        <v>15</v>
      </c>
      <c r="F2052" s="1">
        <v>21.185570999999999</v>
      </c>
      <c r="G2052" s="1">
        <v>81.343175000000002</v>
      </c>
      <c r="H2052" s="1" t="s">
        <v>25</v>
      </c>
      <c r="I2052" s="1">
        <v>3</v>
      </c>
      <c r="J2052" s="1">
        <v>18</v>
      </c>
      <c r="K2052" s="1">
        <v>9</v>
      </c>
    </row>
    <row r="2053" spans="1:11" x14ac:dyDescent="0.35">
      <c r="A2053" s="1" t="s">
        <v>11</v>
      </c>
      <c r="B2053" s="1" t="s">
        <v>94</v>
      </c>
      <c r="C2053" s="1" t="s">
        <v>118</v>
      </c>
      <c r="D2053" s="1" t="s">
        <v>120</v>
      </c>
      <c r="E2053" s="1" t="s">
        <v>15</v>
      </c>
      <c r="F2053" s="1">
        <v>21.219664999999999</v>
      </c>
      <c r="G2053" s="1">
        <v>81.630094</v>
      </c>
      <c r="H2053" s="1" t="s">
        <v>25</v>
      </c>
      <c r="I2053" s="1">
        <v>3</v>
      </c>
      <c r="J2053" s="1">
        <v>11</v>
      </c>
      <c r="K2053" s="1">
        <v>6</v>
      </c>
    </row>
    <row r="2054" spans="1:11" x14ac:dyDescent="0.35">
      <c r="A2054" s="1" t="s">
        <v>11</v>
      </c>
      <c r="B2054" s="1" t="s">
        <v>94</v>
      </c>
      <c r="C2054" s="1" t="s">
        <v>118</v>
      </c>
      <c r="D2054" s="1" t="s">
        <v>121</v>
      </c>
      <c r="E2054" s="1" t="s">
        <v>15</v>
      </c>
      <c r="F2054" s="1">
        <v>21.237755</v>
      </c>
      <c r="G2054" s="1">
        <v>81.705301000000006</v>
      </c>
      <c r="H2054" s="1" t="s">
        <v>16</v>
      </c>
      <c r="I2054" s="1">
        <v>20</v>
      </c>
      <c r="J2054" s="1">
        <v>28</v>
      </c>
      <c r="K2054" s="1">
        <v>25</v>
      </c>
    </row>
    <row r="2055" spans="1:11" x14ac:dyDescent="0.35">
      <c r="A2055" s="1" t="s">
        <v>11</v>
      </c>
      <c r="B2055" s="1" t="s">
        <v>94</v>
      </c>
      <c r="C2055" s="1" t="s">
        <v>114</v>
      </c>
      <c r="D2055" s="1" t="s">
        <v>122</v>
      </c>
      <c r="E2055" s="1" t="s">
        <v>15</v>
      </c>
      <c r="F2055" s="1">
        <v>22.368195</v>
      </c>
      <c r="G2055" s="1">
        <v>82.746431000000001</v>
      </c>
      <c r="H2055" s="1" t="s">
        <v>16</v>
      </c>
      <c r="I2055" s="1">
        <v>21</v>
      </c>
      <c r="J2055" s="1">
        <v>36</v>
      </c>
      <c r="K2055" s="1">
        <v>28</v>
      </c>
    </row>
    <row r="2056" spans="1:11" x14ac:dyDescent="0.35">
      <c r="A2056" s="1" t="s">
        <v>11</v>
      </c>
      <c r="B2056" s="1" t="s">
        <v>104</v>
      </c>
      <c r="C2056" s="1" t="s">
        <v>104</v>
      </c>
      <c r="D2056" s="1" t="s">
        <v>131</v>
      </c>
      <c r="E2056" s="1" t="s">
        <v>15</v>
      </c>
      <c r="F2056" s="1">
        <v>28.498570999999998</v>
      </c>
      <c r="G2056" s="1">
        <v>77.264840000000007</v>
      </c>
      <c r="H2056" s="1" t="s">
        <v>21</v>
      </c>
      <c r="I2056" s="1">
        <v>37</v>
      </c>
      <c r="J2056" s="1">
        <v>77</v>
      </c>
      <c r="K2056" s="1">
        <v>56</v>
      </c>
    </row>
    <row r="2057" spans="1:11" x14ac:dyDescent="0.35">
      <c r="A2057" s="1" t="s">
        <v>11</v>
      </c>
      <c r="B2057" s="1" t="s">
        <v>104</v>
      </c>
      <c r="C2057" s="1" t="s">
        <v>104</v>
      </c>
      <c r="D2057" s="1" t="s">
        <v>131</v>
      </c>
      <c r="E2057" s="1" t="s">
        <v>15</v>
      </c>
      <c r="F2057" s="1">
        <v>28.498570999999998</v>
      </c>
      <c r="G2057" s="1">
        <v>77.264840000000007</v>
      </c>
      <c r="H2057" s="1" t="s">
        <v>22</v>
      </c>
      <c r="I2057" s="1">
        <v>48</v>
      </c>
      <c r="J2057" s="1">
        <v>192</v>
      </c>
      <c r="K2057" s="1">
        <v>106</v>
      </c>
    </row>
    <row r="2058" spans="1:11" x14ac:dyDescent="0.35">
      <c r="A2058" s="1" t="s">
        <v>11</v>
      </c>
      <c r="B2058" s="1" t="s">
        <v>104</v>
      </c>
      <c r="C2058" s="1" t="s">
        <v>104</v>
      </c>
      <c r="D2058" s="1" t="s">
        <v>131</v>
      </c>
      <c r="E2058" s="1" t="s">
        <v>15</v>
      </c>
      <c r="F2058" s="1">
        <v>28.498570999999998</v>
      </c>
      <c r="G2058" s="1">
        <v>77.264840000000007</v>
      </c>
      <c r="H2058" s="1" t="s">
        <v>35</v>
      </c>
      <c r="I2058" s="1">
        <v>30</v>
      </c>
      <c r="J2058" s="1">
        <v>47</v>
      </c>
      <c r="K2058" s="1">
        <v>41</v>
      </c>
    </row>
    <row r="2059" spans="1:11" x14ac:dyDescent="0.35">
      <c r="A2059" s="1" t="s">
        <v>11</v>
      </c>
      <c r="B2059" s="1" t="s">
        <v>104</v>
      </c>
      <c r="C2059" s="1" t="s">
        <v>104</v>
      </c>
      <c r="D2059" s="1" t="s">
        <v>133</v>
      </c>
      <c r="E2059" s="1" t="s">
        <v>15</v>
      </c>
      <c r="F2059" s="1">
        <v>28.681173600000001</v>
      </c>
      <c r="G2059" s="1">
        <v>77.302523399999998</v>
      </c>
      <c r="H2059" s="1" t="s">
        <v>28</v>
      </c>
      <c r="I2059" s="1">
        <v>14</v>
      </c>
      <c r="J2059" s="1">
        <v>58</v>
      </c>
      <c r="K2059" s="1">
        <v>29</v>
      </c>
    </row>
    <row r="2060" spans="1:11" x14ac:dyDescent="0.35">
      <c r="A2060" s="1" t="s">
        <v>11</v>
      </c>
      <c r="B2060" s="1" t="s">
        <v>104</v>
      </c>
      <c r="C2060" s="1" t="s">
        <v>104</v>
      </c>
      <c r="D2060" s="1" t="s">
        <v>127</v>
      </c>
      <c r="E2060" s="1" t="s">
        <v>15</v>
      </c>
      <c r="F2060" s="1">
        <v>28.628623999999999</v>
      </c>
      <c r="G2060" s="1">
        <v>77.241060000000004</v>
      </c>
      <c r="H2060" s="1" t="s">
        <v>21</v>
      </c>
      <c r="I2060" s="1">
        <v>36</v>
      </c>
      <c r="J2060" s="1">
        <v>72</v>
      </c>
      <c r="K2060" s="1">
        <v>55</v>
      </c>
    </row>
    <row r="2061" spans="1:11" x14ac:dyDescent="0.35">
      <c r="A2061" s="1" t="s">
        <v>11</v>
      </c>
      <c r="B2061" s="1" t="s">
        <v>104</v>
      </c>
      <c r="C2061" s="1" t="s">
        <v>104</v>
      </c>
      <c r="D2061" s="1" t="s">
        <v>105</v>
      </c>
      <c r="E2061" s="1" t="s">
        <v>15</v>
      </c>
      <c r="F2061" s="1">
        <v>28.815328999999998</v>
      </c>
      <c r="G2061" s="1">
        <v>77.153009999999995</v>
      </c>
      <c r="H2061" s="1" t="s">
        <v>21</v>
      </c>
      <c r="I2061" s="1">
        <v>42</v>
      </c>
      <c r="J2061" s="1">
        <v>150</v>
      </c>
      <c r="K2061" s="1">
        <v>69</v>
      </c>
    </row>
    <row r="2062" spans="1:11" x14ac:dyDescent="0.35">
      <c r="A2062" s="1" t="s">
        <v>11</v>
      </c>
      <c r="B2062" s="1" t="s">
        <v>104</v>
      </c>
      <c r="C2062" s="1" t="s">
        <v>104</v>
      </c>
      <c r="D2062" s="1" t="s">
        <v>106</v>
      </c>
      <c r="E2062" s="1" t="s">
        <v>15</v>
      </c>
      <c r="F2062" s="1">
        <v>28.647621999999998</v>
      </c>
      <c r="G2062" s="1">
        <v>77.315809000000002</v>
      </c>
      <c r="H2062" s="1" t="s">
        <v>21</v>
      </c>
      <c r="I2062" s="1">
        <v>42</v>
      </c>
      <c r="J2062" s="1">
        <v>93</v>
      </c>
      <c r="K2062" s="1">
        <v>66</v>
      </c>
    </row>
    <row r="2063" spans="1:11" x14ac:dyDescent="0.35">
      <c r="A2063" s="1" t="s">
        <v>11</v>
      </c>
      <c r="B2063" s="1" t="s">
        <v>104</v>
      </c>
      <c r="C2063" s="1" t="s">
        <v>104</v>
      </c>
      <c r="D2063" s="1" t="s">
        <v>106</v>
      </c>
      <c r="E2063" s="1" t="s">
        <v>15</v>
      </c>
      <c r="F2063" s="1">
        <v>28.647621999999998</v>
      </c>
      <c r="G2063" s="1">
        <v>77.315809000000002</v>
      </c>
      <c r="H2063" s="1" t="s">
        <v>16</v>
      </c>
      <c r="I2063" s="1">
        <v>73</v>
      </c>
      <c r="J2063" s="1">
        <v>125</v>
      </c>
      <c r="K2063" s="1">
        <v>96</v>
      </c>
    </row>
    <row r="2064" spans="1:11" x14ac:dyDescent="0.35">
      <c r="A2064" s="1" t="s">
        <v>11</v>
      </c>
      <c r="B2064" s="1" t="s">
        <v>104</v>
      </c>
      <c r="C2064" s="1" t="s">
        <v>104</v>
      </c>
      <c r="D2064" s="1" t="s">
        <v>106</v>
      </c>
      <c r="E2064" s="1" t="s">
        <v>15</v>
      </c>
      <c r="F2064" s="1">
        <v>28.647621999999998</v>
      </c>
      <c r="G2064" s="1">
        <v>77.315809000000002</v>
      </c>
      <c r="H2064" s="1" t="s">
        <v>35</v>
      </c>
      <c r="I2064" s="1">
        <v>48</v>
      </c>
      <c r="J2064" s="1">
        <v>82</v>
      </c>
      <c r="K2064" s="1">
        <v>69</v>
      </c>
    </row>
    <row r="2065" spans="1:11" x14ac:dyDescent="0.35">
      <c r="A2065" s="1" t="s">
        <v>11</v>
      </c>
      <c r="B2065" s="1" t="s">
        <v>104</v>
      </c>
      <c r="C2065" s="1" t="s">
        <v>104</v>
      </c>
      <c r="D2065" s="1" t="s">
        <v>107</v>
      </c>
      <c r="E2065" s="1" t="s">
        <v>15</v>
      </c>
      <c r="F2065" s="1">
        <v>28.695381000000001</v>
      </c>
      <c r="G2065" s="1">
        <v>77.181664999999995</v>
      </c>
      <c r="H2065" s="1" t="s">
        <v>22</v>
      </c>
      <c r="I2065" s="1">
        <v>56</v>
      </c>
      <c r="J2065" s="1">
        <v>375</v>
      </c>
      <c r="K2065" s="1">
        <v>152</v>
      </c>
    </row>
    <row r="2066" spans="1:11" x14ac:dyDescent="0.35">
      <c r="A2066" s="1" t="s">
        <v>11</v>
      </c>
      <c r="B2066" s="1" t="s">
        <v>104</v>
      </c>
      <c r="C2066" s="1" t="s">
        <v>104</v>
      </c>
      <c r="D2066" s="1" t="s">
        <v>109</v>
      </c>
      <c r="E2066" s="1" t="s">
        <v>15</v>
      </c>
      <c r="F2066" s="1">
        <v>28.776199999999999</v>
      </c>
      <c r="G2066" s="1">
        <v>77.051074</v>
      </c>
      <c r="H2066" s="1" t="s">
        <v>35</v>
      </c>
      <c r="I2066" s="1">
        <v>14</v>
      </c>
      <c r="J2066" s="1">
        <v>26</v>
      </c>
      <c r="K2066" s="1">
        <v>23</v>
      </c>
    </row>
    <row r="2067" spans="1:11" x14ac:dyDescent="0.35">
      <c r="A2067" s="1" t="s">
        <v>11</v>
      </c>
      <c r="B2067" s="1" t="s">
        <v>104</v>
      </c>
      <c r="C2067" s="1" t="s">
        <v>104</v>
      </c>
      <c r="D2067" s="1" t="s">
        <v>147</v>
      </c>
      <c r="E2067" s="1" t="s">
        <v>15</v>
      </c>
      <c r="F2067" s="1">
        <v>28.725650399999999</v>
      </c>
      <c r="G2067" s="1">
        <v>77.201157300000006</v>
      </c>
      <c r="H2067" s="1" t="s">
        <v>35</v>
      </c>
      <c r="I2067" s="1">
        <v>36</v>
      </c>
      <c r="J2067" s="1">
        <v>48</v>
      </c>
      <c r="K2067" s="1">
        <v>38</v>
      </c>
    </row>
    <row r="2068" spans="1:11" x14ac:dyDescent="0.35">
      <c r="A2068" s="1" t="s">
        <v>11</v>
      </c>
      <c r="B2068" s="1" t="s">
        <v>104</v>
      </c>
      <c r="C2068" s="1" t="s">
        <v>104</v>
      </c>
      <c r="D2068" s="1" t="s">
        <v>137</v>
      </c>
      <c r="E2068" s="1" t="s">
        <v>15</v>
      </c>
      <c r="F2068" s="1">
        <v>28.5512005</v>
      </c>
      <c r="G2068" s="1">
        <v>77.2735737</v>
      </c>
      <c r="H2068" s="1" t="s">
        <v>16</v>
      </c>
      <c r="I2068" s="1">
        <v>16</v>
      </c>
      <c r="J2068" s="1">
        <v>102</v>
      </c>
      <c r="K2068" s="1">
        <v>73</v>
      </c>
    </row>
    <row r="2069" spans="1:11" hidden="1" x14ac:dyDescent="0.35">
      <c r="A2069" s="1" t="s">
        <v>11</v>
      </c>
      <c r="B2069" s="1" t="s">
        <v>104</v>
      </c>
      <c r="C2069" s="1" t="s">
        <v>104</v>
      </c>
      <c r="D2069" s="1" t="s">
        <v>138</v>
      </c>
      <c r="E2069" s="1" t="s">
        <v>15</v>
      </c>
      <c r="F2069" s="1">
        <v>28.656756000000001</v>
      </c>
      <c r="G2069" s="1">
        <v>77.227233999999996</v>
      </c>
      <c r="H2069" s="1" t="s">
        <v>16</v>
      </c>
      <c r="I2069" s="1" t="s">
        <v>30</v>
      </c>
      <c r="J2069" s="1" t="s">
        <v>30</v>
      </c>
      <c r="K2069" s="1" t="s">
        <v>30</v>
      </c>
    </row>
    <row r="2070" spans="1:11" x14ac:dyDescent="0.35">
      <c r="A2070" s="1" t="s">
        <v>11</v>
      </c>
      <c r="B2070" s="1" t="s">
        <v>104</v>
      </c>
      <c r="C2070" s="1" t="s">
        <v>104</v>
      </c>
      <c r="D2070" s="1" t="s">
        <v>139</v>
      </c>
      <c r="E2070" s="1" t="s">
        <v>15</v>
      </c>
      <c r="F2070" s="1">
        <v>28.7500499</v>
      </c>
      <c r="G2070" s="1">
        <v>77.111261499999998</v>
      </c>
      <c r="H2070" s="1" t="s">
        <v>16</v>
      </c>
      <c r="I2070" s="1">
        <v>27</v>
      </c>
      <c r="J2070" s="1">
        <v>55</v>
      </c>
      <c r="K2070" s="1">
        <v>34</v>
      </c>
    </row>
    <row r="2071" spans="1:11" x14ac:dyDescent="0.35">
      <c r="A2071" s="1" t="s">
        <v>11</v>
      </c>
      <c r="B2071" s="1" t="s">
        <v>104</v>
      </c>
      <c r="C2071" s="1" t="s">
        <v>104</v>
      </c>
      <c r="D2071" s="1" t="s">
        <v>139</v>
      </c>
      <c r="E2071" s="1" t="s">
        <v>15</v>
      </c>
      <c r="F2071" s="1">
        <v>28.7500499</v>
      </c>
      <c r="G2071" s="1">
        <v>77.111261499999998</v>
      </c>
      <c r="H2071" s="1" t="s">
        <v>17</v>
      </c>
      <c r="I2071" s="1">
        <v>9</v>
      </c>
      <c r="J2071" s="1">
        <v>13</v>
      </c>
      <c r="K2071" s="1">
        <v>10</v>
      </c>
    </row>
    <row r="2072" spans="1:11" x14ac:dyDescent="0.35">
      <c r="A2072" s="1" t="s">
        <v>11</v>
      </c>
      <c r="B2072" s="1" t="s">
        <v>104</v>
      </c>
      <c r="C2072" s="1" t="s">
        <v>104</v>
      </c>
      <c r="D2072" s="1" t="s">
        <v>108</v>
      </c>
      <c r="E2072" s="1" t="s">
        <v>15</v>
      </c>
      <c r="F2072" s="1">
        <v>28.4706914</v>
      </c>
      <c r="G2072" s="1">
        <v>77.109936399999995</v>
      </c>
      <c r="H2072" s="1" t="s">
        <v>28</v>
      </c>
      <c r="I2072" s="1">
        <v>115</v>
      </c>
      <c r="J2072" s="1">
        <v>146</v>
      </c>
      <c r="K2072" s="1">
        <v>122</v>
      </c>
    </row>
    <row r="2073" spans="1:11" x14ac:dyDescent="0.35">
      <c r="A2073" s="1" t="s">
        <v>11</v>
      </c>
      <c r="B2073" s="1" t="s">
        <v>104</v>
      </c>
      <c r="C2073" s="1" t="s">
        <v>104</v>
      </c>
      <c r="D2073" s="1" t="s">
        <v>109</v>
      </c>
      <c r="E2073" s="1" t="s">
        <v>15</v>
      </c>
      <c r="F2073" s="1">
        <v>28.776199999999999</v>
      </c>
      <c r="G2073" s="1">
        <v>77.051074</v>
      </c>
      <c r="H2073" s="1" t="s">
        <v>22</v>
      </c>
      <c r="I2073" s="1">
        <v>45</v>
      </c>
      <c r="J2073" s="1">
        <v>221</v>
      </c>
      <c r="K2073" s="1">
        <v>106</v>
      </c>
    </row>
    <row r="2074" spans="1:11" x14ac:dyDescent="0.35">
      <c r="A2074" s="1" t="s">
        <v>11</v>
      </c>
      <c r="B2074" s="1" t="s">
        <v>104</v>
      </c>
      <c r="C2074" s="1" t="s">
        <v>104</v>
      </c>
      <c r="D2074" s="1" t="s">
        <v>127</v>
      </c>
      <c r="E2074" s="1" t="s">
        <v>15</v>
      </c>
      <c r="F2074" s="1">
        <v>28.628623999999999</v>
      </c>
      <c r="G2074" s="1">
        <v>77.241060000000004</v>
      </c>
      <c r="H2074" s="1" t="s">
        <v>25</v>
      </c>
      <c r="I2074" s="1">
        <v>3</v>
      </c>
      <c r="J2074" s="1">
        <v>39</v>
      </c>
      <c r="K2074" s="1">
        <v>19</v>
      </c>
    </row>
    <row r="2075" spans="1:11" x14ac:dyDescent="0.35">
      <c r="A2075" s="1" t="s">
        <v>11</v>
      </c>
      <c r="B2075" s="1" t="s">
        <v>104</v>
      </c>
      <c r="C2075" s="1" t="s">
        <v>104</v>
      </c>
      <c r="D2075" s="1" t="s">
        <v>127</v>
      </c>
      <c r="E2075" s="1" t="s">
        <v>15</v>
      </c>
      <c r="F2075" s="1">
        <v>28.628623999999999</v>
      </c>
      <c r="G2075" s="1">
        <v>77.241060000000004</v>
      </c>
      <c r="H2075" s="1" t="s">
        <v>35</v>
      </c>
      <c r="I2075" s="1">
        <v>28</v>
      </c>
      <c r="J2075" s="1">
        <v>44</v>
      </c>
      <c r="K2075" s="1">
        <v>37</v>
      </c>
    </row>
    <row r="2076" spans="1:11" hidden="1" x14ac:dyDescent="0.35">
      <c r="A2076" s="1" t="s">
        <v>11</v>
      </c>
      <c r="B2076" s="1" t="s">
        <v>94</v>
      </c>
      <c r="C2076" s="1" t="s">
        <v>123</v>
      </c>
      <c r="D2076" s="1" t="s">
        <v>124</v>
      </c>
      <c r="E2076" s="1" t="s">
        <v>15</v>
      </c>
      <c r="F2076" s="1">
        <v>22.06631475</v>
      </c>
      <c r="G2076" s="1">
        <v>83.33820077</v>
      </c>
      <c r="H2076" s="1" t="s">
        <v>17</v>
      </c>
      <c r="I2076" s="1" t="s">
        <v>30</v>
      </c>
      <c r="J2076" s="1" t="s">
        <v>30</v>
      </c>
      <c r="K2076" s="1" t="s">
        <v>30</v>
      </c>
    </row>
    <row r="2077" spans="1:11" x14ac:dyDescent="0.35">
      <c r="A2077" s="1" t="s">
        <v>11</v>
      </c>
      <c r="B2077" s="1" t="s">
        <v>104</v>
      </c>
      <c r="C2077" s="1" t="s">
        <v>104</v>
      </c>
      <c r="D2077" s="1" t="s">
        <v>130</v>
      </c>
      <c r="E2077" s="1" t="s">
        <v>15</v>
      </c>
      <c r="F2077" s="1">
        <v>28.588332999999999</v>
      </c>
      <c r="G2077" s="1">
        <v>77.221666999999997</v>
      </c>
      <c r="H2077" s="1" t="s">
        <v>16</v>
      </c>
      <c r="I2077" s="1">
        <v>77</v>
      </c>
      <c r="J2077" s="1">
        <v>87</v>
      </c>
      <c r="K2077" s="1">
        <v>82</v>
      </c>
    </row>
    <row r="2078" spans="1:11" x14ac:dyDescent="0.35">
      <c r="A2078" s="1" t="s">
        <v>11</v>
      </c>
      <c r="B2078" s="1" t="s">
        <v>104</v>
      </c>
      <c r="C2078" s="1" t="s">
        <v>104</v>
      </c>
      <c r="D2078" s="1" t="s">
        <v>109</v>
      </c>
      <c r="E2078" s="1" t="s">
        <v>15</v>
      </c>
      <c r="F2078" s="1">
        <v>28.776199999999999</v>
      </c>
      <c r="G2078" s="1">
        <v>77.051074</v>
      </c>
      <c r="H2078" s="1" t="s">
        <v>17</v>
      </c>
      <c r="I2078" s="1">
        <v>5</v>
      </c>
      <c r="J2078" s="1">
        <v>10</v>
      </c>
      <c r="K2078" s="1">
        <v>7</v>
      </c>
    </row>
    <row r="2079" spans="1:11" hidden="1" x14ac:dyDescent="0.35">
      <c r="A2079" s="1" t="s">
        <v>11</v>
      </c>
      <c r="B2079" s="1" t="s">
        <v>104</v>
      </c>
      <c r="C2079" s="1" t="s">
        <v>104</v>
      </c>
      <c r="D2079" s="1" t="s">
        <v>143</v>
      </c>
      <c r="E2079" s="1" t="s">
        <v>15</v>
      </c>
      <c r="F2079" s="1">
        <v>28.732527999999999</v>
      </c>
      <c r="G2079" s="1">
        <v>77.119919999999993</v>
      </c>
      <c r="H2079" s="1" t="s">
        <v>25</v>
      </c>
      <c r="I2079" s="1" t="s">
        <v>30</v>
      </c>
      <c r="J2079" s="1" t="s">
        <v>30</v>
      </c>
      <c r="K2079" s="1" t="s">
        <v>30</v>
      </c>
    </row>
    <row r="2080" spans="1:11" x14ac:dyDescent="0.35">
      <c r="A2080" s="1" t="s">
        <v>11</v>
      </c>
      <c r="B2080" s="1" t="s">
        <v>104</v>
      </c>
      <c r="C2080" s="1" t="s">
        <v>104</v>
      </c>
      <c r="D2080" s="1" t="s">
        <v>143</v>
      </c>
      <c r="E2080" s="1" t="s">
        <v>15</v>
      </c>
      <c r="F2080" s="1">
        <v>28.732527999999999</v>
      </c>
      <c r="G2080" s="1">
        <v>77.119919999999993</v>
      </c>
      <c r="H2080" s="1" t="s">
        <v>35</v>
      </c>
      <c r="I2080" s="1">
        <v>12</v>
      </c>
      <c r="J2080" s="1">
        <v>26</v>
      </c>
      <c r="K2080" s="1">
        <v>14</v>
      </c>
    </row>
    <row r="2081" spans="1:11" x14ac:dyDescent="0.35">
      <c r="A2081" s="1" t="s">
        <v>11</v>
      </c>
      <c r="B2081" s="1" t="s">
        <v>104</v>
      </c>
      <c r="C2081" s="1" t="s">
        <v>104</v>
      </c>
      <c r="D2081" s="1" t="s">
        <v>688</v>
      </c>
      <c r="E2081" s="1" t="s">
        <v>15</v>
      </c>
      <c r="F2081" s="1">
        <v>28.651478099999999</v>
      </c>
      <c r="G2081" s="1">
        <v>77.147310500000003</v>
      </c>
      <c r="H2081" s="1" t="s">
        <v>16</v>
      </c>
      <c r="I2081" s="1">
        <v>45</v>
      </c>
      <c r="J2081" s="1">
        <v>100</v>
      </c>
      <c r="K2081" s="1">
        <v>77</v>
      </c>
    </row>
    <row r="2082" spans="1:11" x14ac:dyDescent="0.35">
      <c r="A2082" s="1" t="s">
        <v>11</v>
      </c>
      <c r="B2082" s="1" t="s">
        <v>104</v>
      </c>
      <c r="C2082" s="1" t="s">
        <v>104</v>
      </c>
      <c r="D2082" s="1" t="s">
        <v>144</v>
      </c>
      <c r="E2082" s="1" t="s">
        <v>15</v>
      </c>
      <c r="F2082" s="1">
        <v>28.550424899999999</v>
      </c>
      <c r="G2082" s="1">
        <v>77.215937699999998</v>
      </c>
      <c r="H2082" s="1" t="s">
        <v>21</v>
      </c>
      <c r="I2082" s="1">
        <v>47</v>
      </c>
      <c r="J2082" s="1">
        <v>83</v>
      </c>
      <c r="K2082" s="1">
        <v>69</v>
      </c>
    </row>
    <row r="2083" spans="1:11" x14ac:dyDescent="0.35">
      <c r="A2083" s="1" t="s">
        <v>11</v>
      </c>
      <c r="B2083" s="1" t="s">
        <v>104</v>
      </c>
      <c r="C2083" s="1" t="s">
        <v>104</v>
      </c>
      <c r="D2083" s="1" t="s">
        <v>144</v>
      </c>
      <c r="E2083" s="1" t="s">
        <v>15</v>
      </c>
      <c r="F2083" s="1">
        <v>28.550424899999999</v>
      </c>
      <c r="G2083" s="1">
        <v>77.215937699999998</v>
      </c>
      <c r="H2083" s="1" t="s">
        <v>22</v>
      </c>
      <c r="I2083" s="1">
        <v>54</v>
      </c>
      <c r="J2083" s="1">
        <v>376</v>
      </c>
      <c r="K2083" s="1">
        <v>132</v>
      </c>
    </row>
    <row r="2084" spans="1:11" x14ac:dyDescent="0.35">
      <c r="A2084" s="1" t="s">
        <v>11</v>
      </c>
      <c r="B2084" s="1" t="s">
        <v>104</v>
      </c>
      <c r="C2084" s="1" t="s">
        <v>104</v>
      </c>
      <c r="D2084" s="1" t="s">
        <v>144</v>
      </c>
      <c r="E2084" s="1" t="s">
        <v>15</v>
      </c>
      <c r="F2084" s="1">
        <v>28.550424899999999</v>
      </c>
      <c r="G2084" s="1">
        <v>77.215937699999998</v>
      </c>
      <c r="H2084" s="1" t="s">
        <v>35</v>
      </c>
      <c r="I2084" s="1">
        <v>2</v>
      </c>
      <c r="J2084" s="1">
        <v>11</v>
      </c>
      <c r="K2084" s="1">
        <v>5</v>
      </c>
    </row>
    <row r="2085" spans="1:11" x14ac:dyDescent="0.35">
      <c r="A2085" s="1" t="s">
        <v>11</v>
      </c>
      <c r="B2085" s="1" t="s">
        <v>104</v>
      </c>
      <c r="C2085" s="1" t="s">
        <v>104</v>
      </c>
      <c r="D2085" s="1" t="s">
        <v>144</v>
      </c>
      <c r="E2085" s="1" t="s">
        <v>15</v>
      </c>
      <c r="F2085" s="1">
        <v>28.550424899999999</v>
      </c>
      <c r="G2085" s="1">
        <v>77.215937699999998</v>
      </c>
      <c r="H2085" s="1" t="s">
        <v>28</v>
      </c>
      <c r="I2085" s="1">
        <v>23</v>
      </c>
      <c r="J2085" s="1">
        <v>36</v>
      </c>
      <c r="K2085" s="1">
        <v>26</v>
      </c>
    </row>
    <row r="2086" spans="1:11" x14ac:dyDescent="0.35">
      <c r="A2086" s="1" t="s">
        <v>11</v>
      </c>
      <c r="B2086" s="1" t="s">
        <v>104</v>
      </c>
      <c r="C2086" s="1" t="s">
        <v>104</v>
      </c>
      <c r="D2086" s="1" t="s">
        <v>159</v>
      </c>
      <c r="E2086" s="1" t="s">
        <v>15</v>
      </c>
      <c r="F2086" s="1">
        <v>28.710508000000001</v>
      </c>
      <c r="G2086" s="1">
        <v>77.249485000000007</v>
      </c>
      <c r="H2086" s="1" t="s">
        <v>21</v>
      </c>
      <c r="I2086" s="1">
        <v>22</v>
      </c>
      <c r="J2086" s="1">
        <v>57</v>
      </c>
      <c r="K2086" s="1">
        <v>41</v>
      </c>
    </row>
    <row r="2087" spans="1:11" x14ac:dyDescent="0.35">
      <c r="A2087" s="1" t="s">
        <v>11</v>
      </c>
      <c r="B2087" s="1" t="s">
        <v>104</v>
      </c>
      <c r="C2087" s="1" t="s">
        <v>104</v>
      </c>
      <c r="D2087" s="1" t="s">
        <v>159</v>
      </c>
      <c r="E2087" s="1" t="s">
        <v>15</v>
      </c>
      <c r="F2087" s="1">
        <v>28.710508000000001</v>
      </c>
      <c r="G2087" s="1">
        <v>77.249485000000007</v>
      </c>
      <c r="H2087" s="1" t="s">
        <v>16</v>
      </c>
      <c r="I2087" s="1">
        <v>23</v>
      </c>
      <c r="J2087" s="1">
        <v>47</v>
      </c>
      <c r="K2087" s="1">
        <v>32</v>
      </c>
    </row>
    <row r="2088" spans="1:11" x14ac:dyDescent="0.35">
      <c r="A2088" s="1" t="s">
        <v>11</v>
      </c>
      <c r="B2088" s="1" t="s">
        <v>104</v>
      </c>
      <c r="C2088" s="1" t="s">
        <v>104</v>
      </c>
      <c r="D2088" s="1" t="s">
        <v>686</v>
      </c>
      <c r="E2088" s="1" t="s">
        <v>15</v>
      </c>
      <c r="F2088" s="1">
        <v>28.531345999999999</v>
      </c>
      <c r="G2088" s="1">
        <v>77.190156000000002</v>
      </c>
      <c r="H2088" s="1" t="s">
        <v>35</v>
      </c>
      <c r="I2088" s="1">
        <v>32</v>
      </c>
      <c r="J2088" s="1">
        <v>41</v>
      </c>
      <c r="K2088" s="1">
        <v>36</v>
      </c>
    </row>
    <row r="2089" spans="1:11" x14ac:dyDescent="0.35">
      <c r="A2089" s="1" t="s">
        <v>11</v>
      </c>
      <c r="B2089" s="1" t="s">
        <v>104</v>
      </c>
      <c r="C2089" s="1" t="s">
        <v>104</v>
      </c>
      <c r="D2089" s="1" t="s">
        <v>160</v>
      </c>
      <c r="E2089" s="1" t="s">
        <v>15</v>
      </c>
      <c r="F2089" s="1">
        <v>28.672342</v>
      </c>
      <c r="G2089" s="1">
        <v>77.315259999999995</v>
      </c>
      <c r="H2089" s="1" t="s">
        <v>21</v>
      </c>
      <c r="I2089" s="1">
        <v>40</v>
      </c>
      <c r="J2089" s="1">
        <v>71</v>
      </c>
      <c r="K2089" s="1">
        <v>56</v>
      </c>
    </row>
    <row r="2090" spans="1:11" x14ac:dyDescent="0.35">
      <c r="A2090" s="1" t="s">
        <v>11</v>
      </c>
      <c r="B2090" s="1" t="s">
        <v>104</v>
      </c>
      <c r="C2090" s="1" t="s">
        <v>104</v>
      </c>
      <c r="D2090" s="1" t="s">
        <v>160</v>
      </c>
      <c r="E2090" s="1" t="s">
        <v>15</v>
      </c>
      <c r="F2090" s="1">
        <v>28.672342</v>
      </c>
      <c r="G2090" s="1">
        <v>77.315259999999995</v>
      </c>
      <c r="H2090" s="1" t="s">
        <v>35</v>
      </c>
      <c r="I2090" s="1">
        <v>30</v>
      </c>
      <c r="J2090" s="1">
        <v>36</v>
      </c>
      <c r="K2090" s="1">
        <v>32</v>
      </c>
    </row>
    <row r="2091" spans="1:11" x14ac:dyDescent="0.35">
      <c r="A2091" s="1" t="s">
        <v>11</v>
      </c>
      <c r="B2091" s="1" t="s">
        <v>104</v>
      </c>
      <c r="C2091" s="1" t="s">
        <v>104</v>
      </c>
      <c r="D2091" s="1" t="s">
        <v>161</v>
      </c>
      <c r="E2091" s="1" t="s">
        <v>15</v>
      </c>
      <c r="F2091" s="1">
        <v>28.699793</v>
      </c>
      <c r="G2091" s="1">
        <v>77.165452999999999</v>
      </c>
      <c r="H2091" s="1" t="s">
        <v>17</v>
      </c>
      <c r="I2091" s="1">
        <v>6</v>
      </c>
      <c r="J2091" s="1">
        <v>71</v>
      </c>
      <c r="K2091" s="1">
        <v>43</v>
      </c>
    </row>
    <row r="2092" spans="1:11" x14ac:dyDescent="0.35">
      <c r="A2092" s="1" t="s">
        <v>11</v>
      </c>
      <c r="B2092" s="1" t="s">
        <v>149</v>
      </c>
      <c r="C2092" s="1" t="s">
        <v>150</v>
      </c>
      <c r="D2092" s="1" t="s">
        <v>151</v>
      </c>
      <c r="E2092" s="1" t="s">
        <v>15</v>
      </c>
      <c r="F2092" s="1">
        <v>23.107969000000001</v>
      </c>
      <c r="G2092" s="1">
        <v>72.574647999999996</v>
      </c>
      <c r="H2092" s="1" t="s">
        <v>17</v>
      </c>
      <c r="I2092" s="1">
        <v>1</v>
      </c>
      <c r="J2092" s="1">
        <v>3</v>
      </c>
      <c r="K2092" s="1">
        <v>2</v>
      </c>
    </row>
    <row r="2093" spans="1:11" x14ac:dyDescent="0.35">
      <c r="A2093" s="1" t="s">
        <v>11</v>
      </c>
      <c r="B2093" s="1" t="s">
        <v>149</v>
      </c>
      <c r="C2093" s="1" t="s">
        <v>150</v>
      </c>
      <c r="D2093" s="1" t="s">
        <v>151</v>
      </c>
      <c r="E2093" s="1" t="s">
        <v>15</v>
      </c>
      <c r="F2093" s="1">
        <v>23.107969000000001</v>
      </c>
      <c r="G2093" s="1">
        <v>72.574647999999996</v>
      </c>
      <c r="H2093" s="1" t="s">
        <v>28</v>
      </c>
      <c r="I2093" s="1">
        <v>42</v>
      </c>
      <c r="J2093" s="1">
        <v>119</v>
      </c>
      <c r="K2093" s="1">
        <v>78</v>
      </c>
    </row>
    <row r="2094" spans="1:11" x14ac:dyDescent="0.35">
      <c r="A2094" s="1" t="s">
        <v>11</v>
      </c>
      <c r="B2094" s="1" t="s">
        <v>104</v>
      </c>
      <c r="C2094" s="1" t="s">
        <v>104</v>
      </c>
      <c r="D2094" s="1" t="s">
        <v>681</v>
      </c>
      <c r="E2094" s="1" t="s">
        <v>15</v>
      </c>
      <c r="F2094" s="1">
        <v>28.822835999999999</v>
      </c>
      <c r="G2094" s="1">
        <v>77.101980999999995</v>
      </c>
      <c r="H2094" s="1" t="s">
        <v>22</v>
      </c>
      <c r="I2094" s="1">
        <v>52</v>
      </c>
      <c r="J2094" s="1">
        <v>147</v>
      </c>
      <c r="K2094" s="1">
        <v>96</v>
      </c>
    </row>
    <row r="2095" spans="1:11" x14ac:dyDescent="0.35">
      <c r="A2095" s="1" t="s">
        <v>11</v>
      </c>
      <c r="B2095" s="1" t="s">
        <v>104</v>
      </c>
      <c r="C2095" s="1" t="s">
        <v>104</v>
      </c>
      <c r="D2095" s="1" t="s">
        <v>681</v>
      </c>
      <c r="E2095" s="1" t="s">
        <v>15</v>
      </c>
      <c r="F2095" s="1">
        <v>28.822835999999999</v>
      </c>
      <c r="G2095" s="1">
        <v>77.101980999999995</v>
      </c>
      <c r="H2095" s="1" t="s">
        <v>17</v>
      </c>
      <c r="I2095" s="1">
        <v>4</v>
      </c>
      <c r="J2095" s="1">
        <v>6</v>
      </c>
      <c r="K2095" s="1">
        <v>5</v>
      </c>
    </row>
    <row r="2096" spans="1:11" x14ac:dyDescent="0.35">
      <c r="A2096" s="1" t="s">
        <v>11</v>
      </c>
      <c r="B2096" s="1" t="s">
        <v>104</v>
      </c>
      <c r="C2096" s="1" t="s">
        <v>104</v>
      </c>
      <c r="D2096" s="1" t="s">
        <v>681</v>
      </c>
      <c r="E2096" s="1" t="s">
        <v>15</v>
      </c>
      <c r="F2096" s="1">
        <v>28.822835999999999</v>
      </c>
      <c r="G2096" s="1">
        <v>77.101980999999995</v>
      </c>
      <c r="H2096" s="1" t="s">
        <v>28</v>
      </c>
      <c r="I2096" s="1">
        <v>14</v>
      </c>
      <c r="J2096" s="1">
        <v>36</v>
      </c>
      <c r="K2096" s="1">
        <v>20</v>
      </c>
    </row>
    <row r="2097" spans="1:11" x14ac:dyDescent="0.35">
      <c r="A2097" s="1" t="s">
        <v>11</v>
      </c>
      <c r="B2097" s="1" t="s">
        <v>104</v>
      </c>
      <c r="C2097" s="1" t="s">
        <v>104</v>
      </c>
      <c r="D2097" s="1" t="s">
        <v>146</v>
      </c>
      <c r="E2097" s="1" t="s">
        <v>15</v>
      </c>
      <c r="F2097" s="1">
        <v>28.530785000000002</v>
      </c>
      <c r="G2097" s="1">
        <v>77.271254999999996</v>
      </c>
      <c r="H2097" s="1" t="s">
        <v>25</v>
      </c>
      <c r="I2097" s="1">
        <v>5</v>
      </c>
      <c r="J2097" s="1">
        <v>14</v>
      </c>
      <c r="K2097" s="1">
        <v>9</v>
      </c>
    </row>
    <row r="2098" spans="1:11" x14ac:dyDescent="0.35">
      <c r="A2098" s="1" t="s">
        <v>11</v>
      </c>
      <c r="B2098" s="1" t="s">
        <v>104</v>
      </c>
      <c r="C2098" s="1" t="s">
        <v>104</v>
      </c>
      <c r="D2098" s="1" t="s">
        <v>140</v>
      </c>
      <c r="E2098" s="1" t="s">
        <v>15</v>
      </c>
      <c r="F2098" s="1">
        <v>28.623763</v>
      </c>
      <c r="G2098" s="1">
        <v>77.287209000000004</v>
      </c>
      <c r="H2098" s="1" t="s">
        <v>22</v>
      </c>
      <c r="I2098" s="1">
        <v>67</v>
      </c>
      <c r="J2098" s="1">
        <v>181</v>
      </c>
      <c r="K2098" s="1">
        <v>115</v>
      </c>
    </row>
    <row r="2099" spans="1:11" x14ac:dyDescent="0.35">
      <c r="A2099" s="1" t="s">
        <v>11</v>
      </c>
      <c r="B2099" s="1" t="s">
        <v>104</v>
      </c>
      <c r="C2099" s="1" t="s">
        <v>104</v>
      </c>
      <c r="D2099" s="1" t="s">
        <v>134</v>
      </c>
      <c r="E2099" s="1" t="s">
        <v>15</v>
      </c>
      <c r="F2099" s="1">
        <v>28.611281000000002</v>
      </c>
      <c r="G2099" s="1">
        <v>77.237737999999993</v>
      </c>
      <c r="H2099" s="1" t="s">
        <v>16</v>
      </c>
      <c r="I2099" s="1">
        <v>10</v>
      </c>
      <c r="J2099" s="1">
        <v>32</v>
      </c>
      <c r="K2099" s="1">
        <v>22</v>
      </c>
    </row>
    <row r="2100" spans="1:11" x14ac:dyDescent="0.35">
      <c r="A2100" s="1" t="s">
        <v>11</v>
      </c>
      <c r="B2100" s="1" t="s">
        <v>104</v>
      </c>
      <c r="C2100" s="1" t="s">
        <v>104</v>
      </c>
      <c r="D2100" s="1" t="s">
        <v>134</v>
      </c>
      <c r="E2100" s="1" t="s">
        <v>15</v>
      </c>
      <c r="F2100" s="1">
        <v>28.611281000000002</v>
      </c>
      <c r="G2100" s="1">
        <v>77.237737999999993</v>
      </c>
      <c r="H2100" s="1" t="s">
        <v>28</v>
      </c>
      <c r="I2100" s="1">
        <v>51</v>
      </c>
      <c r="J2100" s="1">
        <v>108</v>
      </c>
      <c r="K2100" s="1">
        <v>67</v>
      </c>
    </row>
    <row r="2101" spans="1:11" x14ac:dyDescent="0.35">
      <c r="A2101" s="1" t="s">
        <v>11</v>
      </c>
      <c r="B2101" s="1" t="s">
        <v>104</v>
      </c>
      <c r="C2101" s="1" t="s">
        <v>104</v>
      </c>
      <c r="D2101" s="1" t="s">
        <v>135</v>
      </c>
      <c r="E2101" s="1" t="s">
        <v>15</v>
      </c>
      <c r="F2101" s="1">
        <v>28.636429</v>
      </c>
      <c r="G2101" s="1">
        <v>77.201066999999995</v>
      </c>
      <c r="H2101" s="1" t="s">
        <v>25</v>
      </c>
      <c r="I2101" s="1">
        <v>10</v>
      </c>
      <c r="J2101" s="1">
        <v>18</v>
      </c>
      <c r="K2101" s="1">
        <v>14</v>
      </c>
    </row>
    <row r="2102" spans="1:11" x14ac:dyDescent="0.35">
      <c r="A2102" s="1" t="s">
        <v>11</v>
      </c>
      <c r="B2102" s="1" t="s">
        <v>104</v>
      </c>
      <c r="C2102" s="1" t="s">
        <v>104</v>
      </c>
      <c r="D2102" s="1" t="s">
        <v>141</v>
      </c>
      <c r="E2102" s="1" t="s">
        <v>15</v>
      </c>
      <c r="F2102" s="1">
        <v>28.674045</v>
      </c>
      <c r="G2102" s="1">
        <v>77.131022999999999</v>
      </c>
      <c r="H2102" s="1" t="s">
        <v>21</v>
      </c>
      <c r="I2102" s="1">
        <v>20</v>
      </c>
      <c r="J2102" s="1">
        <v>253</v>
      </c>
      <c r="K2102" s="1">
        <v>78</v>
      </c>
    </row>
    <row r="2103" spans="1:11" x14ac:dyDescent="0.35">
      <c r="A2103" s="1" t="s">
        <v>11</v>
      </c>
      <c r="B2103" s="1" t="s">
        <v>104</v>
      </c>
      <c r="C2103" s="1" t="s">
        <v>104</v>
      </c>
      <c r="D2103" s="1" t="s">
        <v>141</v>
      </c>
      <c r="E2103" s="1" t="s">
        <v>15</v>
      </c>
      <c r="F2103" s="1">
        <v>28.674045</v>
      </c>
      <c r="G2103" s="1">
        <v>77.131022999999999</v>
      </c>
      <c r="H2103" s="1" t="s">
        <v>16</v>
      </c>
      <c r="I2103" s="1">
        <v>14</v>
      </c>
      <c r="J2103" s="1">
        <v>26</v>
      </c>
      <c r="K2103" s="1">
        <v>21</v>
      </c>
    </row>
    <row r="2104" spans="1:11" x14ac:dyDescent="0.35">
      <c r="A2104" s="1" t="s">
        <v>11</v>
      </c>
      <c r="B2104" s="1" t="s">
        <v>104</v>
      </c>
      <c r="C2104" s="1" t="s">
        <v>104</v>
      </c>
      <c r="D2104" s="1" t="s">
        <v>141</v>
      </c>
      <c r="E2104" s="1" t="s">
        <v>15</v>
      </c>
      <c r="F2104" s="1">
        <v>28.674045</v>
      </c>
      <c r="G2104" s="1">
        <v>77.131022999999999</v>
      </c>
      <c r="H2104" s="1" t="s">
        <v>25</v>
      </c>
      <c r="I2104" s="1">
        <v>3</v>
      </c>
      <c r="J2104" s="1">
        <v>48</v>
      </c>
      <c r="K2104" s="1">
        <v>28</v>
      </c>
    </row>
    <row r="2105" spans="1:11" x14ac:dyDescent="0.35">
      <c r="A2105" s="1" t="s">
        <v>11</v>
      </c>
      <c r="B2105" s="1" t="s">
        <v>104</v>
      </c>
      <c r="C2105" s="1" t="s">
        <v>104</v>
      </c>
      <c r="D2105" s="1" t="s">
        <v>145</v>
      </c>
      <c r="E2105" s="1" t="s">
        <v>15</v>
      </c>
      <c r="F2105" s="1">
        <v>28.570173</v>
      </c>
      <c r="G2105" s="1">
        <v>76.933762000000002</v>
      </c>
      <c r="H2105" s="1" t="s">
        <v>16</v>
      </c>
      <c r="I2105" s="1">
        <v>18</v>
      </c>
      <c r="J2105" s="1">
        <v>88</v>
      </c>
      <c r="K2105" s="1">
        <v>68</v>
      </c>
    </row>
    <row r="2106" spans="1:11" x14ac:dyDescent="0.35">
      <c r="A2106" s="1" t="s">
        <v>11</v>
      </c>
      <c r="B2106" s="1" t="s">
        <v>104</v>
      </c>
      <c r="C2106" s="1" t="s">
        <v>104</v>
      </c>
      <c r="D2106" s="1" t="s">
        <v>145</v>
      </c>
      <c r="E2106" s="1" t="s">
        <v>15</v>
      </c>
      <c r="F2106" s="1">
        <v>28.570173</v>
      </c>
      <c r="G2106" s="1">
        <v>76.933762000000002</v>
      </c>
      <c r="H2106" s="1" t="s">
        <v>17</v>
      </c>
      <c r="I2106" s="1">
        <v>6</v>
      </c>
      <c r="J2106" s="1">
        <v>12</v>
      </c>
      <c r="K2106" s="1">
        <v>10</v>
      </c>
    </row>
    <row r="2107" spans="1:11" x14ac:dyDescent="0.35">
      <c r="A2107" s="1" t="s">
        <v>11</v>
      </c>
      <c r="B2107" s="1" t="s">
        <v>104</v>
      </c>
      <c r="C2107" s="1" t="s">
        <v>104</v>
      </c>
      <c r="D2107" s="1" t="s">
        <v>145</v>
      </c>
      <c r="E2107" s="1" t="s">
        <v>15</v>
      </c>
      <c r="F2107" s="1">
        <v>28.570173</v>
      </c>
      <c r="G2107" s="1">
        <v>76.933762000000002</v>
      </c>
      <c r="H2107" s="1" t="s">
        <v>25</v>
      </c>
      <c r="I2107" s="1">
        <v>11</v>
      </c>
      <c r="J2107" s="1">
        <v>16</v>
      </c>
      <c r="K2107" s="1">
        <v>14</v>
      </c>
    </row>
    <row r="2108" spans="1:11" x14ac:dyDescent="0.35">
      <c r="A2108" s="1" t="s">
        <v>11</v>
      </c>
      <c r="B2108" s="1" t="s">
        <v>104</v>
      </c>
      <c r="C2108" s="1" t="s">
        <v>104</v>
      </c>
      <c r="D2108" s="1" t="s">
        <v>148</v>
      </c>
      <c r="E2108" s="1" t="s">
        <v>15</v>
      </c>
      <c r="F2108" s="1">
        <v>28.563262000000002</v>
      </c>
      <c r="G2108" s="1">
        <v>77.186937</v>
      </c>
      <c r="H2108" s="1" t="s">
        <v>25</v>
      </c>
      <c r="I2108" s="1">
        <v>21</v>
      </c>
      <c r="J2108" s="1">
        <v>32</v>
      </c>
      <c r="K2108" s="1">
        <v>25</v>
      </c>
    </row>
    <row r="2109" spans="1:11" x14ac:dyDescent="0.35">
      <c r="A2109" s="1" t="s">
        <v>11</v>
      </c>
      <c r="B2109" s="1" t="s">
        <v>104</v>
      </c>
      <c r="C2109" s="1" t="s">
        <v>104</v>
      </c>
      <c r="D2109" s="1" t="s">
        <v>690</v>
      </c>
      <c r="E2109" s="1" t="s">
        <v>15</v>
      </c>
      <c r="F2109" s="1">
        <v>28.636109999999999</v>
      </c>
      <c r="G2109" s="1">
        <v>77.173332000000002</v>
      </c>
      <c r="H2109" s="1" t="s">
        <v>21</v>
      </c>
      <c r="I2109" s="1">
        <v>22</v>
      </c>
      <c r="J2109" s="1">
        <v>167</v>
      </c>
      <c r="K2109" s="1">
        <v>64</v>
      </c>
    </row>
    <row r="2110" spans="1:11" x14ac:dyDescent="0.35">
      <c r="A2110" s="1" t="s">
        <v>11</v>
      </c>
      <c r="B2110" s="1" t="s">
        <v>104</v>
      </c>
      <c r="C2110" s="1" t="s">
        <v>104</v>
      </c>
      <c r="D2110" s="1" t="s">
        <v>143</v>
      </c>
      <c r="E2110" s="1" t="s">
        <v>15</v>
      </c>
      <c r="F2110" s="1">
        <v>28.732527999999999</v>
      </c>
      <c r="G2110" s="1">
        <v>77.119919999999993</v>
      </c>
      <c r="H2110" s="1" t="s">
        <v>17</v>
      </c>
      <c r="I2110" s="1">
        <v>5</v>
      </c>
      <c r="J2110" s="1">
        <v>13</v>
      </c>
      <c r="K2110" s="1">
        <v>9</v>
      </c>
    </row>
    <row r="2111" spans="1:11" x14ac:dyDescent="0.35">
      <c r="A2111" s="1" t="s">
        <v>11</v>
      </c>
      <c r="B2111" s="1" t="s">
        <v>149</v>
      </c>
      <c r="C2111" s="1" t="s">
        <v>167</v>
      </c>
      <c r="D2111" s="1" t="s">
        <v>689</v>
      </c>
      <c r="E2111" s="1" t="s">
        <v>15</v>
      </c>
      <c r="F2111" s="1">
        <v>23.221713999999999</v>
      </c>
      <c r="G2111" s="1">
        <v>72.654328000000007</v>
      </c>
      <c r="H2111" s="1" t="s">
        <v>35</v>
      </c>
      <c r="I2111" s="1">
        <v>6</v>
      </c>
      <c r="J2111" s="1">
        <v>26</v>
      </c>
      <c r="K2111" s="1">
        <v>17</v>
      </c>
    </row>
    <row r="2112" spans="1:11" x14ac:dyDescent="0.35">
      <c r="A2112" s="1" t="s">
        <v>11</v>
      </c>
      <c r="B2112" s="1" t="s">
        <v>149</v>
      </c>
      <c r="C2112" s="1" t="s">
        <v>155</v>
      </c>
      <c r="D2112" s="1" t="s">
        <v>156</v>
      </c>
      <c r="E2112" s="1" t="s">
        <v>15</v>
      </c>
      <c r="F2112" s="1">
        <v>21.170045999999999</v>
      </c>
      <c r="G2112" s="1">
        <v>72.795405000000002</v>
      </c>
      <c r="H2112" s="1" t="s">
        <v>22</v>
      </c>
      <c r="I2112" s="1">
        <v>7</v>
      </c>
      <c r="J2112" s="1">
        <v>436</v>
      </c>
      <c r="K2112" s="1">
        <v>85</v>
      </c>
    </row>
    <row r="2113" spans="1:11" x14ac:dyDescent="0.35">
      <c r="A2113" s="1" t="s">
        <v>11</v>
      </c>
      <c r="B2113" s="1" t="s">
        <v>149</v>
      </c>
      <c r="C2113" s="1" t="s">
        <v>155</v>
      </c>
      <c r="D2113" s="1" t="s">
        <v>156</v>
      </c>
      <c r="E2113" s="1" t="s">
        <v>15</v>
      </c>
      <c r="F2113" s="1">
        <v>21.170045999999999</v>
      </c>
      <c r="G2113" s="1">
        <v>72.795405000000002</v>
      </c>
      <c r="H2113" s="1" t="s">
        <v>35</v>
      </c>
      <c r="I2113" s="1">
        <v>35</v>
      </c>
      <c r="J2113" s="1">
        <v>56</v>
      </c>
      <c r="K2113" s="1">
        <v>47</v>
      </c>
    </row>
    <row r="2114" spans="1:11" x14ac:dyDescent="0.35">
      <c r="A2114" s="1" t="s">
        <v>11</v>
      </c>
      <c r="B2114" s="1" t="s">
        <v>149</v>
      </c>
      <c r="C2114" s="1" t="s">
        <v>157</v>
      </c>
      <c r="D2114" s="1" t="s">
        <v>158</v>
      </c>
      <c r="E2114" s="1" t="s">
        <v>15</v>
      </c>
      <c r="F2114" s="1">
        <v>20.362421000000001</v>
      </c>
      <c r="G2114" s="1">
        <v>72.918013000000002</v>
      </c>
      <c r="H2114" s="1" t="s">
        <v>16</v>
      </c>
      <c r="I2114" s="1">
        <v>13</v>
      </c>
      <c r="J2114" s="1">
        <v>14</v>
      </c>
      <c r="K2114" s="1">
        <v>14</v>
      </c>
    </row>
    <row r="2115" spans="1:11" x14ac:dyDescent="0.35">
      <c r="A2115" s="1" t="s">
        <v>11</v>
      </c>
      <c r="B2115" s="1" t="s">
        <v>149</v>
      </c>
      <c r="C2115" s="1" t="s">
        <v>691</v>
      </c>
      <c r="D2115" s="1" t="s">
        <v>692</v>
      </c>
      <c r="E2115" s="1" t="s">
        <v>15</v>
      </c>
      <c r="F2115" s="1">
        <v>22.969611</v>
      </c>
      <c r="G2115" s="1">
        <v>72.643500000000003</v>
      </c>
      <c r="H2115" s="1" t="s">
        <v>21</v>
      </c>
      <c r="I2115" s="1">
        <v>47</v>
      </c>
      <c r="J2115" s="1">
        <v>85</v>
      </c>
      <c r="K2115" s="1">
        <v>67</v>
      </c>
    </row>
    <row r="2116" spans="1:11" x14ac:dyDescent="0.35">
      <c r="A2116" s="1" t="s">
        <v>11</v>
      </c>
      <c r="B2116" s="1" t="s">
        <v>149</v>
      </c>
      <c r="C2116" s="1" t="s">
        <v>691</v>
      </c>
      <c r="D2116" s="1" t="s">
        <v>692</v>
      </c>
      <c r="E2116" s="1" t="s">
        <v>15</v>
      </c>
      <c r="F2116" s="1">
        <v>22.969611</v>
      </c>
      <c r="G2116" s="1">
        <v>72.643500000000003</v>
      </c>
      <c r="H2116" s="1" t="s">
        <v>22</v>
      </c>
      <c r="I2116" s="1">
        <v>90</v>
      </c>
      <c r="J2116" s="1">
        <v>144</v>
      </c>
      <c r="K2116" s="1">
        <v>114</v>
      </c>
    </row>
    <row r="2117" spans="1:11" x14ac:dyDescent="0.35">
      <c r="A2117" s="1" t="s">
        <v>11</v>
      </c>
      <c r="B2117" s="1" t="s">
        <v>162</v>
      </c>
      <c r="C2117" s="1" t="s">
        <v>169</v>
      </c>
      <c r="D2117" s="1" t="s">
        <v>785</v>
      </c>
      <c r="E2117" s="1" t="s">
        <v>15</v>
      </c>
      <c r="F2117" s="1">
        <v>28.376058</v>
      </c>
      <c r="G2117" s="1">
        <v>77.315741000000003</v>
      </c>
      <c r="H2117" s="1" t="s">
        <v>17</v>
      </c>
      <c r="I2117" s="1">
        <v>6</v>
      </c>
      <c r="J2117" s="1">
        <v>6</v>
      </c>
      <c r="K2117" s="1">
        <v>6</v>
      </c>
    </row>
    <row r="2118" spans="1:11" x14ac:dyDescent="0.35">
      <c r="A2118" s="1" t="s">
        <v>11</v>
      </c>
      <c r="B2118" s="1" t="s">
        <v>162</v>
      </c>
      <c r="C2118" s="1" t="s">
        <v>169</v>
      </c>
      <c r="D2118" s="1" t="s">
        <v>170</v>
      </c>
      <c r="E2118" s="1" t="s">
        <v>15</v>
      </c>
      <c r="F2118" s="1">
        <v>28.441700000000001</v>
      </c>
      <c r="G2118" s="1">
        <v>77.321700000000007</v>
      </c>
      <c r="H2118" s="1" t="s">
        <v>25</v>
      </c>
      <c r="I2118" s="1">
        <v>6</v>
      </c>
      <c r="J2118" s="1">
        <v>6</v>
      </c>
      <c r="K2118" s="1">
        <v>6</v>
      </c>
    </row>
    <row r="2119" spans="1:11" x14ac:dyDescent="0.35">
      <c r="A2119" s="1" t="s">
        <v>11</v>
      </c>
      <c r="B2119" s="1" t="s">
        <v>162</v>
      </c>
      <c r="C2119" s="1" t="s">
        <v>169</v>
      </c>
      <c r="D2119" s="1" t="s">
        <v>170</v>
      </c>
      <c r="E2119" s="1" t="s">
        <v>15</v>
      </c>
      <c r="F2119" s="1">
        <v>28.441700000000001</v>
      </c>
      <c r="G2119" s="1">
        <v>77.321700000000007</v>
      </c>
      <c r="H2119" s="1" t="s">
        <v>35</v>
      </c>
      <c r="I2119" s="1">
        <v>57</v>
      </c>
      <c r="J2119" s="1">
        <v>64</v>
      </c>
      <c r="K2119" s="1">
        <v>62</v>
      </c>
    </row>
    <row r="2120" spans="1:11" x14ac:dyDescent="0.35">
      <c r="A2120" s="1" t="s">
        <v>11</v>
      </c>
      <c r="B2120" s="1" t="s">
        <v>162</v>
      </c>
      <c r="C2120" s="1" t="s">
        <v>171</v>
      </c>
      <c r="D2120" s="1" t="s">
        <v>172</v>
      </c>
      <c r="E2120" s="1" t="s">
        <v>15</v>
      </c>
      <c r="F2120" s="1">
        <v>28.422699999999999</v>
      </c>
      <c r="G2120" s="1">
        <v>77.066699999999997</v>
      </c>
      <c r="H2120" s="1" t="s">
        <v>25</v>
      </c>
      <c r="I2120" s="1">
        <v>2</v>
      </c>
      <c r="J2120" s="1">
        <v>10</v>
      </c>
      <c r="K2120" s="1">
        <v>6</v>
      </c>
    </row>
    <row r="2121" spans="1:11" x14ac:dyDescent="0.35">
      <c r="A2121" s="1" t="s">
        <v>11</v>
      </c>
      <c r="B2121" s="1" t="s">
        <v>162</v>
      </c>
      <c r="C2121" s="1" t="s">
        <v>693</v>
      </c>
      <c r="D2121" s="1" t="s">
        <v>694</v>
      </c>
      <c r="E2121" s="1" t="s">
        <v>15</v>
      </c>
      <c r="F2121" s="1">
        <v>28.315300000000001</v>
      </c>
      <c r="G2121" s="1">
        <v>76.914299999999997</v>
      </c>
      <c r="H2121" s="1" t="s">
        <v>28</v>
      </c>
      <c r="I2121" s="1">
        <v>19</v>
      </c>
      <c r="J2121" s="1">
        <v>99</v>
      </c>
      <c r="K2121" s="1">
        <v>50</v>
      </c>
    </row>
    <row r="2122" spans="1:11" x14ac:dyDescent="0.35">
      <c r="A2122" s="1" t="s">
        <v>11</v>
      </c>
      <c r="B2122" s="1" t="s">
        <v>193</v>
      </c>
      <c r="C2122" s="1" t="s">
        <v>194</v>
      </c>
      <c r="D2122" s="1" t="s">
        <v>195</v>
      </c>
      <c r="E2122" s="1" t="s">
        <v>15</v>
      </c>
      <c r="F2122" s="1">
        <v>30.943887</v>
      </c>
      <c r="G2122" s="1">
        <v>76.801991000000001</v>
      </c>
      <c r="H2122" s="1" t="s">
        <v>25</v>
      </c>
      <c r="I2122" s="1">
        <v>3</v>
      </c>
      <c r="J2122" s="1">
        <v>76</v>
      </c>
      <c r="K2122" s="1">
        <v>27</v>
      </c>
    </row>
    <row r="2123" spans="1:11" x14ac:dyDescent="0.35">
      <c r="A2123" s="1" t="s">
        <v>11</v>
      </c>
      <c r="B2123" s="1" t="s">
        <v>149</v>
      </c>
      <c r="C2123" s="1" t="s">
        <v>167</v>
      </c>
      <c r="D2123" s="1" t="s">
        <v>168</v>
      </c>
      <c r="E2123" s="1" t="s">
        <v>15</v>
      </c>
      <c r="F2123" s="1">
        <v>23.163798</v>
      </c>
      <c r="G2123" s="1">
        <v>72.677768</v>
      </c>
      <c r="H2123" s="1" t="s">
        <v>21</v>
      </c>
      <c r="I2123" s="1">
        <v>86</v>
      </c>
      <c r="J2123" s="1">
        <v>204</v>
      </c>
      <c r="K2123" s="1">
        <v>120</v>
      </c>
    </row>
    <row r="2124" spans="1:11" x14ac:dyDescent="0.35">
      <c r="A2124" s="1" t="s">
        <v>11</v>
      </c>
      <c r="B2124" s="1" t="s">
        <v>149</v>
      </c>
      <c r="C2124" s="1" t="s">
        <v>167</v>
      </c>
      <c r="D2124" s="1" t="s">
        <v>175</v>
      </c>
      <c r="E2124" s="1" t="s">
        <v>15</v>
      </c>
      <c r="F2124" s="1">
        <v>23.243639000000002</v>
      </c>
      <c r="G2124" s="1">
        <v>72.689940000000007</v>
      </c>
      <c r="H2124" s="1" t="s">
        <v>16</v>
      </c>
      <c r="I2124" s="1">
        <v>18</v>
      </c>
      <c r="J2124" s="1">
        <v>78</v>
      </c>
      <c r="K2124" s="1">
        <v>40</v>
      </c>
    </row>
    <row r="2125" spans="1:11" x14ac:dyDescent="0.35">
      <c r="A2125" s="1" t="s">
        <v>11</v>
      </c>
      <c r="B2125" s="1" t="s">
        <v>162</v>
      </c>
      <c r="C2125" s="1" t="s">
        <v>169</v>
      </c>
      <c r="D2125" s="1" t="s">
        <v>174</v>
      </c>
      <c r="E2125" s="1" t="s">
        <v>15</v>
      </c>
      <c r="F2125" s="1">
        <v>28.390720000000002</v>
      </c>
      <c r="G2125" s="1">
        <v>77.30059</v>
      </c>
      <c r="H2125" s="1" t="s">
        <v>28</v>
      </c>
      <c r="I2125" s="1">
        <v>5</v>
      </c>
      <c r="J2125" s="1">
        <v>28</v>
      </c>
      <c r="K2125" s="1">
        <v>14</v>
      </c>
    </row>
    <row r="2126" spans="1:11" x14ac:dyDescent="0.35">
      <c r="A2126" s="1" t="s">
        <v>11</v>
      </c>
      <c r="B2126" s="1" t="s">
        <v>162</v>
      </c>
      <c r="C2126" s="1" t="s">
        <v>169</v>
      </c>
      <c r="D2126" s="1" t="s">
        <v>785</v>
      </c>
      <c r="E2126" s="1" t="s">
        <v>15</v>
      </c>
      <c r="F2126" s="1">
        <v>28.376058</v>
      </c>
      <c r="G2126" s="1">
        <v>77.315741000000003</v>
      </c>
      <c r="H2126" s="1" t="s">
        <v>21</v>
      </c>
      <c r="I2126" s="1">
        <v>43</v>
      </c>
      <c r="J2126" s="1">
        <v>52</v>
      </c>
      <c r="K2126" s="1">
        <v>46</v>
      </c>
    </row>
    <row r="2127" spans="1:11" x14ac:dyDescent="0.35">
      <c r="A2127" s="1" t="s">
        <v>11</v>
      </c>
      <c r="B2127" s="1" t="s">
        <v>149</v>
      </c>
      <c r="C2127" s="1" t="s">
        <v>150</v>
      </c>
      <c r="D2127" s="1" t="s">
        <v>154</v>
      </c>
      <c r="E2127" s="1" t="s">
        <v>15</v>
      </c>
      <c r="F2127" s="1">
        <v>23.016833999999999</v>
      </c>
      <c r="G2127" s="1">
        <v>72.625775000000004</v>
      </c>
      <c r="H2127" s="1" t="s">
        <v>17</v>
      </c>
      <c r="I2127" s="1">
        <v>2</v>
      </c>
      <c r="J2127" s="1">
        <v>4</v>
      </c>
      <c r="K2127" s="1">
        <v>3</v>
      </c>
    </row>
    <row r="2128" spans="1:11" x14ac:dyDescent="0.35">
      <c r="A2128" s="1" t="s">
        <v>11</v>
      </c>
      <c r="B2128" s="1" t="s">
        <v>149</v>
      </c>
      <c r="C2128" s="1" t="s">
        <v>150</v>
      </c>
      <c r="D2128" s="1" t="s">
        <v>154</v>
      </c>
      <c r="E2128" s="1" t="s">
        <v>15</v>
      </c>
      <c r="F2128" s="1">
        <v>23.016833999999999</v>
      </c>
      <c r="G2128" s="1">
        <v>72.625775000000004</v>
      </c>
      <c r="H2128" s="1" t="s">
        <v>25</v>
      </c>
      <c r="I2128" s="1">
        <v>4</v>
      </c>
      <c r="J2128" s="1">
        <v>32</v>
      </c>
      <c r="K2128" s="1">
        <v>12</v>
      </c>
    </row>
    <row r="2129" spans="1:11" x14ac:dyDescent="0.35">
      <c r="A2129" s="1" t="s">
        <v>11</v>
      </c>
      <c r="B2129" s="1" t="s">
        <v>149</v>
      </c>
      <c r="C2129" s="1" t="s">
        <v>150</v>
      </c>
      <c r="D2129" s="1" t="s">
        <v>154</v>
      </c>
      <c r="E2129" s="1" t="s">
        <v>15</v>
      </c>
      <c r="F2129" s="1">
        <v>23.016833999999999</v>
      </c>
      <c r="G2129" s="1">
        <v>72.625775000000004</v>
      </c>
      <c r="H2129" s="1" t="s">
        <v>35</v>
      </c>
      <c r="I2129" s="1">
        <v>11</v>
      </c>
      <c r="J2129" s="1">
        <v>27</v>
      </c>
      <c r="K2129" s="1">
        <v>20</v>
      </c>
    </row>
    <row r="2130" spans="1:11" x14ac:dyDescent="0.35">
      <c r="A2130" s="1" t="s">
        <v>11</v>
      </c>
      <c r="B2130" s="1" t="s">
        <v>149</v>
      </c>
      <c r="C2130" s="1" t="s">
        <v>150</v>
      </c>
      <c r="D2130" s="1" t="s">
        <v>685</v>
      </c>
      <c r="E2130" s="1" t="s">
        <v>15</v>
      </c>
      <c r="F2130" s="1">
        <v>23.04307</v>
      </c>
      <c r="G2130" s="1">
        <v>72.562967999999998</v>
      </c>
      <c r="H2130" s="1" t="s">
        <v>17</v>
      </c>
      <c r="I2130" s="1">
        <v>1</v>
      </c>
      <c r="J2130" s="1">
        <v>4</v>
      </c>
      <c r="K2130" s="1">
        <v>2</v>
      </c>
    </row>
    <row r="2131" spans="1:11" x14ac:dyDescent="0.35">
      <c r="A2131" s="1" t="s">
        <v>11</v>
      </c>
      <c r="B2131" s="1" t="s">
        <v>149</v>
      </c>
      <c r="C2131" s="1" t="s">
        <v>150</v>
      </c>
      <c r="D2131" s="1" t="s">
        <v>685</v>
      </c>
      <c r="E2131" s="1" t="s">
        <v>15</v>
      </c>
      <c r="F2131" s="1">
        <v>23.04307</v>
      </c>
      <c r="G2131" s="1">
        <v>72.562967999999998</v>
      </c>
      <c r="H2131" s="1" t="s">
        <v>28</v>
      </c>
      <c r="I2131" s="1">
        <v>19</v>
      </c>
      <c r="J2131" s="1">
        <v>50</v>
      </c>
      <c r="K2131" s="1">
        <v>35</v>
      </c>
    </row>
    <row r="2132" spans="1:11" x14ac:dyDescent="0.35">
      <c r="A2132" s="1" t="s">
        <v>11</v>
      </c>
      <c r="B2132" s="1" t="s">
        <v>162</v>
      </c>
      <c r="C2132" s="1" t="s">
        <v>163</v>
      </c>
      <c r="D2132" s="1" t="s">
        <v>164</v>
      </c>
      <c r="E2132" s="1" t="s">
        <v>15</v>
      </c>
      <c r="F2132" s="1">
        <v>28.593883000000002</v>
      </c>
      <c r="G2132" s="1">
        <v>76.270652999999996</v>
      </c>
      <c r="H2132" s="1" t="s">
        <v>17</v>
      </c>
      <c r="I2132" s="1">
        <v>6</v>
      </c>
      <c r="J2132" s="1">
        <v>8</v>
      </c>
      <c r="K2132" s="1">
        <v>7</v>
      </c>
    </row>
    <row r="2133" spans="1:11" x14ac:dyDescent="0.35">
      <c r="A2133" s="1" t="s">
        <v>11</v>
      </c>
      <c r="B2133" s="1" t="s">
        <v>162</v>
      </c>
      <c r="C2133" s="1" t="s">
        <v>163</v>
      </c>
      <c r="D2133" s="1" t="s">
        <v>164</v>
      </c>
      <c r="E2133" s="1" t="s">
        <v>15</v>
      </c>
      <c r="F2133" s="1">
        <v>28.593883000000002</v>
      </c>
      <c r="G2133" s="1">
        <v>76.270652999999996</v>
      </c>
      <c r="H2133" s="1" t="s">
        <v>28</v>
      </c>
      <c r="I2133" s="1">
        <v>13</v>
      </c>
      <c r="J2133" s="1">
        <v>17</v>
      </c>
      <c r="K2133" s="1">
        <v>16</v>
      </c>
    </row>
    <row r="2134" spans="1:11" x14ac:dyDescent="0.35">
      <c r="A2134" s="1" t="s">
        <v>11</v>
      </c>
      <c r="B2134" s="1" t="s">
        <v>162</v>
      </c>
      <c r="C2134" s="1" t="s">
        <v>693</v>
      </c>
      <c r="D2134" s="1" t="s">
        <v>694</v>
      </c>
      <c r="E2134" s="1" t="s">
        <v>15</v>
      </c>
      <c r="F2134" s="1">
        <v>28.315300000000001</v>
      </c>
      <c r="G2134" s="1">
        <v>76.914299999999997</v>
      </c>
      <c r="H2134" s="1" t="s">
        <v>21</v>
      </c>
      <c r="I2134" s="1">
        <v>21</v>
      </c>
      <c r="J2134" s="1">
        <v>47</v>
      </c>
      <c r="K2134" s="1">
        <v>29</v>
      </c>
    </row>
    <row r="2135" spans="1:11" x14ac:dyDescent="0.35">
      <c r="A2135" s="1" t="s">
        <v>11</v>
      </c>
      <c r="B2135" s="1" t="s">
        <v>182</v>
      </c>
      <c r="C2135" s="1" t="s">
        <v>185</v>
      </c>
      <c r="D2135" s="1" t="s">
        <v>187</v>
      </c>
      <c r="E2135" s="1" t="s">
        <v>15</v>
      </c>
      <c r="F2135" s="1">
        <v>12.951912999999999</v>
      </c>
      <c r="G2135" s="1">
        <v>77.539783999999997</v>
      </c>
      <c r="H2135" s="1" t="s">
        <v>17</v>
      </c>
      <c r="I2135" s="1">
        <v>2</v>
      </c>
      <c r="J2135" s="1">
        <v>2</v>
      </c>
      <c r="K2135" s="1">
        <v>2</v>
      </c>
    </row>
    <row r="2136" spans="1:11" x14ac:dyDescent="0.35">
      <c r="A2136" s="1" t="s">
        <v>11</v>
      </c>
      <c r="B2136" s="1" t="s">
        <v>182</v>
      </c>
      <c r="C2136" s="1" t="s">
        <v>185</v>
      </c>
      <c r="D2136" s="1" t="s">
        <v>187</v>
      </c>
      <c r="E2136" s="1" t="s">
        <v>15</v>
      </c>
      <c r="F2136" s="1">
        <v>12.951912999999999</v>
      </c>
      <c r="G2136" s="1">
        <v>77.539783999999997</v>
      </c>
      <c r="H2136" s="1" t="s">
        <v>25</v>
      </c>
      <c r="I2136" s="1">
        <v>31</v>
      </c>
      <c r="J2136" s="1">
        <v>48</v>
      </c>
      <c r="K2136" s="1">
        <v>40</v>
      </c>
    </row>
    <row r="2137" spans="1:11" x14ac:dyDescent="0.35">
      <c r="A2137" s="1" t="s">
        <v>11</v>
      </c>
      <c r="B2137" s="1" t="s">
        <v>182</v>
      </c>
      <c r="C2137" s="1" t="s">
        <v>185</v>
      </c>
      <c r="D2137" s="1" t="s">
        <v>187</v>
      </c>
      <c r="E2137" s="1" t="s">
        <v>15</v>
      </c>
      <c r="F2137" s="1">
        <v>12.951912999999999</v>
      </c>
      <c r="G2137" s="1">
        <v>77.539783999999997</v>
      </c>
      <c r="H2137" s="1" t="s">
        <v>28</v>
      </c>
      <c r="I2137" s="1">
        <v>24</v>
      </c>
      <c r="J2137" s="1">
        <v>152</v>
      </c>
      <c r="K2137" s="1">
        <v>81</v>
      </c>
    </row>
    <row r="2138" spans="1:11" x14ac:dyDescent="0.35">
      <c r="A2138" s="1" t="s">
        <v>11</v>
      </c>
      <c r="B2138" s="1" t="s">
        <v>182</v>
      </c>
      <c r="C2138" s="1" t="s">
        <v>185</v>
      </c>
      <c r="D2138" s="1" t="s">
        <v>188</v>
      </c>
      <c r="E2138" s="1" t="s">
        <v>15</v>
      </c>
      <c r="F2138" s="1">
        <v>12.975684299999999</v>
      </c>
      <c r="G2138" s="1">
        <v>77.566074900000004</v>
      </c>
      <c r="H2138" s="1" t="s">
        <v>16</v>
      </c>
      <c r="I2138" s="1">
        <v>33</v>
      </c>
      <c r="J2138" s="1">
        <v>47</v>
      </c>
      <c r="K2138" s="1">
        <v>37</v>
      </c>
    </row>
    <row r="2139" spans="1:11" x14ac:dyDescent="0.35">
      <c r="A2139" s="1" t="s">
        <v>11</v>
      </c>
      <c r="B2139" s="1" t="s">
        <v>182</v>
      </c>
      <c r="C2139" s="1" t="s">
        <v>185</v>
      </c>
      <c r="D2139" s="1" t="s">
        <v>189</v>
      </c>
      <c r="E2139" s="1" t="s">
        <v>15</v>
      </c>
      <c r="F2139" s="1">
        <v>13.029152</v>
      </c>
      <c r="G2139" s="1">
        <v>77.585901000000007</v>
      </c>
      <c r="H2139" s="1" t="s">
        <v>35</v>
      </c>
      <c r="I2139" s="1">
        <v>6</v>
      </c>
      <c r="J2139" s="1">
        <v>55</v>
      </c>
      <c r="K2139" s="1">
        <v>19</v>
      </c>
    </row>
    <row r="2140" spans="1:11" x14ac:dyDescent="0.35">
      <c r="A2140" s="1" t="s">
        <v>11</v>
      </c>
      <c r="B2140" s="1" t="s">
        <v>182</v>
      </c>
      <c r="C2140" s="1" t="s">
        <v>185</v>
      </c>
      <c r="D2140" s="1" t="s">
        <v>695</v>
      </c>
      <c r="E2140" s="1" t="s">
        <v>15</v>
      </c>
      <c r="F2140" s="1">
        <v>12.938539</v>
      </c>
      <c r="G2140" s="1">
        <v>77.590100000000007</v>
      </c>
      <c r="H2140" s="1" t="s">
        <v>22</v>
      </c>
      <c r="I2140" s="1">
        <v>44</v>
      </c>
      <c r="J2140" s="1">
        <v>104</v>
      </c>
      <c r="K2140" s="1">
        <v>66</v>
      </c>
    </row>
    <row r="2141" spans="1:11" x14ac:dyDescent="0.35">
      <c r="A2141" s="1" t="s">
        <v>11</v>
      </c>
      <c r="B2141" s="1" t="s">
        <v>182</v>
      </c>
      <c r="C2141" s="1" t="s">
        <v>185</v>
      </c>
      <c r="D2141" s="1" t="s">
        <v>695</v>
      </c>
      <c r="E2141" s="1" t="s">
        <v>15</v>
      </c>
      <c r="F2141" s="1">
        <v>12.938539</v>
      </c>
      <c r="G2141" s="1">
        <v>77.590100000000007</v>
      </c>
      <c r="H2141" s="1" t="s">
        <v>16</v>
      </c>
      <c r="I2141" s="1">
        <v>15</v>
      </c>
      <c r="J2141" s="1">
        <v>95</v>
      </c>
      <c r="K2141" s="1">
        <v>53</v>
      </c>
    </row>
    <row r="2142" spans="1:11" x14ac:dyDescent="0.35">
      <c r="A2142" s="1" t="s">
        <v>11</v>
      </c>
      <c r="B2142" s="1" t="s">
        <v>182</v>
      </c>
      <c r="C2142" s="1" t="s">
        <v>236</v>
      </c>
      <c r="D2142" s="1" t="s">
        <v>237</v>
      </c>
      <c r="E2142" s="1" t="s">
        <v>15</v>
      </c>
      <c r="F2142" s="1">
        <v>13.008556</v>
      </c>
      <c r="G2142" s="1">
        <v>76.125258000000002</v>
      </c>
      <c r="H2142" s="1" t="s">
        <v>16</v>
      </c>
      <c r="I2142" s="1">
        <v>10</v>
      </c>
      <c r="J2142" s="1">
        <v>20</v>
      </c>
      <c r="K2142" s="1">
        <v>14</v>
      </c>
    </row>
    <row r="2143" spans="1:11" x14ac:dyDescent="0.35">
      <c r="A2143" s="1" t="s">
        <v>11</v>
      </c>
      <c r="B2143" s="1" t="s">
        <v>182</v>
      </c>
      <c r="C2143" s="1" t="s">
        <v>236</v>
      </c>
      <c r="D2143" s="1" t="s">
        <v>237</v>
      </c>
      <c r="E2143" s="1" t="s">
        <v>15</v>
      </c>
      <c r="F2143" s="1">
        <v>13.008556</v>
      </c>
      <c r="G2143" s="1">
        <v>76.125258000000002</v>
      </c>
      <c r="H2143" s="1" t="s">
        <v>17</v>
      </c>
      <c r="I2143" s="1">
        <v>1</v>
      </c>
      <c r="J2143" s="1">
        <v>5</v>
      </c>
      <c r="K2143" s="1">
        <v>2</v>
      </c>
    </row>
    <row r="2144" spans="1:11" x14ac:dyDescent="0.35">
      <c r="A2144" s="1" t="s">
        <v>11</v>
      </c>
      <c r="B2144" s="1" t="s">
        <v>182</v>
      </c>
      <c r="C2144" s="1" t="s">
        <v>236</v>
      </c>
      <c r="D2144" s="1" t="s">
        <v>237</v>
      </c>
      <c r="E2144" s="1" t="s">
        <v>15</v>
      </c>
      <c r="F2144" s="1">
        <v>13.008556</v>
      </c>
      <c r="G2144" s="1">
        <v>76.125258000000002</v>
      </c>
      <c r="H2144" s="1" t="s">
        <v>28</v>
      </c>
      <c r="I2144" s="1">
        <v>1</v>
      </c>
      <c r="J2144" s="1">
        <v>3</v>
      </c>
      <c r="K2144" s="1">
        <v>2</v>
      </c>
    </row>
    <row r="2145" spans="1:11" hidden="1" x14ac:dyDescent="0.35">
      <c r="A2145" s="1" t="s">
        <v>11</v>
      </c>
      <c r="B2145" s="1" t="s">
        <v>182</v>
      </c>
      <c r="C2145" s="1" t="s">
        <v>240</v>
      </c>
      <c r="D2145" s="1" t="s">
        <v>241</v>
      </c>
      <c r="E2145" s="1" t="s">
        <v>15</v>
      </c>
      <c r="F2145" s="1">
        <v>14.7918</v>
      </c>
      <c r="G2145" s="1">
        <v>75.389600000000002</v>
      </c>
      <c r="H2145" s="1" t="s">
        <v>22</v>
      </c>
      <c r="I2145" s="1" t="s">
        <v>30</v>
      </c>
      <c r="J2145" s="1" t="s">
        <v>30</v>
      </c>
      <c r="K2145" s="1" t="s">
        <v>30</v>
      </c>
    </row>
    <row r="2146" spans="1:11" x14ac:dyDescent="0.35">
      <c r="A2146" s="1" t="s">
        <v>11</v>
      </c>
      <c r="B2146" s="1" t="s">
        <v>182</v>
      </c>
      <c r="C2146" s="1" t="s">
        <v>240</v>
      </c>
      <c r="D2146" s="1" t="s">
        <v>241</v>
      </c>
      <c r="E2146" s="1" t="s">
        <v>15</v>
      </c>
      <c r="F2146" s="1">
        <v>14.7918</v>
      </c>
      <c r="G2146" s="1">
        <v>75.389600000000002</v>
      </c>
      <c r="H2146" s="1" t="s">
        <v>35</v>
      </c>
      <c r="I2146" s="1">
        <v>24</v>
      </c>
      <c r="J2146" s="1">
        <v>24</v>
      </c>
      <c r="K2146" s="1">
        <v>24</v>
      </c>
    </row>
    <row r="2147" spans="1:11" x14ac:dyDescent="0.35">
      <c r="A2147" s="1" t="s">
        <v>11</v>
      </c>
      <c r="B2147" s="1" t="s">
        <v>182</v>
      </c>
      <c r="C2147" s="1" t="s">
        <v>786</v>
      </c>
      <c r="D2147" s="1" t="s">
        <v>787</v>
      </c>
      <c r="E2147" s="1" t="s">
        <v>15</v>
      </c>
      <c r="F2147" s="1">
        <v>15.3714823</v>
      </c>
      <c r="G2147" s="1">
        <v>75.116016799999997</v>
      </c>
      <c r="H2147" s="1" t="s">
        <v>22</v>
      </c>
      <c r="I2147" s="1">
        <v>47</v>
      </c>
      <c r="J2147" s="1">
        <v>64</v>
      </c>
      <c r="K2147" s="1">
        <v>50</v>
      </c>
    </row>
    <row r="2148" spans="1:11" x14ac:dyDescent="0.35">
      <c r="A2148" s="1" t="s">
        <v>11</v>
      </c>
      <c r="B2148" s="1" t="s">
        <v>182</v>
      </c>
      <c r="C2148" s="1" t="s">
        <v>786</v>
      </c>
      <c r="D2148" s="1" t="s">
        <v>787</v>
      </c>
      <c r="E2148" s="1" t="s">
        <v>15</v>
      </c>
      <c r="F2148" s="1">
        <v>15.3714823</v>
      </c>
      <c r="G2148" s="1">
        <v>75.116016799999997</v>
      </c>
      <c r="H2148" s="1" t="s">
        <v>16</v>
      </c>
      <c r="I2148" s="1">
        <v>7</v>
      </c>
      <c r="J2148" s="1">
        <v>14</v>
      </c>
      <c r="K2148" s="1">
        <v>10</v>
      </c>
    </row>
    <row r="2149" spans="1:11" x14ac:dyDescent="0.35">
      <c r="A2149" s="1" t="s">
        <v>11</v>
      </c>
      <c r="B2149" s="1" t="s">
        <v>182</v>
      </c>
      <c r="C2149" s="1" t="s">
        <v>786</v>
      </c>
      <c r="D2149" s="1" t="s">
        <v>787</v>
      </c>
      <c r="E2149" s="1" t="s">
        <v>15</v>
      </c>
      <c r="F2149" s="1">
        <v>15.3714823</v>
      </c>
      <c r="G2149" s="1">
        <v>75.116016799999997</v>
      </c>
      <c r="H2149" s="1" t="s">
        <v>17</v>
      </c>
      <c r="I2149" s="1">
        <v>1</v>
      </c>
      <c r="J2149" s="1">
        <v>3</v>
      </c>
      <c r="K2149" s="1">
        <v>2</v>
      </c>
    </row>
    <row r="2150" spans="1:11" x14ac:dyDescent="0.35">
      <c r="A2150" s="1" t="s">
        <v>11</v>
      </c>
      <c r="B2150" s="1" t="s">
        <v>182</v>
      </c>
      <c r="C2150" s="1" t="s">
        <v>185</v>
      </c>
      <c r="D2150" s="1" t="s">
        <v>198</v>
      </c>
      <c r="E2150" s="1" t="s">
        <v>15</v>
      </c>
      <c r="F2150" s="1">
        <v>12.7816279</v>
      </c>
      <c r="G2150" s="1">
        <v>77.629914499999998</v>
      </c>
      <c r="H2150" s="1" t="s">
        <v>28</v>
      </c>
      <c r="I2150" s="1">
        <v>27</v>
      </c>
      <c r="J2150" s="1">
        <v>28</v>
      </c>
      <c r="K2150" s="1">
        <v>27</v>
      </c>
    </row>
    <row r="2151" spans="1:11" x14ac:dyDescent="0.35">
      <c r="A2151" s="1" t="s">
        <v>11</v>
      </c>
      <c r="B2151" s="1" t="s">
        <v>182</v>
      </c>
      <c r="C2151" s="1" t="s">
        <v>185</v>
      </c>
      <c r="D2151" s="1" t="s">
        <v>196</v>
      </c>
      <c r="E2151" s="1" t="s">
        <v>15</v>
      </c>
      <c r="F2151" s="1">
        <v>13.003871999999999</v>
      </c>
      <c r="G2151" s="1">
        <v>77.664216999999994</v>
      </c>
      <c r="H2151" s="1" t="s">
        <v>21</v>
      </c>
      <c r="I2151" s="1">
        <v>40</v>
      </c>
      <c r="J2151" s="1">
        <v>46</v>
      </c>
      <c r="K2151" s="1">
        <v>41</v>
      </c>
    </row>
    <row r="2152" spans="1:11" hidden="1" x14ac:dyDescent="0.35">
      <c r="A2152" s="1" t="s">
        <v>11</v>
      </c>
      <c r="B2152" s="1" t="s">
        <v>182</v>
      </c>
      <c r="C2152" s="1" t="s">
        <v>185</v>
      </c>
      <c r="D2152" s="1" t="s">
        <v>196</v>
      </c>
      <c r="E2152" s="1" t="s">
        <v>15</v>
      </c>
      <c r="F2152" s="1">
        <v>13.003871999999999</v>
      </c>
      <c r="G2152" s="1">
        <v>77.664216999999994</v>
      </c>
      <c r="H2152" s="1" t="s">
        <v>16</v>
      </c>
      <c r="I2152" s="1" t="s">
        <v>30</v>
      </c>
      <c r="J2152" s="1" t="s">
        <v>30</v>
      </c>
      <c r="K2152" s="1" t="s">
        <v>30</v>
      </c>
    </row>
    <row r="2153" spans="1:11" x14ac:dyDescent="0.35">
      <c r="A2153" s="1" t="s">
        <v>11</v>
      </c>
      <c r="B2153" s="1" t="s">
        <v>182</v>
      </c>
      <c r="C2153" s="1" t="s">
        <v>185</v>
      </c>
      <c r="D2153" s="1" t="s">
        <v>196</v>
      </c>
      <c r="E2153" s="1" t="s">
        <v>15</v>
      </c>
      <c r="F2153" s="1">
        <v>13.003871999999999</v>
      </c>
      <c r="G2153" s="1">
        <v>77.664216999999994</v>
      </c>
      <c r="H2153" s="1" t="s">
        <v>25</v>
      </c>
      <c r="I2153" s="1">
        <v>8</v>
      </c>
      <c r="J2153" s="1">
        <v>9</v>
      </c>
      <c r="K2153" s="1">
        <v>9</v>
      </c>
    </row>
    <row r="2154" spans="1:11" x14ac:dyDescent="0.35">
      <c r="A2154" s="1" t="s">
        <v>11</v>
      </c>
      <c r="B2154" s="1" t="s">
        <v>182</v>
      </c>
      <c r="C2154" s="1" t="s">
        <v>185</v>
      </c>
      <c r="D2154" s="1" t="s">
        <v>197</v>
      </c>
      <c r="E2154" s="1" t="s">
        <v>15</v>
      </c>
      <c r="F2154" s="1">
        <v>13.027019900000001</v>
      </c>
      <c r="G2154" s="1">
        <v>77.494094000000004</v>
      </c>
      <c r="H2154" s="1" t="s">
        <v>28</v>
      </c>
      <c r="I2154" s="1">
        <v>26</v>
      </c>
      <c r="J2154" s="1">
        <v>31</v>
      </c>
      <c r="K2154" s="1">
        <v>29</v>
      </c>
    </row>
    <row r="2155" spans="1:11" x14ac:dyDescent="0.35">
      <c r="A2155" s="1" t="s">
        <v>11</v>
      </c>
      <c r="B2155" s="1" t="s">
        <v>182</v>
      </c>
      <c r="C2155" s="1" t="s">
        <v>185</v>
      </c>
      <c r="D2155" s="1" t="s">
        <v>697</v>
      </c>
      <c r="E2155" s="1" t="s">
        <v>15</v>
      </c>
      <c r="F2155" s="1">
        <v>12.921417999999999</v>
      </c>
      <c r="G2155" s="1">
        <v>77.502465999999998</v>
      </c>
      <c r="H2155" s="1" t="s">
        <v>21</v>
      </c>
      <c r="I2155" s="1">
        <v>55</v>
      </c>
      <c r="J2155" s="1">
        <v>57</v>
      </c>
      <c r="K2155" s="1">
        <v>56</v>
      </c>
    </row>
    <row r="2156" spans="1:11" x14ac:dyDescent="0.35">
      <c r="A2156" s="1" t="s">
        <v>11</v>
      </c>
      <c r="B2156" s="1" t="s">
        <v>182</v>
      </c>
      <c r="C2156" s="1" t="s">
        <v>185</v>
      </c>
      <c r="D2156" s="1" t="s">
        <v>697</v>
      </c>
      <c r="E2156" s="1" t="s">
        <v>15</v>
      </c>
      <c r="F2156" s="1">
        <v>12.921417999999999</v>
      </c>
      <c r="G2156" s="1">
        <v>77.502465999999998</v>
      </c>
      <c r="H2156" s="1" t="s">
        <v>28</v>
      </c>
      <c r="I2156" s="1">
        <v>27</v>
      </c>
      <c r="J2156" s="1">
        <v>29</v>
      </c>
      <c r="K2156" s="1">
        <v>28</v>
      </c>
    </row>
    <row r="2157" spans="1:11" x14ac:dyDescent="0.35">
      <c r="A2157" s="1" t="s">
        <v>11</v>
      </c>
      <c r="B2157" s="1" t="s">
        <v>176</v>
      </c>
      <c r="C2157" s="1" t="s">
        <v>177</v>
      </c>
      <c r="D2157" s="1" t="s">
        <v>178</v>
      </c>
      <c r="E2157" s="1" t="s">
        <v>15</v>
      </c>
      <c r="F2157" s="1">
        <v>34.066206000000001</v>
      </c>
      <c r="G2157" s="1">
        <v>74.819820000000007</v>
      </c>
      <c r="H2157" s="1" t="s">
        <v>35</v>
      </c>
      <c r="I2157" s="1">
        <v>12</v>
      </c>
      <c r="J2157" s="1">
        <v>20</v>
      </c>
      <c r="K2157" s="1">
        <v>14</v>
      </c>
    </row>
    <row r="2158" spans="1:11" x14ac:dyDescent="0.35">
      <c r="A2158" s="1" t="s">
        <v>11</v>
      </c>
      <c r="B2158" s="1" t="s">
        <v>179</v>
      </c>
      <c r="C2158" s="1" t="s">
        <v>180</v>
      </c>
      <c r="D2158" s="1" t="s">
        <v>181</v>
      </c>
      <c r="E2158" s="1" t="s">
        <v>15</v>
      </c>
      <c r="F2158" s="1">
        <v>23.805689999999998</v>
      </c>
      <c r="G2158" s="1">
        <v>86.442679999999996</v>
      </c>
      <c r="H2158" s="1" t="s">
        <v>22</v>
      </c>
      <c r="I2158" s="1">
        <v>92</v>
      </c>
      <c r="J2158" s="1">
        <v>250</v>
      </c>
      <c r="K2158" s="1">
        <v>138</v>
      </c>
    </row>
    <row r="2159" spans="1:11" x14ac:dyDescent="0.35">
      <c r="A2159" s="1" t="s">
        <v>11</v>
      </c>
      <c r="B2159" s="1" t="s">
        <v>179</v>
      </c>
      <c r="C2159" s="1" t="s">
        <v>180</v>
      </c>
      <c r="D2159" s="1" t="s">
        <v>181</v>
      </c>
      <c r="E2159" s="1" t="s">
        <v>15</v>
      </c>
      <c r="F2159" s="1">
        <v>23.805689999999998</v>
      </c>
      <c r="G2159" s="1">
        <v>86.442679999999996</v>
      </c>
      <c r="H2159" s="1" t="s">
        <v>16</v>
      </c>
      <c r="I2159" s="1">
        <v>123</v>
      </c>
      <c r="J2159" s="1">
        <v>145</v>
      </c>
      <c r="K2159" s="1">
        <v>126</v>
      </c>
    </row>
    <row r="2160" spans="1:11" x14ac:dyDescent="0.35">
      <c r="A2160" s="1" t="s">
        <v>11</v>
      </c>
      <c r="B2160" s="1" t="s">
        <v>179</v>
      </c>
      <c r="C2160" s="1" t="s">
        <v>180</v>
      </c>
      <c r="D2160" s="1" t="s">
        <v>181</v>
      </c>
      <c r="E2160" s="1" t="s">
        <v>15</v>
      </c>
      <c r="F2160" s="1">
        <v>23.805689999999998</v>
      </c>
      <c r="G2160" s="1">
        <v>86.442679999999996</v>
      </c>
      <c r="H2160" s="1" t="s">
        <v>35</v>
      </c>
      <c r="I2160" s="1">
        <v>1</v>
      </c>
      <c r="J2160" s="1">
        <v>133</v>
      </c>
      <c r="K2160" s="1">
        <v>2</v>
      </c>
    </row>
    <row r="2161" spans="1:11" x14ac:dyDescent="0.35">
      <c r="A2161" s="1" t="s">
        <v>11</v>
      </c>
      <c r="B2161" s="1" t="s">
        <v>182</v>
      </c>
      <c r="C2161" s="1" t="s">
        <v>185</v>
      </c>
      <c r="D2161" s="1" t="s">
        <v>186</v>
      </c>
      <c r="E2161" s="1" t="s">
        <v>15</v>
      </c>
      <c r="F2161" s="1">
        <v>12.9135218</v>
      </c>
      <c r="G2161" s="1">
        <v>77.595080400000001</v>
      </c>
      <c r="H2161" s="1" t="s">
        <v>22</v>
      </c>
      <c r="I2161" s="1">
        <v>36</v>
      </c>
      <c r="J2161" s="1">
        <v>124</v>
      </c>
      <c r="K2161" s="1">
        <v>98</v>
      </c>
    </row>
    <row r="2162" spans="1:11" x14ac:dyDescent="0.35">
      <c r="A2162" s="1" t="s">
        <v>11</v>
      </c>
      <c r="B2162" s="1" t="s">
        <v>182</v>
      </c>
      <c r="C2162" s="1" t="s">
        <v>229</v>
      </c>
      <c r="D2162" s="1" t="s">
        <v>230</v>
      </c>
      <c r="E2162" s="1" t="s">
        <v>15</v>
      </c>
      <c r="F2162" s="1">
        <v>17.321992999999999</v>
      </c>
      <c r="G2162" s="1">
        <v>76.822627999999995</v>
      </c>
      <c r="H2162" s="1" t="s">
        <v>17</v>
      </c>
      <c r="I2162" s="1">
        <v>1</v>
      </c>
      <c r="J2162" s="1">
        <v>1</v>
      </c>
      <c r="K2162" s="1">
        <v>1</v>
      </c>
    </row>
    <row r="2163" spans="1:11" x14ac:dyDescent="0.35">
      <c r="A2163" s="1" t="s">
        <v>11</v>
      </c>
      <c r="B2163" s="1" t="s">
        <v>182</v>
      </c>
      <c r="C2163" s="1" t="s">
        <v>229</v>
      </c>
      <c r="D2163" s="1" t="s">
        <v>231</v>
      </c>
      <c r="E2163" s="1" t="s">
        <v>15</v>
      </c>
      <c r="F2163" s="1">
        <v>17.336317999999999</v>
      </c>
      <c r="G2163" s="1">
        <v>76.847397000000001</v>
      </c>
      <c r="H2163" s="1" t="s">
        <v>16</v>
      </c>
      <c r="I2163" s="1">
        <v>10</v>
      </c>
      <c r="J2163" s="1">
        <v>20</v>
      </c>
      <c r="K2163" s="1">
        <v>12</v>
      </c>
    </row>
    <row r="2164" spans="1:11" x14ac:dyDescent="0.35">
      <c r="A2164" s="1" t="s">
        <v>11</v>
      </c>
      <c r="B2164" s="1" t="s">
        <v>182</v>
      </c>
      <c r="C2164" s="1" t="s">
        <v>229</v>
      </c>
      <c r="D2164" s="1" t="s">
        <v>231</v>
      </c>
      <c r="E2164" s="1" t="s">
        <v>15</v>
      </c>
      <c r="F2164" s="1">
        <v>17.336317999999999</v>
      </c>
      <c r="G2164" s="1">
        <v>76.847397000000001</v>
      </c>
      <c r="H2164" s="1" t="s">
        <v>25</v>
      </c>
      <c r="I2164" s="1">
        <v>3</v>
      </c>
      <c r="J2164" s="1">
        <v>8</v>
      </c>
      <c r="K2164" s="1">
        <v>5</v>
      </c>
    </row>
    <row r="2165" spans="1:11" x14ac:dyDescent="0.35">
      <c r="A2165" s="1" t="s">
        <v>11</v>
      </c>
      <c r="B2165" s="1" t="s">
        <v>182</v>
      </c>
      <c r="C2165" s="1" t="s">
        <v>229</v>
      </c>
      <c r="D2165" s="1" t="s">
        <v>231</v>
      </c>
      <c r="E2165" s="1" t="s">
        <v>15</v>
      </c>
      <c r="F2165" s="1">
        <v>17.336317999999999</v>
      </c>
      <c r="G2165" s="1">
        <v>76.847397000000001</v>
      </c>
      <c r="H2165" s="1" t="s">
        <v>35</v>
      </c>
      <c r="I2165" s="1">
        <v>31</v>
      </c>
      <c r="J2165" s="1">
        <v>100</v>
      </c>
      <c r="K2165" s="1">
        <v>37</v>
      </c>
    </row>
    <row r="2166" spans="1:11" x14ac:dyDescent="0.35">
      <c r="A2166" s="1" t="s">
        <v>11</v>
      </c>
      <c r="B2166" s="1" t="s">
        <v>182</v>
      </c>
      <c r="C2166" s="1" t="s">
        <v>204</v>
      </c>
      <c r="D2166" s="1" t="s">
        <v>205</v>
      </c>
      <c r="E2166" s="1" t="s">
        <v>15</v>
      </c>
      <c r="F2166" s="1">
        <v>13.1276288</v>
      </c>
      <c r="G2166" s="1">
        <v>78.157012199999997</v>
      </c>
      <c r="H2166" s="1" t="s">
        <v>21</v>
      </c>
      <c r="I2166" s="1">
        <v>57</v>
      </c>
      <c r="J2166" s="1">
        <v>63</v>
      </c>
      <c r="K2166" s="1">
        <v>61</v>
      </c>
    </row>
    <row r="2167" spans="1:11" x14ac:dyDescent="0.35">
      <c r="A2167" s="1" t="s">
        <v>11</v>
      </c>
      <c r="B2167" s="1" t="s">
        <v>182</v>
      </c>
      <c r="C2167" s="1" t="s">
        <v>701</v>
      </c>
      <c r="D2167" s="1" t="s">
        <v>702</v>
      </c>
      <c r="E2167" s="1" t="s">
        <v>15</v>
      </c>
      <c r="F2167" s="1">
        <v>11.55358</v>
      </c>
      <c r="G2167" s="1">
        <v>76.555210000000002</v>
      </c>
      <c r="H2167" s="1" t="s">
        <v>21</v>
      </c>
      <c r="I2167" s="1">
        <v>19</v>
      </c>
      <c r="J2167" s="1">
        <v>56</v>
      </c>
      <c r="K2167" s="1">
        <v>25</v>
      </c>
    </row>
    <row r="2168" spans="1:11" x14ac:dyDescent="0.35">
      <c r="A2168" s="1" t="s">
        <v>11</v>
      </c>
      <c r="B2168" s="1" t="s">
        <v>182</v>
      </c>
      <c r="C2168" s="1" t="s">
        <v>199</v>
      </c>
      <c r="D2168" s="1" t="s">
        <v>200</v>
      </c>
      <c r="E2168" s="1" t="s">
        <v>15</v>
      </c>
      <c r="F2168" s="1">
        <v>13.428827999999999</v>
      </c>
      <c r="G2168" s="1">
        <v>77.731418000000005</v>
      </c>
      <c r="H2168" s="1" t="s">
        <v>22</v>
      </c>
      <c r="I2168" s="1">
        <v>43</v>
      </c>
      <c r="J2168" s="1">
        <v>142</v>
      </c>
      <c r="K2168" s="1">
        <v>81</v>
      </c>
    </row>
    <row r="2169" spans="1:11" hidden="1" x14ac:dyDescent="0.35">
      <c r="A2169" s="1" t="s">
        <v>11</v>
      </c>
      <c r="B2169" s="1" t="s">
        <v>182</v>
      </c>
      <c r="C2169" s="1" t="s">
        <v>199</v>
      </c>
      <c r="D2169" s="1" t="s">
        <v>200</v>
      </c>
      <c r="E2169" s="1" t="s">
        <v>15</v>
      </c>
      <c r="F2169" s="1">
        <v>13.428827999999999</v>
      </c>
      <c r="G2169" s="1">
        <v>77.731418000000005</v>
      </c>
      <c r="H2169" s="1" t="s">
        <v>25</v>
      </c>
      <c r="I2169" s="1" t="s">
        <v>30</v>
      </c>
      <c r="J2169" s="1" t="s">
        <v>30</v>
      </c>
      <c r="K2169" s="1" t="s">
        <v>30</v>
      </c>
    </row>
    <row r="2170" spans="1:11" x14ac:dyDescent="0.35">
      <c r="A2170" s="1" t="s">
        <v>11</v>
      </c>
      <c r="B2170" s="1" t="s">
        <v>182</v>
      </c>
      <c r="C2170" s="1" t="s">
        <v>238</v>
      </c>
      <c r="D2170" s="1" t="s">
        <v>239</v>
      </c>
      <c r="E2170" s="1" t="s">
        <v>15</v>
      </c>
      <c r="F2170" s="1">
        <v>14.4758</v>
      </c>
      <c r="G2170" s="1">
        <v>75.905199999999994</v>
      </c>
      <c r="H2170" s="1" t="s">
        <v>25</v>
      </c>
      <c r="I2170" s="1">
        <v>3</v>
      </c>
      <c r="J2170" s="1">
        <v>37</v>
      </c>
      <c r="K2170" s="1">
        <v>9</v>
      </c>
    </row>
    <row r="2171" spans="1:11" x14ac:dyDescent="0.35">
      <c r="A2171" s="1" t="s">
        <v>11</v>
      </c>
      <c r="B2171" s="1" t="s">
        <v>176</v>
      </c>
      <c r="C2171" s="1" t="s">
        <v>177</v>
      </c>
      <c r="D2171" s="1" t="s">
        <v>178</v>
      </c>
      <c r="E2171" s="1" t="s">
        <v>15</v>
      </c>
      <c r="F2171" s="1">
        <v>34.066206000000001</v>
      </c>
      <c r="G2171" s="1">
        <v>74.819820000000007</v>
      </c>
      <c r="H2171" s="1" t="s">
        <v>22</v>
      </c>
      <c r="I2171" s="1">
        <v>29</v>
      </c>
      <c r="J2171" s="1">
        <v>49</v>
      </c>
      <c r="K2171" s="1">
        <v>36</v>
      </c>
    </row>
    <row r="2172" spans="1:11" x14ac:dyDescent="0.35">
      <c r="A2172" s="1" t="s">
        <v>11</v>
      </c>
      <c r="B2172" s="1" t="s">
        <v>182</v>
      </c>
      <c r="C2172" s="1" t="s">
        <v>185</v>
      </c>
      <c r="D2172" s="1" t="s">
        <v>198</v>
      </c>
      <c r="E2172" s="1" t="s">
        <v>15</v>
      </c>
      <c r="F2172" s="1">
        <v>12.7816279</v>
      </c>
      <c r="G2172" s="1">
        <v>77.629914499999998</v>
      </c>
      <c r="H2172" s="1" t="s">
        <v>17</v>
      </c>
      <c r="I2172" s="1">
        <v>5</v>
      </c>
      <c r="J2172" s="1">
        <v>7</v>
      </c>
      <c r="K2172" s="1">
        <v>6</v>
      </c>
    </row>
    <row r="2173" spans="1:11" x14ac:dyDescent="0.35">
      <c r="A2173" s="1" t="s">
        <v>11</v>
      </c>
      <c r="B2173" s="1" t="s">
        <v>242</v>
      </c>
      <c r="C2173" s="1" t="s">
        <v>257</v>
      </c>
      <c r="D2173" s="1" t="s">
        <v>706</v>
      </c>
      <c r="E2173" s="1" t="s">
        <v>15</v>
      </c>
      <c r="F2173" s="1">
        <v>26.259242</v>
      </c>
      <c r="G2173" s="1">
        <v>78.216431999999998</v>
      </c>
      <c r="H2173" s="1" t="s">
        <v>16</v>
      </c>
      <c r="I2173" s="1">
        <v>7</v>
      </c>
      <c r="J2173" s="1">
        <v>31</v>
      </c>
      <c r="K2173" s="1">
        <v>13</v>
      </c>
    </row>
    <row r="2174" spans="1:11" hidden="1" x14ac:dyDescent="0.35">
      <c r="A2174" s="1" t="s">
        <v>11</v>
      </c>
      <c r="B2174" s="1" t="s">
        <v>242</v>
      </c>
      <c r="C2174" s="1" t="s">
        <v>257</v>
      </c>
      <c r="D2174" s="1" t="s">
        <v>706</v>
      </c>
      <c r="E2174" s="1" t="s">
        <v>15</v>
      </c>
      <c r="F2174" s="1">
        <v>26.259242</v>
      </c>
      <c r="G2174" s="1">
        <v>78.216431999999998</v>
      </c>
      <c r="H2174" s="1" t="s">
        <v>17</v>
      </c>
      <c r="I2174" s="1" t="s">
        <v>30</v>
      </c>
      <c r="J2174" s="1" t="s">
        <v>30</v>
      </c>
      <c r="K2174" s="1" t="s">
        <v>30</v>
      </c>
    </row>
    <row r="2175" spans="1:11" x14ac:dyDescent="0.35">
      <c r="A2175" s="1" t="s">
        <v>11</v>
      </c>
      <c r="B2175" s="1" t="s">
        <v>242</v>
      </c>
      <c r="C2175" s="1" t="s">
        <v>257</v>
      </c>
      <c r="D2175" s="1" t="s">
        <v>274</v>
      </c>
      <c r="E2175" s="1" t="s">
        <v>15</v>
      </c>
      <c r="F2175" s="1">
        <v>26.200388</v>
      </c>
      <c r="G2175" s="1">
        <v>78.147713999999993</v>
      </c>
      <c r="H2175" s="1" t="s">
        <v>16</v>
      </c>
      <c r="I2175" s="1">
        <v>10</v>
      </c>
      <c r="J2175" s="1">
        <v>20</v>
      </c>
      <c r="K2175" s="1">
        <v>13</v>
      </c>
    </row>
    <row r="2176" spans="1:11" x14ac:dyDescent="0.35">
      <c r="A2176" s="1" t="s">
        <v>11</v>
      </c>
      <c r="B2176" s="1" t="s">
        <v>242</v>
      </c>
      <c r="C2176" s="1" t="s">
        <v>257</v>
      </c>
      <c r="D2176" s="1" t="s">
        <v>274</v>
      </c>
      <c r="E2176" s="1" t="s">
        <v>15</v>
      </c>
      <c r="F2176" s="1">
        <v>26.200388</v>
      </c>
      <c r="G2176" s="1">
        <v>78.147713999999993</v>
      </c>
      <c r="H2176" s="1" t="s">
        <v>17</v>
      </c>
      <c r="I2176" s="1">
        <v>3</v>
      </c>
      <c r="J2176" s="1">
        <v>4</v>
      </c>
      <c r="K2176" s="1">
        <v>4</v>
      </c>
    </row>
    <row r="2177" spans="1:11" x14ac:dyDescent="0.35">
      <c r="A2177" s="1" t="s">
        <v>11</v>
      </c>
      <c r="B2177" s="1" t="s">
        <v>242</v>
      </c>
      <c r="C2177" s="1" t="s">
        <v>257</v>
      </c>
      <c r="D2177" s="1" t="s">
        <v>274</v>
      </c>
      <c r="E2177" s="1" t="s">
        <v>15</v>
      </c>
      <c r="F2177" s="1">
        <v>26.200388</v>
      </c>
      <c r="G2177" s="1">
        <v>78.147713999999993</v>
      </c>
      <c r="H2177" s="1" t="s">
        <v>25</v>
      </c>
      <c r="I2177" s="1">
        <v>3</v>
      </c>
      <c r="J2177" s="1">
        <v>16</v>
      </c>
      <c r="K2177" s="1">
        <v>7</v>
      </c>
    </row>
    <row r="2178" spans="1:11" x14ac:dyDescent="0.35">
      <c r="A2178" s="1" t="s">
        <v>11</v>
      </c>
      <c r="B2178" s="1" t="s">
        <v>242</v>
      </c>
      <c r="C2178" s="1" t="s">
        <v>257</v>
      </c>
      <c r="D2178" s="1" t="s">
        <v>274</v>
      </c>
      <c r="E2178" s="1" t="s">
        <v>15</v>
      </c>
      <c r="F2178" s="1">
        <v>26.200388</v>
      </c>
      <c r="G2178" s="1">
        <v>78.147713999999993</v>
      </c>
      <c r="H2178" s="1" t="s">
        <v>35</v>
      </c>
      <c r="I2178" s="1">
        <v>18</v>
      </c>
      <c r="J2178" s="1">
        <v>96</v>
      </c>
      <c r="K2178" s="1">
        <v>40</v>
      </c>
    </row>
    <row r="2179" spans="1:11" x14ac:dyDescent="0.35">
      <c r="A2179" s="1" t="s">
        <v>11</v>
      </c>
      <c r="B2179" s="1" t="s">
        <v>242</v>
      </c>
      <c r="C2179" s="1" t="s">
        <v>257</v>
      </c>
      <c r="D2179" s="1" t="s">
        <v>274</v>
      </c>
      <c r="E2179" s="1" t="s">
        <v>15</v>
      </c>
      <c r="F2179" s="1">
        <v>26.200388</v>
      </c>
      <c r="G2179" s="1">
        <v>78.147713999999993</v>
      </c>
      <c r="H2179" s="1" t="s">
        <v>28</v>
      </c>
      <c r="I2179" s="1">
        <v>81</v>
      </c>
      <c r="J2179" s="1">
        <v>116</v>
      </c>
      <c r="K2179" s="1">
        <v>92</v>
      </c>
    </row>
    <row r="2180" spans="1:11" x14ac:dyDescent="0.35">
      <c r="A2180" s="1" t="s">
        <v>11</v>
      </c>
      <c r="B2180" s="1" t="s">
        <v>242</v>
      </c>
      <c r="C2180" s="1" t="s">
        <v>275</v>
      </c>
      <c r="D2180" s="1" t="s">
        <v>276</v>
      </c>
      <c r="E2180" s="1" t="s">
        <v>15</v>
      </c>
      <c r="F2180" s="1">
        <v>22.728899999999999</v>
      </c>
      <c r="G2180" s="1">
        <v>75.807599999999994</v>
      </c>
      <c r="H2180" s="1" t="s">
        <v>16</v>
      </c>
      <c r="I2180" s="1">
        <v>1</v>
      </c>
      <c r="J2180" s="1">
        <v>2</v>
      </c>
      <c r="K2180" s="1">
        <v>1</v>
      </c>
    </row>
    <row r="2181" spans="1:11" x14ac:dyDescent="0.35">
      <c r="A2181" s="1" t="s">
        <v>11</v>
      </c>
      <c r="B2181" s="1" t="s">
        <v>242</v>
      </c>
      <c r="C2181" s="1" t="s">
        <v>275</v>
      </c>
      <c r="D2181" s="1" t="s">
        <v>279</v>
      </c>
      <c r="E2181" s="1" t="s">
        <v>15</v>
      </c>
      <c r="F2181" s="1">
        <v>22.431000000000001</v>
      </c>
      <c r="G2181" s="1">
        <v>75.521299999999997</v>
      </c>
      <c r="H2181" s="1" t="s">
        <v>21</v>
      </c>
      <c r="I2181" s="1">
        <v>30</v>
      </c>
      <c r="J2181" s="1">
        <v>124</v>
      </c>
      <c r="K2181" s="1">
        <v>57</v>
      </c>
    </row>
    <row r="2182" spans="1:11" x14ac:dyDescent="0.35">
      <c r="A2182" s="1" t="s">
        <v>11</v>
      </c>
      <c r="B2182" s="1" t="s">
        <v>242</v>
      </c>
      <c r="C2182" s="1" t="s">
        <v>275</v>
      </c>
      <c r="D2182" s="1" t="s">
        <v>279</v>
      </c>
      <c r="E2182" s="1" t="s">
        <v>15</v>
      </c>
      <c r="F2182" s="1">
        <v>22.431000000000001</v>
      </c>
      <c r="G2182" s="1">
        <v>75.521299999999997</v>
      </c>
      <c r="H2182" s="1" t="s">
        <v>22</v>
      </c>
      <c r="I2182" s="1">
        <v>120</v>
      </c>
      <c r="J2182" s="1">
        <v>185</v>
      </c>
      <c r="K2182" s="1">
        <v>140</v>
      </c>
    </row>
    <row r="2183" spans="1:11" x14ac:dyDescent="0.35">
      <c r="A2183" s="1" t="s">
        <v>11</v>
      </c>
      <c r="B2183" s="1" t="s">
        <v>242</v>
      </c>
      <c r="C2183" s="1" t="s">
        <v>275</v>
      </c>
      <c r="D2183" s="1" t="s">
        <v>279</v>
      </c>
      <c r="E2183" s="1" t="s">
        <v>15</v>
      </c>
      <c r="F2183" s="1">
        <v>22.431000000000001</v>
      </c>
      <c r="G2183" s="1">
        <v>75.521299999999997</v>
      </c>
      <c r="H2183" s="1" t="s">
        <v>35</v>
      </c>
      <c r="I2183" s="1">
        <v>10</v>
      </c>
      <c r="J2183" s="1">
        <v>87</v>
      </c>
      <c r="K2183" s="1">
        <v>41</v>
      </c>
    </row>
    <row r="2184" spans="1:11" x14ac:dyDescent="0.35">
      <c r="A2184" s="1" t="s">
        <v>11</v>
      </c>
      <c r="B2184" s="1" t="s">
        <v>242</v>
      </c>
      <c r="C2184" s="1" t="s">
        <v>275</v>
      </c>
      <c r="D2184" s="1" t="s">
        <v>703</v>
      </c>
      <c r="E2184" s="1" t="s">
        <v>15</v>
      </c>
      <c r="F2184" s="1">
        <v>22.708400000000001</v>
      </c>
      <c r="G2184" s="1">
        <v>75.881500000000003</v>
      </c>
      <c r="H2184" s="1" t="s">
        <v>35</v>
      </c>
      <c r="I2184" s="1">
        <v>14</v>
      </c>
      <c r="J2184" s="1">
        <v>16</v>
      </c>
      <c r="K2184" s="1">
        <v>15</v>
      </c>
    </row>
    <row r="2185" spans="1:11" x14ac:dyDescent="0.35">
      <c r="A2185" s="1" t="s">
        <v>11</v>
      </c>
      <c r="B2185" s="1" t="s">
        <v>182</v>
      </c>
      <c r="C2185" s="1" t="s">
        <v>221</v>
      </c>
      <c r="D2185" s="1" t="s">
        <v>222</v>
      </c>
      <c r="E2185" s="1" t="s">
        <v>15</v>
      </c>
      <c r="F2185" s="1">
        <v>12.21041</v>
      </c>
      <c r="G2185" s="1">
        <v>76.373760000000004</v>
      </c>
      <c r="H2185" s="1" t="s">
        <v>25</v>
      </c>
      <c r="I2185" s="1">
        <v>4</v>
      </c>
      <c r="J2185" s="1">
        <v>26</v>
      </c>
      <c r="K2185" s="1">
        <v>12</v>
      </c>
    </row>
    <row r="2186" spans="1:11" x14ac:dyDescent="0.35">
      <c r="A2186" s="1" t="s">
        <v>11</v>
      </c>
      <c r="B2186" s="1" t="s">
        <v>182</v>
      </c>
      <c r="C2186" s="1" t="s">
        <v>221</v>
      </c>
      <c r="D2186" s="1" t="s">
        <v>222</v>
      </c>
      <c r="E2186" s="1" t="s">
        <v>15</v>
      </c>
      <c r="F2186" s="1">
        <v>12.21041</v>
      </c>
      <c r="G2186" s="1">
        <v>76.373760000000004</v>
      </c>
      <c r="H2186" s="1" t="s">
        <v>35</v>
      </c>
      <c r="I2186" s="1">
        <v>12</v>
      </c>
      <c r="J2186" s="1">
        <v>92</v>
      </c>
      <c r="K2186" s="1">
        <v>47</v>
      </c>
    </row>
    <row r="2187" spans="1:11" x14ac:dyDescent="0.35">
      <c r="A2187" s="1" t="s">
        <v>11</v>
      </c>
      <c r="B2187" s="1" t="s">
        <v>182</v>
      </c>
      <c r="C2187" s="1" t="s">
        <v>223</v>
      </c>
      <c r="D2187" s="1" t="s">
        <v>224</v>
      </c>
      <c r="E2187" s="1" t="s">
        <v>15</v>
      </c>
      <c r="F2187" s="1">
        <v>16.208138999999999</v>
      </c>
      <c r="G2187" s="1">
        <v>77.348416999999998</v>
      </c>
      <c r="H2187" s="1" t="s">
        <v>25</v>
      </c>
      <c r="I2187" s="1">
        <v>53</v>
      </c>
      <c r="J2187" s="1">
        <v>104</v>
      </c>
      <c r="K2187" s="1">
        <v>80</v>
      </c>
    </row>
    <row r="2188" spans="1:11" x14ac:dyDescent="0.35">
      <c r="A2188" s="1" t="s">
        <v>11</v>
      </c>
      <c r="B2188" s="1" t="s">
        <v>182</v>
      </c>
      <c r="C2188" s="1" t="s">
        <v>223</v>
      </c>
      <c r="D2188" s="1" t="s">
        <v>224</v>
      </c>
      <c r="E2188" s="1" t="s">
        <v>15</v>
      </c>
      <c r="F2188" s="1">
        <v>16.208138999999999</v>
      </c>
      <c r="G2188" s="1">
        <v>77.348416999999998</v>
      </c>
      <c r="H2188" s="1" t="s">
        <v>35</v>
      </c>
      <c r="I2188" s="1">
        <v>122</v>
      </c>
      <c r="J2188" s="1">
        <v>172</v>
      </c>
      <c r="K2188" s="1">
        <v>131</v>
      </c>
    </row>
    <row r="2189" spans="1:11" x14ac:dyDescent="0.35">
      <c r="A2189" s="1" t="s">
        <v>11</v>
      </c>
      <c r="B2189" s="1" t="s">
        <v>182</v>
      </c>
      <c r="C2189" s="1" t="s">
        <v>225</v>
      </c>
      <c r="D2189" s="1" t="s">
        <v>226</v>
      </c>
      <c r="E2189" s="1" t="s">
        <v>15</v>
      </c>
      <c r="F2189" s="1">
        <v>12.733409</v>
      </c>
      <c r="G2189" s="1">
        <v>77.298051000000001</v>
      </c>
      <c r="H2189" s="1" t="s">
        <v>25</v>
      </c>
      <c r="I2189" s="1">
        <v>12</v>
      </c>
      <c r="J2189" s="1">
        <v>33</v>
      </c>
      <c r="K2189" s="1">
        <v>19</v>
      </c>
    </row>
    <row r="2190" spans="1:11" x14ac:dyDescent="0.35">
      <c r="A2190" s="1" t="s">
        <v>11</v>
      </c>
      <c r="B2190" s="1" t="s">
        <v>182</v>
      </c>
      <c r="C2190" s="1" t="s">
        <v>225</v>
      </c>
      <c r="D2190" s="1" t="s">
        <v>226</v>
      </c>
      <c r="E2190" s="1" t="s">
        <v>15</v>
      </c>
      <c r="F2190" s="1">
        <v>12.733409</v>
      </c>
      <c r="G2190" s="1">
        <v>77.298051000000001</v>
      </c>
      <c r="H2190" s="1" t="s">
        <v>35</v>
      </c>
      <c r="I2190" s="1">
        <v>8</v>
      </c>
      <c r="J2190" s="1">
        <v>96</v>
      </c>
      <c r="K2190" s="1">
        <v>53</v>
      </c>
    </row>
    <row r="2191" spans="1:11" x14ac:dyDescent="0.35">
      <c r="A2191" s="1" t="s">
        <v>11</v>
      </c>
      <c r="B2191" s="1" t="s">
        <v>182</v>
      </c>
      <c r="C2191" s="1" t="s">
        <v>212</v>
      </c>
      <c r="D2191" s="1" t="s">
        <v>213</v>
      </c>
      <c r="E2191" s="1" t="s">
        <v>15</v>
      </c>
      <c r="F2191" s="1">
        <v>13.377516</v>
      </c>
      <c r="G2191" s="1">
        <v>77.099072000000007</v>
      </c>
      <c r="H2191" s="1" t="s">
        <v>22</v>
      </c>
      <c r="I2191" s="1">
        <v>60</v>
      </c>
      <c r="J2191" s="1">
        <v>232</v>
      </c>
      <c r="K2191" s="1">
        <v>179</v>
      </c>
    </row>
    <row r="2192" spans="1:11" x14ac:dyDescent="0.35">
      <c r="A2192" s="1" t="s">
        <v>11</v>
      </c>
      <c r="B2192" s="1" t="s">
        <v>182</v>
      </c>
      <c r="C2192" s="1" t="s">
        <v>212</v>
      </c>
      <c r="D2192" s="1" t="s">
        <v>213</v>
      </c>
      <c r="E2192" s="1" t="s">
        <v>15</v>
      </c>
      <c r="F2192" s="1">
        <v>13.377516</v>
      </c>
      <c r="G2192" s="1">
        <v>77.099072000000007</v>
      </c>
      <c r="H2192" s="1" t="s">
        <v>16</v>
      </c>
      <c r="I2192" s="1">
        <v>18</v>
      </c>
      <c r="J2192" s="1">
        <v>19</v>
      </c>
      <c r="K2192" s="1">
        <v>18</v>
      </c>
    </row>
    <row r="2193" spans="1:11" x14ac:dyDescent="0.35">
      <c r="A2193" s="1" t="s">
        <v>11</v>
      </c>
      <c r="B2193" s="1" t="s">
        <v>182</v>
      </c>
      <c r="C2193" s="1" t="s">
        <v>212</v>
      </c>
      <c r="D2193" s="1" t="s">
        <v>213</v>
      </c>
      <c r="E2193" s="1" t="s">
        <v>15</v>
      </c>
      <c r="F2193" s="1">
        <v>13.377516</v>
      </c>
      <c r="G2193" s="1">
        <v>77.099072000000007</v>
      </c>
      <c r="H2193" s="1" t="s">
        <v>17</v>
      </c>
      <c r="I2193" s="1">
        <v>2</v>
      </c>
      <c r="J2193" s="1">
        <v>2</v>
      </c>
      <c r="K2193" s="1">
        <v>2</v>
      </c>
    </row>
    <row r="2194" spans="1:11" x14ac:dyDescent="0.35">
      <c r="A2194" s="1" t="s">
        <v>11</v>
      </c>
      <c r="B2194" s="1" t="s">
        <v>182</v>
      </c>
      <c r="C2194" s="1" t="s">
        <v>704</v>
      </c>
      <c r="D2194" s="1" t="s">
        <v>705</v>
      </c>
      <c r="E2194" s="1" t="s">
        <v>15</v>
      </c>
      <c r="F2194" s="1">
        <v>13.341944440000001</v>
      </c>
      <c r="G2194" s="1">
        <v>74.746944439999993</v>
      </c>
      <c r="H2194" s="1" t="s">
        <v>21</v>
      </c>
      <c r="I2194" s="1">
        <v>45</v>
      </c>
      <c r="J2194" s="1">
        <v>105</v>
      </c>
      <c r="K2194" s="1">
        <v>76</v>
      </c>
    </row>
    <row r="2195" spans="1:11" x14ac:dyDescent="0.35">
      <c r="A2195" s="1" t="s">
        <v>11</v>
      </c>
      <c r="B2195" s="1" t="s">
        <v>182</v>
      </c>
      <c r="C2195" s="1" t="s">
        <v>214</v>
      </c>
      <c r="D2195" s="1" t="s">
        <v>215</v>
      </c>
      <c r="E2195" s="1" t="s">
        <v>15</v>
      </c>
      <c r="F2195" s="1">
        <v>16.760200000000001</v>
      </c>
      <c r="G2195" s="1">
        <v>77.142799999999994</v>
      </c>
      <c r="H2195" s="1" t="s">
        <v>21</v>
      </c>
      <c r="I2195" s="1">
        <v>66</v>
      </c>
      <c r="J2195" s="1">
        <v>119</v>
      </c>
      <c r="K2195" s="1">
        <v>84</v>
      </c>
    </row>
    <row r="2196" spans="1:11" x14ac:dyDescent="0.35">
      <c r="A2196" s="1" t="s">
        <v>11</v>
      </c>
      <c r="B2196" s="1" t="s">
        <v>182</v>
      </c>
      <c r="C2196" s="1" t="s">
        <v>214</v>
      </c>
      <c r="D2196" s="1" t="s">
        <v>215</v>
      </c>
      <c r="E2196" s="1" t="s">
        <v>15</v>
      </c>
      <c r="F2196" s="1">
        <v>16.760200000000001</v>
      </c>
      <c r="G2196" s="1">
        <v>77.142799999999994</v>
      </c>
      <c r="H2196" s="1" t="s">
        <v>16</v>
      </c>
      <c r="I2196" s="1">
        <v>18</v>
      </c>
      <c r="J2196" s="1">
        <v>33</v>
      </c>
      <c r="K2196" s="1">
        <v>25</v>
      </c>
    </row>
    <row r="2197" spans="1:11" x14ac:dyDescent="0.35">
      <c r="A2197" s="1" t="s">
        <v>11</v>
      </c>
      <c r="B2197" s="1" t="s">
        <v>182</v>
      </c>
      <c r="C2197" s="1" t="s">
        <v>214</v>
      </c>
      <c r="D2197" s="1" t="s">
        <v>215</v>
      </c>
      <c r="E2197" s="1" t="s">
        <v>15</v>
      </c>
      <c r="F2197" s="1">
        <v>16.760200000000001</v>
      </c>
      <c r="G2197" s="1">
        <v>77.142799999999994</v>
      </c>
      <c r="H2197" s="1" t="s">
        <v>25</v>
      </c>
      <c r="I2197" s="1">
        <v>1</v>
      </c>
      <c r="J2197" s="1">
        <v>19</v>
      </c>
      <c r="K2197" s="1">
        <v>12</v>
      </c>
    </row>
    <row r="2198" spans="1:11" x14ac:dyDescent="0.35">
      <c r="A2198" s="1" t="s">
        <v>11</v>
      </c>
      <c r="B2198" s="1" t="s">
        <v>216</v>
      </c>
      <c r="C2198" s="1" t="s">
        <v>217</v>
      </c>
      <c r="D2198" s="1" t="s">
        <v>218</v>
      </c>
      <c r="E2198" s="1" t="s">
        <v>15</v>
      </c>
      <c r="F2198" s="1">
        <v>10.073232000000001</v>
      </c>
      <c r="G2198" s="1">
        <v>76.302764999999994</v>
      </c>
      <c r="H2198" s="1" t="s">
        <v>22</v>
      </c>
      <c r="I2198" s="1">
        <v>37</v>
      </c>
      <c r="J2198" s="1">
        <v>59</v>
      </c>
      <c r="K2198" s="1">
        <v>48</v>
      </c>
    </row>
    <row r="2199" spans="1:11" x14ac:dyDescent="0.35">
      <c r="A2199" s="1" t="s">
        <v>11</v>
      </c>
      <c r="B2199" s="1" t="s">
        <v>216</v>
      </c>
      <c r="C2199" s="1" t="s">
        <v>219</v>
      </c>
      <c r="D2199" s="1" t="s">
        <v>220</v>
      </c>
      <c r="E2199" s="1" t="s">
        <v>15</v>
      </c>
      <c r="F2199" s="1">
        <v>11.875</v>
      </c>
      <c r="G2199" s="1">
        <v>75.373199999999997</v>
      </c>
      <c r="H2199" s="1" t="s">
        <v>21</v>
      </c>
      <c r="I2199" s="1">
        <v>43</v>
      </c>
      <c r="J2199" s="1">
        <v>50</v>
      </c>
      <c r="K2199" s="1">
        <v>46</v>
      </c>
    </row>
    <row r="2200" spans="1:11" x14ac:dyDescent="0.35">
      <c r="A2200" s="1" t="s">
        <v>11</v>
      </c>
      <c r="B2200" s="1" t="s">
        <v>216</v>
      </c>
      <c r="C2200" s="1" t="s">
        <v>219</v>
      </c>
      <c r="D2200" s="1" t="s">
        <v>220</v>
      </c>
      <c r="E2200" s="1" t="s">
        <v>15</v>
      </c>
      <c r="F2200" s="1">
        <v>11.875</v>
      </c>
      <c r="G2200" s="1">
        <v>75.373199999999997</v>
      </c>
      <c r="H2200" s="1" t="s">
        <v>16</v>
      </c>
      <c r="I2200" s="1">
        <v>16</v>
      </c>
      <c r="J2200" s="1">
        <v>18</v>
      </c>
      <c r="K2200" s="1">
        <v>17</v>
      </c>
    </row>
    <row r="2201" spans="1:11" x14ac:dyDescent="0.35">
      <c r="A2201" s="1" t="s">
        <v>11</v>
      </c>
      <c r="B2201" s="1" t="s">
        <v>182</v>
      </c>
      <c r="C2201" s="1" t="s">
        <v>206</v>
      </c>
      <c r="D2201" s="1" t="s">
        <v>207</v>
      </c>
      <c r="E2201" s="1" t="s">
        <v>15</v>
      </c>
      <c r="F2201" s="1">
        <v>15.347630000000001</v>
      </c>
      <c r="G2201" s="1">
        <v>76.181766999999994</v>
      </c>
      <c r="H2201" s="1" t="s">
        <v>22</v>
      </c>
      <c r="I2201" s="1">
        <v>44</v>
      </c>
      <c r="J2201" s="1">
        <v>106</v>
      </c>
      <c r="K2201" s="1">
        <v>66</v>
      </c>
    </row>
    <row r="2202" spans="1:11" x14ac:dyDescent="0.35">
      <c r="A2202" s="1" t="s">
        <v>11</v>
      </c>
      <c r="B2202" s="1" t="s">
        <v>182</v>
      </c>
      <c r="C2202" s="1" t="s">
        <v>208</v>
      </c>
      <c r="D2202" s="1" t="s">
        <v>209</v>
      </c>
      <c r="E2202" s="1" t="s">
        <v>15</v>
      </c>
      <c r="F2202" s="1">
        <v>12.415910999999999</v>
      </c>
      <c r="G2202" s="1">
        <v>75.735050000000001</v>
      </c>
      <c r="H2202" s="1" t="s">
        <v>22</v>
      </c>
      <c r="I2202" s="1">
        <v>36</v>
      </c>
      <c r="J2202" s="1">
        <v>60</v>
      </c>
      <c r="K2202" s="1">
        <v>50</v>
      </c>
    </row>
    <row r="2203" spans="1:11" x14ac:dyDescent="0.35">
      <c r="A2203" s="1" t="s">
        <v>11</v>
      </c>
      <c r="B2203" s="1" t="s">
        <v>182</v>
      </c>
      <c r="C2203" s="1" t="s">
        <v>208</v>
      </c>
      <c r="D2203" s="1" t="s">
        <v>209</v>
      </c>
      <c r="E2203" s="1" t="s">
        <v>15</v>
      </c>
      <c r="F2203" s="1">
        <v>12.415910999999999</v>
      </c>
      <c r="G2203" s="1">
        <v>75.735050000000001</v>
      </c>
      <c r="H2203" s="1" t="s">
        <v>17</v>
      </c>
      <c r="I2203" s="1">
        <v>1</v>
      </c>
      <c r="J2203" s="1">
        <v>1</v>
      </c>
      <c r="K2203" s="1">
        <v>1</v>
      </c>
    </row>
    <row r="2204" spans="1:11" x14ac:dyDescent="0.35">
      <c r="A2204" s="1" t="s">
        <v>11</v>
      </c>
      <c r="B2204" s="1" t="s">
        <v>182</v>
      </c>
      <c r="C2204" s="1" t="s">
        <v>208</v>
      </c>
      <c r="D2204" s="1" t="s">
        <v>209</v>
      </c>
      <c r="E2204" s="1" t="s">
        <v>15</v>
      </c>
      <c r="F2204" s="1">
        <v>12.415910999999999</v>
      </c>
      <c r="G2204" s="1">
        <v>75.735050000000001</v>
      </c>
      <c r="H2204" s="1" t="s">
        <v>25</v>
      </c>
      <c r="I2204" s="1">
        <v>4</v>
      </c>
      <c r="J2204" s="1">
        <v>4</v>
      </c>
      <c r="K2204" s="1">
        <v>4</v>
      </c>
    </row>
    <row r="2205" spans="1:11" x14ac:dyDescent="0.35">
      <c r="A2205" s="1" t="s">
        <v>11</v>
      </c>
      <c r="B2205" s="1" t="s">
        <v>182</v>
      </c>
      <c r="C2205" s="1" t="s">
        <v>210</v>
      </c>
      <c r="D2205" s="1" t="s">
        <v>211</v>
      </c>
      <c r="E2205" s="1" t="s">
        <v>15</v>
      </c>
      <c r="F2205" s="1">
        <v>12.889250000000001</v>
      </c>
      <c r="G2205" s="1">
        <v>74.852999999999994</v>
      </c>
      <c r="H2205" s="1" t="s">
        <v>21</v>
      </c>
      <c r="I2205" s="1">
        <v>62</v>
      </c>
      <c r="J2205" s="1">
        <v>98</v>
      </c>
      <c r="K2205" s="1">
        <v>78</v>
      </c>
    </row>
    <row r="2206" spans="1:11" x14ac:dyDescent="0.35">
      <c r="A2206" s="1" t="s">
        <v>11</v>
      </c>
      <c r="B2206" s="1" t="s">
        <v>242</v>
      </c>
      <c r="C2206" s="1" t="s">
        <v>269</v>
      </c>
      <c r="D2206" s="1" t="s">
        <v>270</v>
      </c>
      <c r="E2206" s="1" t="s">
        <v>15</v>
      </c>
      <c r="F2206" s="1">
        <v>23.163174000000001</v>
      </c>
      <c r="G2206" s="1">
        <v>79.973061000000001</v>
      </c>
      <c r="H2206" s="1" t="s">
        <v>28</v>
      </c>
      <c r="I2206" s="1">
        <v>33</v>
      </c>
      <c r="J2206" s="1">
        <v>87</v>
      </c>
      <c r="K2206" s="1">
        <v>59</v>
      </c>
    </row>
    <row r="2207" spans="1:11" x14ac:dyDescent="0.35">
      <c r="A2207" s="1" t="s">
        <v>11</v>
      </c>
      <c r="B2207" s="1" t="s">
        <v>242</v>
      </c>
      <c r="C2207" s="1" t="s">
        <v>269</v>
      </c>
      <c r="D2207" s="1" t="s">
        <v>271</v>
      </c>
      <c r="E2207" s="1" t="s">
        <v>15</v>
      </c>
      <c r="F2207" s="1">
        <v>23.142887999999999</v>
      </c>
      <c r="G2207" s="1">
        <v>79.916146999999995</v>
      </c>
      <c r="H2207" s="1" t="s">
        <v>25</v>
      </c>
      <c r="I2207" s="1">
        <v>9</v>
      </c>
      <c r="J2207" s="1">
        <v>14</v>
      </c>
      <c r="K2207" s="1">
        <v>11</v>
      </c>
    </row>
    <row r="2208" spans="1:11" x14ac:dyDescent="0.35">
      <c r="A2208" s="1" t="s">
        <v>11</v>
      </c>
      <c r="B2208" s="1" t="s">
        <v>242</v>
      </c>
      <c r="C2208" s="1" t="s">
        <v>269</v>
      </c>
      <c r="D2208" s="1" t="s">
        <v>272</v>
      </c>
      <c r="E2208" s="1" t="s">
        <v>15</v>
      </c>
      <c r="F2208" s="1">
        <v>23.168606</v>
      </c>
      <c r="G2208" s="1">
        <v>79.932247000000004</v>
      </c>
      <c r="H2208" s="1" t="s">
        <v>21</v>
      </c>
      <c r="I2208" s="1">
        <v>6</v>
      </c>
      <c r="J2208" s="1">
        <v>33</v>
      </c>
      <c r="K2208" s="1">
        <v>22</v>
      </c>
    </row>
    <row r="2209" spans="1:11" x14ac:dyDescent="0.35">
      <c r="A2209" s="1" t="s">
        <v>11</v>
      </c>
      <c r="B2209" s="1" t="s">
        <v>242</v>
      </c>
      <c r="C2209" s="1" t="s">
        <v>269</v>
      </c>
      <c r="D2209" s="1" t="s">
        <v>272</v>
      </c>
      <c r="E2209" s="1" t="s">
        <v>15</v>
      </c>
      <c r="F2209" s="1">
        <v>23.168606</v>
      </c>
      <c r="G2209" s="1">
        <v>79.932247000000004</v>
      </c>
      <c r="H2209" s="1" t="s">
        <v>16</v>
      </c>
      <c r="I2209" s="1">
        <v>19</v>
      </c>
      <c r="J2209" s="1">
        <v>52</v>
      </c>
      <c r="K2209" s="1">
        <v>30</v>
      </c>
    </row>
    <row r="2210" spans="1:11" x14ac:dyDescent="0.35">
      <c r="A2210" s="1" t="s">
        <v>11</v>
      </c>
      <c r="B2210" s="1" t="s">
        <v>242</v>
      </c>
      <c r="C2210" s="1" t="s">
        <v>250</v>
      </c>
      <c r="D2210" s="1" t="s">
        <v>252</v>
      </c>
      <c r="E2210" s="1" t="s">
        <v>15</v>
      </c>
      <c r="F2210" s="1">
        <v>23.233584</v>
      </c>
      <c r="G2210" s="1">
        <v>77.400574000000006</v>
      </c>
      <c r="H2210" s="1" t="s">
        <v>17</v>
      </c>
      <c r="I2210" s="1">
        <v>14</v>
      </c>
      <c r="J2210" s="1">
        <v>22</v>
      </c>
      <c r="K2210" s="1">
        <v>17</v>
      </c>
    </row>
    <row r="2211" spans="1:11" x14ac:dyDescent="0.35">
      <c r="A2211" s="1" t="s">
        <v>11</v>
      </c>
      <c r="B2211" s="1" t="s">
        <v>242</v>
      </c>
      <c r="C2211" s="1" t="s">
        <v>255</v>
      </c>
      <c r="D2211" s="1" t="s">
        <v>256</v>
      </c>
      <c r="E2211" s="1" t="s">
        <v>15</v>
      </c>
      <c r="F2211" s="1">
        <v>22.968259100000001</v>
      </c>
      <c r="G2211" s="1">
        <v>76.064117999999993</v>
      </c>
      <c r="H2211" s="1" t="s">
        <v>22</v>
      </c>
      <c r="I2211" s="1">
        <v>112</v>
      </c>
      <c r="J2211" s="1">
        <v>162</v>
      </c>
      <c r="K2211" s="1">
        <v>128</v>
      </c>
    </row>
    <row r="2212" spans="1:11" x14ac:dyDescent="0.35">
      <c r="A2212" s="1" t="s">
        <v>11</v>
      </c>
      <c r="B2212" s="1" t="s">
        <v>242</v>
      </c>
      <c r="C2212" s="1" t="s">
        <v>255</v>
      </c>
      <c r="D2212" s="1" t="s">
        <v>256</v>
      </c>
      <c r="E2212" s="1" t="s">
        <v>15</v>
      </c>
      <c r="F2212" s="1">
        <v>22.968259100000001</v>
      </c>
      <c r="G2212" s="1">
        <v>76.064117999999993</v>
      </c>
      <c r="H2212" s="1" t="s">
        <v>35</v>
      </c>
      <c r="I2212" s="1">
        <v>8</v>
      </c>
      <c r="J2212" s="1">
        <v>26</v>
      </c>
      <c r="K2212" s="1">
        <v>14</v>
      </c>
    </row>
    <row r="2213" spans="1:11" x14ac:dyDescent="0.35">
      <c r="A2213" s="1" t="s">
        <v>11</v>
      </c>
      <c r="B2213" s="1" t="s">
        <v>216</v>
      </c>
      <c r="C2213" s="1" t="s">
        <v>262</v>
      </c>
      <c r="D2213" s="1" t="s">
        <v>263</v>
      </c>
      <c r="E2213" s="1" t="s">
        <v>15</v>
      </c>
      <c r="F2213" s="1">
        <v>10.532400000000001</v>
      </c>
      <c r="G2213" s="1">
        <v>76.215900000000005</v>
      </c>
      <c r="H2213" s="1" t="s">
        <v>21</v>
      </c>
      <c r="I2213" s="1">
        <v>60</v>
      </c>
      <c r="J2213" s="1">
        <v>73</v>
      </c>
      <c r="K2213" s="1">
        <v>67</v>
      </c>
    </row>
    <row r="2214" spans="1:11" x14ac:dyDescent="0.35">
      <c r="A2214" s="1" t="s">
        <v>11</v>
      </c>
      <c r="B2214" s="1" t="s">
        <v>242</v>
      </c>
      <c r="C2214" s="1" t="s">
        <v>250</v>
      </c>
      <c r="D2214" s="1" t="s">
        <v>264</v>
      </c>
      <c r="E2214" s="1" t="s">
        <v>15</v>
      </c>
      <c r="F2214" s="1">
        <v>23.264759000000002</v>
      </c>
      <c r="G2214" s="1">
        <v>77.381568000000001</v>
      </c>
      <c r="H2214" s="1" t="s">
        <v>22</v>
      </c>
      <c r="I2214" s="1">
        <v>79</v>
      </c>
      <c r="J2214" s="1">
        <v>126</v>
      </c>
      <c r="K2214" s="1">
        <v>107</v>
      </c>
    </row>
    <row r="2215" spans="1:11" x14ac:dyDescent="0.35">
      <c r="A2215" s="1" t="s">
        <v>11</v>
      </c>
      <c r="B2215" s="1" t="s">
        <v>216</v>
      </c>
      <c r="C2215" s="1" t="s">
        <v>232</v>
      </c>
      <c r="D2215" s="1" t="s">
        <v>233</v>
      </c>
      <c r="E2215" s="1" t="s">
        <v>15</v>
      </c>
      <c r="F2215" s="1">
        <v>8.8787000000000003</v>
      </c>
      <c r="G2215" s="1">
        <v>76.607299999999995</v>
      </c>
      <c r="H2215" s="1" t="s">
        <v>21</v>
      </c>
      <c r="I2215" s="1">
        <v>46</v>
      </c>
      <c r="J2215" s="1">
        <v>56</v>
      </c>
      <c r="K2215" s="1">
        <v>51</v>
      </c>
    </row>
    <row r="2216" spans="1:11" x14ac:dyDescent="0.35">
      <c r="A2216" s="1" t="s">
        <v>11</v>
      </c>
      <c r="B2216" s="1" t="s">
        <v>216</v>
      </c>
      <c r="C2216" s="1" t="s">
        <v>259</v>
      </c>
      <c r="D2216" s="1" t="s">
        <v>260</v>
      </c>
      <c r="E2216" s="1" t="s">
        <v>15</v>
      </c>
      <c r="F2216" s="1">
        <v>8.5637000000000008</v>
      </c>
      <c r="G2216" s="1">
        <v>76.886499999999998</v>
      </c>
      <c r="H2216" s="1" t="s">
        <v>17</v>
      </c>
      <c r="I2216" s="1">
        <v>1</v>
      </c>
      <c r="J2216" s="1">
        <v>1</v>
      </c>
      <c r="K2216" s="1">
        <v>1</v>
      </c>
    </row>
    <row r="2217" spans="1:11" x14ac:dyDescent="0.35">
      <c r="A2217" s="1" t="s">
        <v>11</v>
      </c>
      <c r="B2217" s="1" t="s">
        <v>182</v>
      </c>
      <c r="C2217" s="1" t="s">
        <v>210</v>
      </c>
      <c r="D2217" s="1" t="s">
        <v>211</v>
      </c>
      <c r="E2217" s="1" t="s">
        <v>15</v>
      </c>
      <c r="F2217" s="1">
        <v>12.889250000000001</v>
      </c>
      <c r="G2217" s="1">
        <v>74.852999999999994</v>
      </c>
      <c r="H2217" s="1" t="s">
        <v>35</v>
      </c>
      <c r="I2217" s="1">
        <v>26</v>
      </c>
      <c r="J2217" s="1">
        <v>30</v>
      </c>
      <c r="K2217" s="1">
        <v>28</v>
      </c>
    </row>
    <row r="2218" spans="1:11" x14ac:dyDescent="0.35">
      <c r="A2218" s="1" t="s">
        <v>11</v>
      </c>
      <c r="B2218" s="1" t="s">
        <v>280</v>
      </c>
      <c r="C2218" s="1" t="s">
        <v>303</v>
      </c>
      <c r="D2218" s="1" t="s">
        <v>304</v>
      </c>
      <c r="E2218" s="1" t="s">
        <v>15</v>
      </c>
      <c r="F2218" s="1">
        <v>19.024390199999999</v>
      </c>
      <c r="G2218" s="1">
        <v>73.040672099999995</v>
      </c>
      <c r="H2218" s="1" t="s">
        <v>25</v>
      </c>
      <c r="I2218" s="1">
        <v>15</v>
      </c>
      <c r="J2218" s="1">
        <v>37</v>
      </c>
      <c r="K2218" s="1">
        <v>23</v>
      </c>
    </row>
    <row r="2219" spans="1:11" x14ac:dyDescent="0.35">
      <c r="A2219" s="1" t="s">
        <v>11</v>
      </c>
      <c r="B2219" s="1" t="s">
        <v>280</v>
      </c>
      <c r="C2219" s="1" t="s">
        <v>303</v>
      </c>
      <c r="D2219" s="1" t="s">
        <v>304</v>
      </c>
      <c r="E2219" s="1" t="s">
        <v>15</v>
      </c>
      <c r="F2219" s="1">
        <v>19.024390199999999</v>
      </c>
      <c r="G2219" s="1">
        <v>73.040672099999995</v>
      </c>
      <c r="H2219" s="1" t="s">
        <v>28</v>
      </c>
      <c r="I2219" s="1">
        <v>10</v>
      </c>
      <c r="J2219" s="1">
        <v>88</v>
      </c>
      <c r="K2219" s="1">
        <v>46</v>
      </c>
    </row>
    <row r="2220" spans="1:11" x14ac:dyDescent="0.35">
      <c r="A2220" s="1" t="s">
        <v>11</v>
      </c>
      <c r="B2220" s="1" t="s">
        <v>280</v>
      </c>
      <c r="C2220" s="1" t="s">
        <v>707</v>
      </c>
      <c r="D2220" s="1" t="s">
        <v>708</v>
      </c>
      <c r="E2220" s="1" t="s">
        <v>15</v>
      </c>
      <c r="F2220" s="1">
        <v>19.309073000000001</v>
      </c>
      <c r="G2220" s="1">
        <v>73.057222999999993</v>
      </c>
      <c r="H2220" s="1" t="s">
        <v>17</v>
      </c>
      <c r="I2220" s="1">
        <v>1</v>
      </c>
      <c r="J2220" s="1">
        <v>12</v>
      </c>
      <c r="K2220" s="1">
        <v>5</v>
      </c>
    </row>
    <row r="2221" spans="1:11" x14ac:dyDescent="0.35">
      <c r="A2221" s="1" t="s">
        <v>11</v>
      </c>
      <c r="B2221" s="1" t="s">
        <v>280</v>
      </c>
      <c r="C2221" s="1" t="s">
        <v>707</v>
      </c>
      <c r="D2221" s="1" t="s">
        <v>708</v>
      </c>
      <c r="E2221" s="1" t="s">
        <v>15</v>
      </c>
      <c r="F2221" s="1">
        <v>19.309073000000001</v>
      </c>
      <c r="G2221" s="1">
        <v>73.057222999999993</v>
      </c>
      <c r="H2221" s="1" t="s">
        <v>25</v>
      </c>
      <c r="I2221" s="1">
        <v>1</v>
      </c>
      <c r="J2221" s="1">
        <v>28</v>
      </c>
      <c r="K2221" s="1">
        <v>20</v>
      </c>
    </row>
    <row r="2222" spans="1:11" x14ac:dyDescent="0.35">
      <c r="A2222" s="1" t="s">
        <v>11</v>
      </c>
      <c r="B2222" s="1" t="s">
        <v>280</v>
      </c>
      <c r="C2222" s="1" t="s">
        <v>305</v>
      </c>
      <c r="D2222" s="1" t="s">
        <v>306</v>
      </c>
      <c r="E2222" s="1" t="s">
        <v>15</v>
      </c>
      <c r="F2222" s="1">
        <v>19.786089</v>
      </c>
      <c r="G2222" s="1">
        <v>72.757970999999998</v>
      </c>
      <c r="H2222" s="1" t="s">
        <v>22</v>
      </c>
      <c r="I2222" s="1">
        <v>62</v>
      </c>
      <c r="J2222" s="1">
        <v>123</v>
      </c>
      <c r="K2222" s="1">
        <v>90</v>
      </c>
    </row>
    <row r="2223" spans="1:11" x14ac:dyDescent="0.35">
      <c r="A2223" s="1" t="s">
        <v>11</v>
      </c>
      <c r="B2223" s="1" t="s">
        <v>280</v>
      </c>
      <c r="C2223" s="1" t="s">
        <v>305</v>
      </c>
      <c r="D2223" s="1" t="s">
        <v>306</v>
      </c>
      <c r="E2223" s="1" t="s">
        <v>15</v>
      </c>
      <c r="F2223" s="1">
        <v>19.786089</v>
      </c>
      <c r="G2223" s="1">
        <v>72.757970999999998</v>
      </c>
      <c r="H2223" s="1" t="s">
        <v>17</v>
      </c>
      <c r="I2223" s="1">
        <v>6</v>
      </c>
      <c r="J2223" s="1">
        <v>12</v>
      </c>
      <c r="K2223" s="1">
        <v>9</v>
      </c>
    </row>
    <row r="2224" spans="1:11" x14ac:dyDescent="0.35">
      <c r="A2224" s="1" t="s">
        <v>11</v>
      </c>
      <c r="B2224" s="1" t="s">
        <v>280</v>
      </c>
      <c r="C2224" s="1" t="s">
        <v>285</v>
      </c>
      <c r="D2224" s="1" t="s">
        <v>286</v>
      </c>
      <c r="E2224" s="1" t="s">
        <v>15</v>
      </c>
      <c r="F2224" s="1">
        <v>19.962900000000001</v>
      </c>
      <c r="G2224" s="1">
        <v>79.298714000000004</v>
      </c>
      <c r="H2224" s="1" t="s">
        <v>21</v>
      </c>
      <c r="I2224" s="1">
        <v>52</v>
      </c>
      <c r="J2224" s="1">
        <v>198</v>
      </c>
      <c r="K2224" s="1">
        <v>96</v>
      </c>
    </row>
    <row r="2225" spans="1:11" x14ac:dyDescent="0.35">
      <c r="A2225" s="1" t="s">
        <v>11</v>
      </c>
      <c r="B2225" s="1" t="s">
        <v>280</v>
      </c>
      <c r="C2225" s="1" t="s">
        <v>285</v>
      </c>
      <c r="D2225" s="1" t="s">
        <v>286</v>
      </c>
      <c r="E2225" s="1" t="s">
        <v>15</v>
      </c>
      <c r="F2225" s="1">
        <v>19.962900000000001</v>
      </c>
      <c r="G2225" s="1">
        <v>79.298714000000004</v>
      </c>
      <c r="H2225" s="1" t="s">
        <v>28</v>
      </c>
      <c r="I2225" s="1">
        <v>20</v>
      </c>
      <c r="J2225" s="1">
        <v>45</v>
      </c>
      <c r="K2225" s="1">
        <v>24</v>
      </c>
    </row>
    <row r="2226" spans="1:11" x14ac:dyDescent="0.35">
      <c r="A2226" s="1" t="s">
        <v>11</v>
      </c>
      <c r="B2226" s="1" t="s">
        <v>280</v>
      </c>
      <c r="C2226" s="1" t="s">
        <v>73</v>
      </c>
      <c r="D2226" s="1" t="s">
        <v>284</v>
      </c>
      <c r="E2226" s="1" t="s">
        <v>15</v>
      </c>
      <c r="F2226" s="1">
        <v>19.875620000000001</v>
      </c>
      <c r="G2226" s="1">
        <v>75.387309999999999</v>
      </c>
      <c r="H2226" s="1" t="s">
        <v>17</v>
      </c>
      <c r="I2226" s="1">
        <v>2</v>
      </c>
      <c r="J2226" s="1">
        <v>3</v>
      </c>
      <c r="K2226" s="1">
        <v>3</v>
      </c>
    </row>
    <row r="2227" spans="1:11" x14ac:dyDescent="0.35">
      <c r="A2227" s="1" t="s">
        <v>11</v>
      </c>
      <c r="B2227" s="1" t="s">
        <v>280</v>
      </c>
      <c r="C2227" s="1" t="s">
        <v>73</v>
      </c>
      <c r="D2227" s="1" t="s">
        <v>709</v>
      </c>
      <c r="E2227" s="1" t="s">
        <v>15</v>
      </c>
      <c r="F2227" s="1">
        <v>19.8389439</v>
      </c>
      <c r="G2227" s="1">
        <v>75.244448000000006</v>
      </c>
      <c r="H2227" s="1" t="s">
        <v>28</v>
      </c>
      <c r="I2227" s="1">
        <v>27</v>
      </c>
      <c r="J2227" s="1">
        <v>79</v>
      </c>
      <c r="K2227" s="1">
        <v>71</v>
      </c>
    </row>
    <row r="2228" spans="1:11" hidden="1" x14ac:dyDescent="0.35">
      <c r="A2228" s="1" t="s">
        <v>11</v>
      </c>
      <c r="B2228" s="1" t="s">
        <v>280</v>
      </c>
      <c r="C2228" s="1" t="s">
        <v>73</v>
      </c>
      <c r="D2228" s="1" t="s">
        <v>710</v>
      </c>
      <c r="E2228" s="1" t="s">
        <v>15</v>
      </c>
      <c r="F2228" s="1">
        <v>19.863755999999999</v>
      </c>
      <c r="G2228" s="1">
        <v>75.321188000000006</v>
      </c>
      <c r="H2228" s="1" t="s">
        <v>16</v>
      </c>
      <c r="I2228" s="1" t="s">
        <v>30</v>
      </c>
      <c r="J2228" s="1" t="s">
        <v>30</v>
      </c>
      <c r="K2228" s="1" t="s">
        <v>30</v>
      </c>
    </row>
    <row r="2229" spans="1:11" x14ac:dyDescent="0.35">
      <c r="A2229" s="1" t="s">
        <v>11</v>
      </c>
      <c r="B2229" s="1" t="s">
        <v>280</v>
      </c>
      <c r="C2229" s="1" t="s">
        <v>73</v>
      </c>
      <c r="D2229" s="1" t="s">
        <v>710</v>
      </c>
      <c r="E2229" s="1" t="s">
        <v>15</v>
      </c>
      <c r="F2229" s="1">
        <v>19.863755999999999</v>
      </c>
      <c r="G2229" s="1">
        <v>75.321188000000006</v>
      </c>
      <c r="H2229" s="1" t="s">
        <v>25</v>
      </c>
      <c r="I2229" s="1">
        <v>2</v>
      </c>
      <c r="J2229" s="1">
        <v>19</v>
      </c>
      <c r="K2229" s="1">
        <v>14</v>
      </c>
    </row>
    <row r="2230" spans="1:11" x14ac:dyDescent="0.35">
      <c r="A2230" s="1" t="s">
        <v>11</v>
      </c>
      <c r="B2230" s="1" t="s">
        <v>280</v>
      </c>
      <c r="C2230" s="1" t="s">
        <v>73</v>
      </c>
      <c r="D2230" s="1" t="s">
        <v>710</v>
      </c>
      <c r="E2230" s="1" t="s">
        <v>15</v>
      </c>
      <c r="F2230" s="1">
        <v>19.863755999999999</v>
      </c>
      <c r="G2230" s="1">
        <v>75.321188000000006</v>
      </c>
      <c r="H2230" s="1" t="s">
        <v>35</v>
      </c>
      <c r="I2230" s="1">
        <v>8</v>
      </c>
      <c r="J2230" s="1">
        <v>20</v>
      </c>
      <c r="K2230" s="1">
        <v>11</v>
      </c>
    </row>
    <row r="2231" spans="1:11" x14ac:dyDescent="0.35">
      <c r="A2231" s="1" t="s">
        <v>11</v>
      </c>
      <c r="B2231" s="1" t="s">
        <v>280</v>
      </c>
      <c r="C2231" s="1" t="s">
        <v>301</v>
      </c>
      <c r="D2231" s="1" t="s">
        <v>302</v>
      </c>
      <c r="E2231" s="1" t="s">
        <v>15</v>
      </c>
      <c r="F2231" s="1">
        <v>19.164850000000001</v>
      </c>
      <c r="G2231" s="1">
        <v>73.234089999999995</v>
      </c>
      <c r="H2231" s="1" t="s">
        <v>21</v>
      </c>
      <c r="I2231" s="1">
        <v>2</v>
      </c>
      <c r="J2231" s="1">
        <v>113</v>
      </c>
      <c r="K2231" s="1">
        <v>78</v>
      </c>
    </row>
    <row r="2232" spans="1:11" x14ac:dyDescent="0.35">
      <c r="A2232" s="1" t="s">
        <v>11</v>
      </c>
      <c r="B2232" s="1" t="s">
        <v>242</v>
      </c>
      <c r="C2232" s="1" t="s">
        <v>269</v>
      </c>
      <c r="D2232" s="1" t="s">
        <v>273</v>
      </c>
      <c r="E2232" s="1" t="s">
        <v>15</v>
      </c>
      <c r="F2232" s="1">
        <v>23.218135</v>
      </c>
      <c r="G2232" s="1">
        <v>79.957769999999996</v>
      </c>
      <c r="H2232" s="1" t="s">
        <v>35</v>
      </c>
      <c r="I2232" s="1">
        <v>12</v>
      </c>
      <c r="J2232" s="1">
        <v>47</v>
      </c>
      <c r="K2232" s="1">
        <v>37</v>
      </c>
    </row>
    <row r="2233" spans="1:11" x14ac:dyDescent="0.35">
      <c r="A2233" s="1" t="s">
        <v>11</v>
      </c>
      <c r="B2233" s="1" t="s">
        <v>242</v>
      </c>
      <c r="C2233" s="1" t="s">
        <v>804</v>
      </c>
      <c r="D2233" s="1" t="s">
        <v>805</v>
      </c>
      <c r="E2233" s="1" t="s">
        <v>15</v>
      </c>
      <c r="F2233" s="1">
        <v>24.261300899999998</v>
      </c>
      <c r="G2233" s="1">
        <v>80.723178300000001</v>
      </c>
      <c r="H2233" s="1" t="s">
        <v>21</v>
      </c>
      <c r="I2233" s="1">
        <v>2</v>
      </c>
      <c r="J2233" s="1">
        <v>28</v>
      </c>
      <c r="K2233" s="1">
        <v>11</v>
      </c>
    </row>
    <row r="2234" spans="1:11" x14ac:dyDescent="0.35">
      <c r="A2234" s="1" t="s">
        <v>11</v>
      </c>
      <c r="B2234" s="1" t="s">
        <v>242</v>
      </c>
      <c r="C2234" s="1" t="s">
        <v>804</v>
      </c>
      <c r="D2234" s="1" t="s">
        <v>805</v>
      </c>
      <c r="E2234" s="1" t="s">
        <v>15</v>
      </c>
      <c r="F2234" s="1">
        <v>24.261300899999998</v>
      </c>
      <c r="G2234" s="1">
        <v>80.723178300000001</v>
      </c>
      <c r="H2234" s="1" t="s">
        <v>16</v>
      </c>
      <c r="I2234" s="1">
        <v>25</v>
      </c>
      <c r="J2234" s="1">
        <v>34</v>
      </c>
      <c r="K2234" s="1">
        <v>28</v>
      </c>
    </row>
    <row r="2235" spans="1:11" x14ac:dyDescent="0.35">
      <c r="A2235" s="1" t="s">
        <v>11</v>
      </c>
      <c r="B2235" s="1" t="s">
        <v>242</v>
      </c>
      <c r="C2235" s="1" t="s">
        <v>711</v>
      </c>
      <c r="D2235" s="1" t="s">
        <v>712</v>
      </c>
      <c r="E2235" s="1" t="s">
        <v>15</v>
      </c>
      <c r="F2235" s="1">
        <v>23.108440000000002</v>
      </c>
      <c r="G2235" s="1">
        <v>77.511427999999995</v>
      </c>
      <c r="H2235" s="1" t="s">
        <v>21</v>
      </c>
      <c r="I2235" s="1">
        <v>59</v>
      </c>
      <c r="J2235" s="1">
        <v>109</v>
      </c>
      <c r="K2235" s="1">
        <v>81</v>
      </c>
    </row>
    <row r="2236" spans="1:11" x14ac:dyDescent="0.35">
      <c r="A2236" s="1" t="s">
        <v>11</v>
      </c>
      <c r="B2236" s="1" t="s">
        <v>242</v>
      </c>
      <c r="C2236" s="1" t="s">
        <v>711</v>
      </c>
      <c r="D2236" s="1" t="s">
        <v>712</v>
      </c>
      <c r="E2236" s="1" t="s">
        <v>15</v>
      </c>
      <c r="F2236" s="1">
        <v>23.108440000000002</v>
      </c>
      <c r="G2236" s="1">
        <v>77.511427999999995</v>
      </c>
      <c r="H2236" s="1" t="s">
        <v>17</v>
      </c>
      <c r="I2236" s="1">
        <v>5</v>
      </c>
      <c r="J2236" s="1">
        <v>6</v>
      </c>
      <c r="K2236" s="1">
        <v>5</v>
      </c>
    </row>
    <row r="2237" spans="1:11" x14ac:dyDescent="0.35">
      <c r="A2237" s="1" t="s">
        <v>11</v>
      </c>
      <c r="B2237" s="1" t="s">
        <v>280</v>
      </c>
      <c r="C2237" s="1" t="s">
        <v>290</v>
      </c>
      <c r="D2237" s="1" t="s">
        <v>291</v>
      </c>
      <c r="E2237" s="1" t="s">
        <v>15</v>
      </c>
      <c r="F2237" s="1">
        <v>21.001263999999999</v>
      </c>
      <c r="G2237" s="1">
        <v>75.565601999999998</v>
      </c>
      <c r="H2237" s="1" t="s">
        <v>16</v>
      </c>
      <c r="I2237" s="1">
        <v>3</v>
      </c>
      <c r="J2237" s="1">
        <v>43</v>
      </c>
      <c r="K2237" s="1">
        <v>21</v>
      </c>
    </row>
    <row r="2238" spans="1:11" x14ac:dyDescent="0.35">
      <c r="A2238" s="1" t="s">
        <v>11</v>
      </c>
      <c r="B2238" s="1" t="s">
        <v>280</v>
      </c>
      <c r="C2238" s="1" t="s">
        <v>292</v>
      </c>
      <c r="D2238" s="1" t="s">
        <v>293</v>
      </c>
      <c r="E2238" s="1" t="s">
        <v>15</v>
      </c>
      <c r="F2238" s="1">
        <v>19.854616</v>
      </c>
      <c r="G2238" s="1">
        <v>75.905894000000004</v>
      </c>
      <c r="H2238" s="1" t="s">
        <v>16</v>
      </c>
      <c r="I2238" s="1">
        <v>36</v>
      </c>
      <c r="J2238" s="1">
        <v>45</v>
      </c>
      <c r="K2238" s="1">
        <v>42</v>
      </c>
    </row>
    <row r="2239" spans="1:11" x14ac:dyDescent="0.35">
      <c r="A2239" s="1" t="s">
        <v>11</v>
      </c>
      <c r="B2239" s="1" t="s">
        <v>280</v>
      </c>
      <c r="C2239" s="1" t="s">
        <v>292</v>
      </c>
      <c r="D2239" s="1" t="s">
        <v>293</v>
      </c>
      <c r="E2239" s="1" t="s">
        <v>15</v>
      </c>
      <c r="F2239" s="1">
        <v>19.854616</v>
      </c>
      <c r="G2239" s="1">
        <v>75.905894000000004</v>
      </c>
      <c r="H2239" s="1" t="s">
        <v>28</v>
      </c>
      <c r="I2239" s="1">
        <v>41</v>
      </c>
      <c r="J2239" s="1">
        <v>98</v>
      </c>
      <c r="K2239" s="1">
        <v>52</v>
      </c>
    </row>
    <row r="2240" spans="1:11" x14ac:dyDescent="0.35">
      <c r="A2240" s="1" t="s">
        <v>11</v>
      </c>
      <c r="B2240" s="1" t="s">
        <v>280</v>
      </c>
      <c r="C2240" s="1" t="s">
        <v>294</v>
      </c>
      <c r="D2240" s="1" t="s">
        <v>295</v>
      </c>
      <c r="E2240" s="1" t="s">
        <v>15</v>
      </c>
      <c r="F2240" s="1">
        <v>19.25292</v>
      </c>
      <c r="G2240" s="1">
        <v>73.142019000000005</v>
      </c>
      <c r="H2240" s="1" t="s">
        <v>16</v>
      </c>
      <c r="I2240" s="1">
        <v>4</v>
      </c>
      <c r="J2240" s="1">
        <v>6</v>
      </c>
      <c r="K2240" s="1">
        <v>4</v>
      </c>
    </row>
    <row r="2241" spans="1:11" x14ac:dyDescent="0.35">
      <c r="A2241" s="1" t="s">
        <v>11</v>
      </c>
      <c r="B2241" s="1" t="s">
        <v>242</v>
      </c>
      <c r="C2241" s="1" t="s">
        <v>267</v>
      </c>
      <c r="D2241" s="1" t="s">
        <v>268</v>
      </c>
      <c r="E2241" s="1" t="s">
        <v>15</v>
      </c>
      <c r="F2241" s="1">
        <v>24.108969999999999</v>
      </c>
      <c r="G2241" s="1">
        <v>82.645579999999995</v>
      </c>
      <c r="H2241" s="1" t="s">
        <v>35</v>
      </c>
      <c r="I2241" s="1">
        <v>74</v>
      </c>
      <c r="J2241" s="1">
        <v>132</v>
      </c>
      <c r="K2241" s="1">
        <v>110</v>
      </c>
    </row>
    <row r="2242" spans="1:11" hidden="1" x14ac:dyDescent="0.35">
      <c r="A2242" s="1" t="s">
        <v>11</v>
      </c>
      <c r="B2242" s="1" t="s">
        <v>242</v>
      </c>
      <c r="C2242" s="1" t="s">
        <v>713</v>
      </c>
      <c r="D2242" s="1" t="s">
        <v>714</v>
      </c>
      <c r="E2242" s="1" t="s">
        <v>15</v>
      </c>
      <c r="F2242" s="1" t="s">
        <v>715</v>
      </c>
      <c r="G2242" s="1" t="s">
        <v>716</v>
      </c>
      <c r="H2242" s="1" t="s">
        <v>17</v>
      </c>
      <c r="I2242" s="1" t="s">
        <v>30</v>
      </c>
      <c r="J2242" s="1" t="s">
        <v>30</v>
      </c>
      <c r="K2242" s="1" t="s">
        <v>30</v>
      </c>
    </row>
    <row r="2243" spans="1:11" x14ac:dyDescent="0.35">
      <c r="A2243" s="1" t="s">
        <v>11</v>
      </c>
      <c r="B2243" s="1" t="s">
        <v>242</v>
      </c>
      <c r="C2243" s="1" t="s">
        <v>713</v>
      </c>
      <c r="D2243" s="1" t="s">
        <v>714</v>
      </c>
      <c r="E2243" s="1" t="s">
        <v>15</v>
      </c>
      <c r="F2243" s="1" t="s">
        <v>715</v>
      </c>
      <c r="G2243" s="1" t="s">
        <v>716</v>
      </c>
      <c r="H2243" s="1" t="s">
        <v>35</v>
      </c>
      <c r="I2243" s="1">
        <v>7</v>
      </c>
      <c r="J2243" s="1">
        <v>84</v>
      </c>
      <c r="K2243" s="1">
        <v>41</v>
      </c>
    </row>
    <row r="2244" spans="1:11" x14ac:dyDescent="0.35">
      <c r="A2244" s="1" t="s">
        <v>11</v>
      </c>
      <c r="B2244" s="1" t="s">
        <v>242</v>
      </c>
      <c r="C2244" s="1" t="s">
        <v>243</v>
      </c>
      <c r="D2244" s="1" t="s">
        <v>244</v>
      </c>
      <c r="E2244" s="1" t="s">
        <v>15</v>
      </c>
      <c r="F2244" s="1">
        <v>22.624758</v>
      </c>
      <c r="G2244" s="1">
        <v>75.675237999999993</v>
      </c>
      <c r="H2244" s="1" t="s">
        <v>17</v>
      </c>
      <c r="I2244" s="1">
        <v>3</v>
      </c>
      <c r="J2244" s="1">
        <v>6</v>
      </c>
      <c r="K2244" s="1">
        <v>4</v>
      </c>
    </row>
    <row r="2245" spans="1:11" x14ac:dyDescent="0.35">
      <c r="A2245" s="1" t="s">
        <v>11</v>
      </c>
      <c r="B2245" s="1" t="s">
        <v>242</v>
      </c>
      <c r="C2245" s="1" t="s">
        <v>247</v>
      </c>
      <c r="D2245" s="1" t="s">
        <v>249</v>
      </c>
      <c r="E2245" s="1" t="s">
        <v>15</v>
      </c>
      <c r="F2245" s="1">
        <v>23.864015800000001</v>
      </c>
      <c r="G2245" s="1">
        <v>78.802893209999993</v>
      </c>
      <c r="H2245" s="1" t="s">
        <v>35</v>
      </c>
      <c r="I2245" s="1">
        <v>24</v>
      </c>
      <c r="J2245" s="1">
        <v>40</v>
      </c>
      <c r="K2245" s="1">
        <v>35</v>
      </c>
    </row>
    <row r="2246" spans="1:11" x14ac:dyDescent="0.35">
      <c r="A2246" s="1" t="s">
        <v>11</v>
      </c>
      <c r="B2246" s="1" t="s">
        <v>242</v>
      </c>
      <c r="C2246" s="1" t="s">
        <v>711</v>
      </c>
      <c r="D2246" s="1" t="s">
        <v>712</v>
      </c>
      <c r="E2246" s="1" t="s">
        <v>15</v>
      </c>
      <c r="F2246" s="1">
        <v>23.108440000000002</v>
      </c>
      <c r="G2246" s="1">
        <v>77.511427999999995</v>
      </c>
      <c r="H2246" s="1" t="s">
        <v>28</v>
      </c>
      <c r="I2246" s="1">
        <v>32</v>
      </c>
      <c r="J2246" s="1">
        <v>39</v>
      </c>
      <c r="K2246" s="1">
        <v>36</v>
      </c>
    </row>
    <row r="2247" spans="1:11" x14ac:dyDescent="0.35">
      <c r="A2247" s="1" t="s">
        <v>11</v>
      </c>
      <c r="B2247" s="1" t="s">
        <v>242</v>
      </c>
      <c r="C2247" s="1" t="s">
        <v>243</v>
      </c>
      <c r="D2247" s="1" t="s">
        <v>244</v>
      </c>
      <c r="E2247" s="1" t="s">
        <v>15</v>
      </c>
      <c r="F2247" s="1">
        <v>22.624758</v>
      </c>
      <c r="G2247" s="1">
        <v>75.675237999999993</v>
      </c>
      <c r="H2247" s="1" t="s">
        <v>22</v>
      </c>
      <c r="I2247" s="1">
        <v>144</v>
      </c>
      <c r="J2247" s="1">
        <v>276</v>
      </c>
      <c r="K2247" s="1">
        <v>187</v>
      </c>
    </row>
    <row r="2248" spans="1:11" x14ac:dyDescent="0.35">
      <c r="A2248" s="1" t="s">
        <v>11</v>
      </c>
      <c r="B2248" s="1" t="s">
        <v>280</v>
      </c>
      <c r="C2248" s="1" t="s">
        <v>281</v>
      </c>
      <c r="D2248" s="1" t="s">
        <v>282</v>
      </c>
      <c r="E2248" s="1" t="s">
        <v>15</v>
      </c>
      <c r="F2248" s="1">
        <v>20.940235900000001</v>
      </c>
      <c r="G2248" s="1">
        <v>77.789524799999995</v>
      </c>
      <c r="H2248" s="1" t="s">
        <v>17</v>
      </c>
      <c r="I2248" s="1">
        <v>1</v>
      </c>
      <c r="J2248" s="1">
        <v>2</v>
      </c>
      <c r="K2248" s="1">
        <v>2</v>
      </c>
    </row>
    <row r="2249" spans="1:11" x14ac:dyDescent="0.35">
      <c r="A2249" s="1" t="s">
        <v>11</v>
      </c>
      <c r="B2249" s="1" t="s">
        <v>280</v>
      </c>
      <c r="C2249" s="1" t="s">
        <v>315</v>
      </c>
      <c r="D2249" s="1" t="s">
        <v>316</v>
      </c>
      <c r="E2249" s="1" t="s">
        <v>15</v>
      </c>
      <c r="F2249" s="1">
        <v>20.719515999999999</v>
      </c>
      <c r="G2249" s="1">
        <v>77.000253000000001</v>
      </c>
      <c r="H2249" s="1" t="s">
        <v>17</v>
      </c>
      <c r="I2249" s="1">
        <v>4</v>
      </c>
      <c r="J2249" s="1">
        <v>10</v>
      </c>
      <c r="K2249" s="1">
        <v>6</v>
      </c>
    </row>
    <row r="2250" spans="1:11" x14ac:dyDescent="0.35">
      <c r="A2250" s="1" t="s">
        <v>11</v>
      </c>
      <c r="B2250" s="1" t="s">
        <v>280</v>
      </c>
      <c r="C2250" s="1" t="s">
        <v>294</v>
      </c>
      <c r="D2250" s="1" t="s">
        <v>296</v>
      </c>
      <c r="E2250" s="1" t="s">
        <v>15</v>
      </c>
      <c r="F2250" s="1">
        <v>19.192056000000001</v>
      </c>
      <c r="G2250" s="1">
        <v>72.958518799999993</v>
      </c>
      <c r="H2250" s="1" t="s">
        <v>21</v>
      </c>
      <c r="I2250" s="1">
        <v>26</v>
      </c>
      <c r="J2250" s="1">
        <v>54</v>
      </c>
      <c r="K2250" s="1">
        <v>36</v>
      </c>
    </row>
    <row r="2251" spans="1:11" x14ac:dyDescent="0.35">
      <c r="A2251" s="1" t="s">
        <v>11</v>
      </c>
      <c r="B2251" s="1" t="s">
        <v>280</v>
      </c>
      <c r="C2251" s="1" t="s">
        <v>294</v>
      </c>
      <c r="D2251" s="1" t="s">
        <v>296</v>
      </c>
      <c r="E2251" s="1" t="s">
        <v>15</v>
      </c>
      <c r="F2251" s="1">
        <v>19.192056000000001</v>
      </c>
      <c r="G2251" s="1">
        <v>72.958518799999993</v>
      </c>
      <c r="H2251" s="1" t="s">
        <v>22</v>
      </c>
      <c r="I2251" s="1">
        <v>57</v>
      </c>
      <c r="J2251" s="1">
        <v>108</v>
      </c>
      <c r="K2251" s="1">
        <v>91</v>
      </c>
    </row>
    <row r="2252" spans="1:11" x14ac:dyDescent="0.35">
      <c r="A2252" s="1" t="s">
        <v>11</v>
      </c>
      <c r="B2252" s="1" t="s">
        <v>280</v>
      </c>
      <c r="C2252" s="1" t="s">
        <v>294</v>
      </c>
      <c r="D2252" s="1" t="s">
        <v>296</v>
      </c>
      <c r="E2252" s="1" t="s">
        <v>15</v>
      </c>
      <c r="F2252" s="1">
        <v>19.192056000000001</v>
      </c>
      <c r="G2252" s="1">
        <v>72.958518799999993</v>
      </c>
      <c r="H2252" s="1" t="s">
        <v>28</v>
      </c>
      <c r="I2252" s="1">
        <v>16</v>
      </c>
      <c r="J2252" s="1">
        <v>93</v>
      </c>
      <c r="K2252" s="1">
        <v>34</v>
      </c>
    </row>
    <row r="2253" spans="1:11" x14ac:dyDescent="0.35">
      <c r="A2253" s="1" t="s">
        <v>11</v>
      </c>
      <c r="B2253" s="1" t="s">
        <v>280</v>
      </c>
      <c r="C2253" s="1" t="s">
        <v>297</v>
      </c>
      <c r="D2253" s="1" t="s">
        <v>298</v>
      </c>
      <c r="E2253" s="1" t="s">
        <v>15</v>
      </c>
      <c r="F2253" s="1">
        <v>16.6870449</v>
      </c>
      <c r="G2253" s="1">
        <v>74.250587199999998</v>
      </c>
      <c r="H2253" s="1" t="s">
        <v>21</v>
      </c>
      <c r="I2253" s="1">
        <v>54</v>
      </c>
      <c r="J2253" s="1">
        <v>78</v>
      </c>
      <c r="K2253" s="1">
        <v>66</v>
      </c>
    </row>
    <row r="2254" spans="1:11" x14ac:dyDescent="0.35">
      <c r="A2254" s="1" t="s">
        <v>11</v>
      </c>
      <c r="B2254" s="1" t="s">
        <v>280</v>
      </c>
      <c r="C2254" s="1" t="s">
        <v>297</v>
      </c>
      <c r="D2254" s="1" t="s">
        <v>298</v>
      </c>
      <c r="E2254" s="1" t="s">
        <v>15</v>
      </c>
      <c r="F2254" s="1">
        <v>16.6870449</v>
      </c>
      <c r="G2254" s="1">
        <v>74.250587199999998</v>
      </c>
      <c r="H2254" s="1" t="s">
        <v>17</v>
      </c>
      <c r="I2254" s="1">
        <v>9</v>
      </c>
      <c r="J2254" s="1">
        <v>18</v>
      </c>
      <c r="K2254" s="1">
        <v>13</v>
      </c>
    </row>
    <row r="2255" spans="1:11" x14ac:dyDescent="0.35">
      <c r="A2255" s="1" t="s">
        <v>11</v>
      </c>
      <c r="B2255" s="1" t="s">
        <v>280</v>
      </c>
      <c r="C2255" s="1" t="s">
        <v>297</v>
      </c>
      <c r="D2255" s="1" t="s">
        <v>298</v>
      </c>
      <c r="E2255" s="1" t="s">
        <v>15</v>
      </c>
      <c r="F2255" s="1">
        <v>16.6870449</v>
      </c>
      <c r="G2255" s="1">
        <v>74.250587199999998</v>
      </c>
      <c r="H2255" s="1" t="s">
        <v>25</v>
      </c>
      <c r="I2255" s="1">
        <v>1</v>
      </c>
      <c r="J2255" s="1">
        <v>9</v>
      </c>
      <c r="K2255" s="1">
        <v>4</v>
      </c>
    </row>
    <row r="2256" spans="1:11" x14ac:dyDescent="0.35">
      <c r="A2256" s="1" t="s">
        <v>11</v>
      </c>
      <c r="B2256" s="1" t="s">
        <v>280</v>
      </c>
      <c r="C2256" s="1" t="s">
        <v>297</v>
      </c>
      <c r="D2256" s="1" t="s">
        <v>298</v>
      </c>
      <c r="E2256" s="1" t="s">
        <v>15</v>
      </c>
      <c r="F2256" s="1">
        <v>16.6870449</v>
      </c>
      <c r="G2256" s="1">
        <v>74.250587199999998</v>
      </c>
      <c r="H2256" s="1" t="s">
        <v>28</v>
      </c>
      <c r="I2256" s="1">
        <v>2</v>
      </c>
      <c r="J2256" s="1">
        <v>125</v>
      </c>
      <c r="K2256" s="1">
        <v>21</v>
      </c>
    </row>
    <row r="2257" spans="1:11" x14ac:dyDescent="0.35">
      <c r="A2257" s="1" t="s">
        <v>11</v>
      </c>
      <c r="B2257" s="1" t="s">
        <v>280</v>
      </c>
      <c r="C2257" s="1" t="s">
        <v>297</v>
      </c>
      <c r="D2257" s="1" t="s">
        <v>718</v>
      </c>
      <c r="E2257" s="1" t="s">
        <v>15</v>
      </c>
      <c r="F2257" s="1">
        <v>16.714374500000002</v>
      </c>
      <c r="G2257" s="1">
        <v>74.242639800000006</v>
      </c>
      <c r="H2257" s="1" t="s">
        <v>21</v>
      </c>
      <c r="I2257" s="1">
        <v>45</v>
      </c>
      <c r="J2257" s="1">
        <v>75</v>
      </c>
      <c r="K2257" s="1">
        <v>60</v>
      </c>
    </row>
    <row r="2258" spans="1:11" x14ac:dyDescent="0.35">
      <c r="A2258" s="1" t="s">
        <v>11</v>
      </c>
      <c r="B2258" s="1" t="s">
        <v>280</v>
      </c>
      <c r="C2258" s="1" t="s">
        <v>297</v>
      </c>
      <c r="D2258" s="1" t="s">
        <v>718</v>
      </c>
      <c r="E2258" s="1" t="s">
        <v>15</v>
      </c>
      <c r="F2258" s="1">
        <v>16.714374500000002</v>
      </c>
      <c r="G2258" s="1">
        <v>74.242639800000006</v>
      </c>
      <c r="H2258" s="1" t="s">
        <v>22</v>
      </c>
      <c r="I2258" s="1">
        <v>56</v>
      </c>
      <c r="J2258" s="1">
        <v>111</v>
      </c>
      <c r="K2258" s="1">
        <v>83</v>
      </c>
    </row>
    <row r="2259" spans="1:11" x14ac:dyDescent="0.35">
      <c r="A2259" s="1" t="s">
        <v>11</v>
      </c>
      <c r="B2259" s="1" t="s">
        <v>280</v>
      </c>
      <c r="C2259" s="1" t="s">
        <v>297</v>
      </c>
      <c r="D2259" s="1" t="s">
        <v>718</v>
      </c>
      <c r="E2259" s="1" t="s">
        <v>15</v>
      </c>
      <c r="F2259" s="1">
        <v>16.714374500000002</v>
      </c>
      <c r="G2259" s="1">
        <v>74.242639800000006</v>
      </c>
      <c r="H2259" s="1" t="s">
        <v>28</v>
      </c>
      <c r="I2259" s="1">
        <v>4</v>
      </c>
      <c r="J2259" s="1">
        <v>57</v>
      </c>
      <c r="K2259" s="1">
        <v>26</v>
      </c>
    </row>
    <row r="2260" spans="1:11" x14ac:dyDescent="0.35">
      <c r="A2260" s="1" t="s">
        <v>11</v>
      </c>
      <c r="B2260" s="1" t="s">
        <v>280</v>
      </c>
      <c r="C2260" s="1" t="s">
        <v>299</v>
      </c>
      <c r="D2260" s="1" t="s">
        <v>300</v>
      </c>
      <c r="E2260" s="1" t="s">
        <v>15</v>
      </c>
      <c r="F2260" s="1">
        <v>18.399629999999998</v>
      </c>
      <c r="G2260" s="1">
        <v>76.574520000000007</v>
      </c>
      <c r="H2260" s="1" t="s">
        <v>22</v>
      </c>
      <c r="I2260" s="1">
        <v>42</v>
      </c>
      <c r="J2260" s="1">
        <v>113</v>
      </c>
      <c r="K2260" s="1">
        <v>72</v>
      </c>
    </row>
    <row r="2261" spans="1:11" x14ac:dyDescent="0.35">
      <c r="A2261" s="1" t="s">
        <v>11</v>
      </c>
      <c r="B2261" s="1" t="s">
        <v>280</v>
      </c>
      <c r="C2261" s="1" t="s">
        <v>311</v>
      </c>
      <c r="D2261" s="1" t="s">
        <v>322</v>
      </c>
      <c r="E2261" s="1" t="s">
        <v>15</v>
      </c>
      <c r="F2261" s="1">
        <v>19.063214299999999</v>
      </c>
      <c r="G2261" s="1">
        <v>72.8456324</v>
      </c>
      <c r="H2261" s="1" t="s">
        <v>16</v>
      </c>
      <c r="I2261" s="1">
        <v>20</v>
      </c>
      <c r="J2261" s="1">
        <v>107</v>
      </c>
      <c r="K2261" s="1">
        <v>54</v>
      </c>
    </row>
    <row r="2262" spans="1:11" x14ac:dyDescent="0.35">
      <c r="A2262" s="1" t="s">
        <v>11</v>
      </c>
      <c r="B2262" s="1" t="s">
        <v>280</v>
      </c>
      <c r="C2262" s="1" t="s">
        <v>311</v>
      </c>
      <c r="D2262" s="1" t="s">
        <v>322</v>
      </c>
      <c r="E2262" s="1" t="s">
        <v>15</v>
      </c>
      <c r="F2262" s="1">
        <v>19.063214299999999</v>
      </c>
      <c r="G2262" s="1">
        <v>72.8456324</v>
      </c>
      <c r="H2262" s="1" t="s">
        <v>35</v>
      </c>
      <c r="I2262" s="1">
        <v>12</v>
      </c>
      <c r="J2262" s="1">
        <v>44</v>
      </c>
      <c r="K2262" s="1">
        <v>29</v>
      </c>
    </row>
    <row r="2263" spans="1:11" x14ac:dyDescent="0.35">
      <c r="A2263" s="1" t="s">
        <v>11</v>
      </c>
      <c r="B2263" s="1" t="s">
        <v>280</v>
      </c>
      <c r="C2263" s="1" t="s">
        <v>311</v>
      </c>
      <c r="D2263" s="1" t="s">
        <v>322</v>
      </c>
      <c r="E2263" s="1" t="s">
        <v>15</v>
      </c>
      <c r="F2263" s="1">
        <v>19.063214299999999</v>
      </c>
      <c r="G2263" s="1">
        <v>72.8456324</v>
      </c>
      <c r="H2263" s="1" t="s">
        <v>28</v>
      </c>
      <c r="I2263" s="1">
        <v>1</v>
      </c>
      <c r="J2263" s="1">
        <v>89</v>
      </c>
      <c r="K2263" s="1">
        <v>13</v>
      </c>
    </row>
    <row r="2264" spans="1:11" x14ac:dyDescent="0.35">
      <c r="A2264" s="1" t="s">
        <v>11</v>
      </c>
      <c r="B2264" s="1" t="s">
        <v>280</v>
      </c>
      <c r="C2264" s="1" t="s">
        <v>311</v>
      </c>
      <c r="D2264" s="1" t="s">
        <v>323</v>
      </c>
      <c r="E2264" s="1" t="s">
        <v>15</v>
      </c>
      <c r="F2264" s="1">
        <v>19.165332299999999</v>
      </c>
      <c r="G2264" s="1">
        <v>72.922099000000003</v>
      </c>
      <c r="H2264" s="1" t="s">
        <v>21</v>
      </c>
      <c r="I2264" s="1">
        <v>53</v>
      </c>
      <c r="J2264" s="1">
        <v>91</v>
      </c>
      <c r="K2264" s="1">
        <v>70</v>
      </c>
    </row>
    <row r="2265" spans="1:11" x14ac:dyDescent="0.35">
      <c r="A2265" s="1" t="s">
        <v>11</v>
      </c>
      <c r="B2265" s="1" t="s">
        <v>280</v>
      </c>
      <c r="C2265" s="1" t="s">
        <v>311</v>
      </c>
      <c r="D2265" s="1" t="s">
        <v>323</v>
      </c>
      <c r="E2265" s="1" t="s">
        <v>15</v>
      </c>
      <c r="F2265" s="1">
        <v>19.165332299999999</v>
      </c>
      <c r="G2265" s="1">
        <v>72.922099000000003</v>
      </c>
      <c r="H2265" s="1" t="s">
        <v>35</v>
      </c>
      <c r="I2265" s="1">
        <v>1</v>
      </c>
      <c r="J2265" s="1">
        <v>17</v>
      </c>
      <c r="K2265" s="1">
        <v>9</v>
      </c>
    </row>
    <row r="2266" spans="1:11" x14ac:dyDescent="0.35">
      <c r="A2266" s="1" t="s">
        <v>11</v>
      </c>
      <c r="B2266" s="1" t="s">
        <v>280</v>
      </c>
      <c r="C2266" s="1" t="s">
        <v>311</v>
      </c>
      <c r="D2266" s="1" t="s">
        <v>323</v>
      </c>
      <c r="E2266" s="1" t="s">
        <v>15</v>
      </c>
      <c r="F2266" s="1">
        <v>19.165332299999999</v>
      </c>
      <c r="G2266" s="1">
        <v>72.922099000000003</v>
      </c>
      <c r="H2266" s="1" t="s">
        <v>28</v>
      </c>
      <c r="I2266" s="1">
        <v>23</v>
      </c>
      <c r="J2266" s="1">
        <v>98</v>
      </c>
      <c r="K2266" s="1">
        <v>43</v>
      </c>
    </row>
    <row r="2267" spans="1:11" x14ac:dyDescent="0.35">
      <c r="A2267" s="1" t="s">
        <v>11</v>
      </c>
      <c r="B2267" s="1" t="s">
        <v>280</v>
      </c>
      <c r="C2267" s="1" t="s">
        <v>311</v>
      </c>
      <c r="D2267" s="1" t="s">
        <v>324</v>
      </c>
      <c r="E2267" s="1" t="s">
        <v>15</v>
      </c>
      <c r="F2267" s="1">
        <v>19.086300000000001</v>
      </c>
      <c r="G2267" s="1">
        <v>72.888800000000003</v>
      </c>
      <c r="H2267" s="1" t="s">
        <v>35</v>
      </c>
      <c r="I2267" s="1">
        <v>5</v>
      </c>
      <c r="J2267" s="1">
        <v>10</v>
      </c>
      <c r="K2267" s="1">
        <v>8</v>
      </c>
    </row>
    <row r="2268" spans="1:11" x14ac:dyDescent="0.35">
      <c r="A2268" s="1" t="s">
        <v>11</v>
      </c>
      <c r="B2268" s="1" t="s">
        <v>280</v>
      </c>
      <c r="C2268" s="1" t="s">
        <v>311</v>
      </c>
      <c r="D2268" s="1" t="s">
        <v>325</v>
      </c>
      <c r="E2268" s="1" t="s">
        <v>15</v>
      </c>
      <c r="F2268" s="1">
        <v>19.197089999999999</v>
      </c>
      <c r="G2268" s="1">
        <v>72.822040000000001</v>
      </c>
      <c r="H2268" s="1" t="s">
        <v>21</v>
      </c>
      <c r="I2268" s="1">
        <v>5</v>
      </c>
      <c r="J2268" s="1">
        <v>73</v>
      </c>
      <c r="K2268" s="1">
        <v>48</v>
      </c>
    </row>
    <row r="2269" spans="1:11" x14ac:dyDescent="0.35">
      <c r="A2269" s="1" t="s">
        <v>11</v>
      </c>
      <c r="B2269" s="1" t="s">
        <v>280</v>
      </c>
      <c r="C2269" s="1" t="s">
        <v>311</v>
      </c>
      <c r="D2269" s="1" t="s">
        <v>325</v>
      </c>
      <c r="E2269" s="1" t="s">
        <v>15</v>
      </c>
      <c r="F2269" s="1">
        <v>19.197089999999999</v>
      </c>
      <c r="G2269" s="1">
        <v>72.822040000000001</v>
      </c>
      <c r="H2269" s="1" t="s">
        <v>35</v>
      </c>
      <c r="I2269" s="1">
        <v>3</v>
      </c>
      <c r="J2269" s="1">
        <v>38</v>
      </c>
      <c r="K2269" s="1">
        <v>18</v>
      </c>
    </row>
    <row r="2270" spans="1:11" x14ac:dyDescent="0.35">
      <c r="A2270" s="1" t="s">
        <v>11</v>
      </c>
      <c r="B2270" s="1" t="s">
        <v>280</v>
      </c>
      <c r="C2270" s="1" t="s">
        <v>311</v>
      </c>
      <c r="D2270" s="1" t="s">
        <v>325</v>
      </c>
      <c r="E2270" s="1" t="s">
        <v>15</v>
      </c>
      <c r="F2270" s="1">
        <v>19.197089999999999</v>
      </c>
      <c r="G2270" s="1">
        <v>72.822040000000001</v>
      </c>
      <c r="H2270" s="1" t="s">
        <v>28</v>
      </c>
      <c r="I2270" s="1">
        <v>24</v>
      </c>
      <c r="J2270" s="1">
        <v>89</v>
      </c>
      <c r="K2270" s="1">
        <v>48</v>
      </c>
    </row>
    <row r="2271" spans="1:11" x14ac:dyDescent="0.35">
      <c r="A2271" s="1" t="s">
        <v>11</v>
      </c>
      <c r="B2271" s="1" t="s">
        <v>280</v>
      </c>
      <c r="C2271" s="1" t="s">
        <v>311</v>
      </c>
      <c r="D2271" s="1" t="s">
        <v>330</v>
      </c>
      <c r="E2271" s="1" t="s">
        <v>15</v>
      </c>
      <c r="F2271" s="1">
        <v>18.967020000000002</v>
      </c>
      <c r="G2271" s="1">
        <v>72.842140000000001</v>
      </c>
      <c r="H2271" s="1" t="s">
        <v>17</v>
      </c>
      <c r="I2271" s="1">
        <v>6</v>
      </c>
      <c r="J2271" s="1">
        <v>9</v>
      </c>
      <c r="K2271" s="1">
        <v>7</v>
      </c>
    </row>
    <row r="2272" spans="1:11" x14ac:dyDescent="0.35">
      <c r="A2272" s="1" t="s">
        <v>11</v>
      </c>
      <c r="B2272" s="1" t="s">
        <v>280</v>
      </c>
      <c r="C2272" s="1" t="s">
        <v>311</v>
      </c>
      <c r="D2272" s="1" t="s">
        <v>331</v>
      </c>
      <c r="E2272" s="1" t="s">
        <v>15</v>
      </c>
      <c r="F2272" s="1">
        <v>19.1878657</v>
      </c>
      <c r="G2272" s="1">
        <v>72.8304069</v>
      </c>
      <c r="H2272" s="1" t="s">
        <v>21</v>
      </c>
      <c r="I2272" s="1">
        <v>3</v>
      </c>
      <c r="J2272" s="1">
        <v>260</v>
      </c>
      <c r="K2272" s="1">
        <v>79</v>
      </c>
    </row>
    <row r="2273" spans="1:11" x14ac:dyDescent="0.35">
      <c r="A2273" s="1" t="s">
        <v>11</v>
      </c>
      <c r="B2273" s="1" t="s">
        <v>280</v>
      </c>
      <c r="C2273" s="1" t="s">
        <v>311</v>
      </c>
      <c r="D2273" s="1" t="s">
        <v>331</v>
      </c>
      <c r="E2273" s="1" t="s">
        <v>15</v>
      </c>
      <c r="F2273" s="1">
        <v>19.1878657</v>
      </c>
      <c r="G2273" s="1">
        <v>72.8304069</v>
      </c>
      <c r="H2273" s="1" t="s">
        <v>17</v>
      </c>
      <c r="I2273" s="1">
        <v>1</v>
      </c>
      <c r="J2273" s="1">
        <v>6</v>
      </c>
      <c r="K2273" s="1">
        <v>3</v>
      </c>
    </row>
    <row r="2274" spans="1:11" hidden="1" x14ac:dyDescent="0.35">
      <c r="A2274" s="1" t="s">
        <v>11</v>
      </c>
      <c r="B2274" s="1" t="s">
        <v>280</v>
      </c>
      <c r="C2274" s="1" t="s">
        <v>311</v>
      </c>
      <c r="D2274" s="1" t="s">
        <v>333</v>
      </c>
      <c r="E2274" s="1" t="s">
        <v>15</v>
      </c>
      <c r="F2274" s="1">
        <v>18.897756000000001</v>
      </c>
      <c r="G2274" s="1">
        <v>72.813320000000004</v>
      </c>
      <c r="H2274" s="1" t="s">
        <v>16</v>
      </c>
      <c r="I2274" s="1" t="s">
        <v>30</v>
      </c>
      <c r="J2274" s="1" t="s">
        <v>30</v>
      </c>
      <c r="K2274" s="1" t="s">
        <v>30</v>
      </c>
    </row>
    <row r="2275" spans="1:11" x14ac:dyDescent="0.35">
      <c r="A2275" s="1" t="s">
        <v>11</v>
      </c>
      <c r="B2275" s="1" t="s">
        <v>280</v>
      </c>
      <c r="C2275" s="1" t="s">
        <v>311</v>
      </c>
      <c r="D2275" s="1" t="s">
        <v>318</v>
      </c>
      <c r="E2275" s="1" t="s">
        <v>15</v>
      </c>
      <c r="F2275" s="1">
        <v>19.10078</v>
      </c>
      <c r="G2275" s="1">
        <v>72.874619999999993</v>
      </c>
      <c r="H2275" s="1" t="s">
        <v>22</v>
      </c>
      <c r="I2275" s="1">
        <v>84</v>
      </c>
      <c r="J2275" s="1">
        <v>102</v>
      </c>
      <c r="K2275" s="1">
        <v>96</v>
      </c>
    </row>
    <row r="2276" spans="1:11" x14ac:dyDescent="0.35">
      <c r="A2276" s="1" t="s">
        <v>11</v>
      </c>
      <c r="B2276" s="1" t="s">
        <v>280</v>
      </c>
      <c r="C2276" s="1" t="s">
        <v>311</v>
      </c>
      <c r="D2276" s="1" t="s">
        <v>318</v>
      </c>
      <c r="E2276" s="1" t="s">
        <v>15</v>
      </c>
      <c r="F2276" s="1">
        <v>19.10078</v>
      </c>
      <c r="G2276" s="1">
        <v>72.874619999999993</v>
      </c>
      <c r="H2276" s="1" t="s">
        <v>16</v>
      </c>
      <c r="I2276" s="1">
        <v>23</v>
      </c>
      <c r="J2276" s="1">
        <v>34</v>
      </c>
      <c r="K2276" s="1">
        <v>28</v>
      </c>
    </row>
    <row r="2277" spans="1:11" x14ac:dyDescent="0.35">
      <c r="A2277" s="1" t="s">
        <v>11</v>
      </c>
      <c r="B2277" s="1" t="s">
        <v>280</v>
      </c>
      <c r="C2277" s="1" t="s">
        <v>311</v>
      </c>
      <c r="D2277" s="1" t="s">
        <v>318</v>
      </c>
      <c r="E2277" s="1" t="s">
        <v>15</v>
      </c>
      <c r="F2277" s="1">
        <v>19.10078</v>
      </c>
      <c r="G2277" s="1">
        <v>72.874619999999993</v>
      </c>
      <c r="H2277" s="1" t="s">
        <v>17</v>
      </c>
      <c r="I2277" s="1">
        <v>1</v>
      </c>
      <c r="J2277" s="1">
        <v>1</v>
      </c>
      <c r="K2277" s="1">
        <v>1</v>
      </c>
    </row>
    <row r="2278" spans="1:11" hidden="1" x14ac:dyDescent="0.35">
      <c r="A2278" s="1" t="s">
        <v>11</v>
      </c>
      <c r="B2278" s="1" t="s">
        <v>280</v>
      </c>
      <c r="C2278" s="1" t="s">
        <v>311</v>
      </c>
      <c r="D2278" s="1" t="s">
        <v>320</v>
      </c>
      <c r="E2278" s="1" t="s">
        <v>15</v>
      </c>
      <c r="F2278" s="1">
        <v>19.04946</v>
      </c>
      <c r="G2278" s="1">
        <v>72.923000000000002</v>
      </c>
      <c r="H2278" s="1" t="s">
        <v>21</v>
      </c>
      <c r="I2278" s="1" t="s">
        <v>30</v>
      </c>
      <c r="J2278" s="1" t="s">
        <v>30</v>
      </c>
      <c r="K2278" s="1" t="s">
        <v>30</v>
      </c>
    </row>
    <row r="2279" spans="1:11" hidden="1" x14ac:dyDescent="0.35">
      <c r="A2279" s="1" t="s">
        <v>11</v>
      </c>
      <c r="B2279" s="1" t="s">
        <v>280</v>
      </c>
      <c r="C2279" s="1" t="s">
        <v>311</v>
      </c>
      <c r="D2279" s="1" t="s">
        <v>320</v>
      </c>
      <c r="E2279" s="1" t="s">
        <v>15</v>
      </c>
      <c r="F2279" s="1">
        <v>19.04946</v>
      </c>
      <c r="G2279" s="1">
        <v>72.923000000000002</v>
      </c>
      <c r="H2279" s="1" t="s">
        <v>17</v>
      </c>
      <c r="I2279" s="1" t="s">
        <v>30</v>
      </c>
      <c r="J2279" s="1" t="s">
        <v>30</v>
      </c>
      <c r="K2279" s="1" t="s">
        <v>30</v>
      </c>
    </row>
    <row r="2280" spans="1:11" hidden="1" x14ac:dyDescent="0.35">
      <c r="A2280" s="1" t="s">
        <v>11</v>
      </c>
      <c r="B2280" s="1" t="s">
        <v>280</v>
      </c>
      <c r="C2280" s="1" t="s">
        <v>311</v>
      </c>
      <c r="D2280" s="1" t="s">
        <v>320</v>
      </c>
      <c r="E2280" s="1" t="s">
        <v>15</v>
      </c>
      <c r="F2280" s="1">
        <v>19.04946</v>
      </c>
      <c r="G2280" s="1">
        <v>72.923000000000002</v>
      </c>
      <c r="H2280" s="1" t="s">
        <v>28</v>
      </c>
      <c r="I2280" s="1" t="s">
        <v>30</v>
      </c>
      <c r="J2280" s="1" t="s">
        <v>30</v>
      </c>
      <c r="K2280" s="1" t="s">
        <v>30</v>
      </c>
    </row>
    <row r="2281" spans="1:11" x14ac:dyDescent="0.35">
      <c r="A2281" s="1" t="s">
        <v>11</v>
      </c>
      <c r="B2281" s="1" t="s">
        <v>280</v>
      </c>
      <c r="C2281" s="1" t="s">
        <v>311</v>
      </c>
      <c r="D2281" s="1" t="s">
        <v>788</v>
      </c>
      <c r="E2281" s="1" t="s">
        <v>15</v>
      </c>
      <c r="F2281" s="1">
        <v>19.232410000000002</v>
      </c>
      <c r="G2281" s="1">
        <v>72.868949999999998</v>
      </c>
      <c r="H2281" s="1" t="s">
        <v>17</v>
      </c>
      <c r="I2281" s="1">
        <v>4</v>
      </c>
      <c r="J2281" s="1">
        <v>8</v>
      </c>
      <c r="K2281" s="1">
        <v>6</v>
      </c>
    </row>
    <row r="2282" spans="1:11" x14ac:dyDescent="0.35">
      <c r="A2282" s="1" t="s">
        <v>11</v>
      </c>
      <c r="B2282" s="1" t="s">
        <v>280</v>
      </c>
      <c r="C2282" s="1" t="s">
        <v>311</v>
      </c>
      <c r="D2282" s="1" t="s">
        <v>788</v>
      </c>
      <c r="E2282" s="1" t="s">
        <v>15</v>
      </c>
      <c r="F2282" s="1">
        <v>19.232410000000002</v>
      </c>
      <c r="G2282" s="1">
        <v>72.868949999999998</v>
      </c>
      <c r="H2282" s="1" t="s">
        <v>28</v>
      </c>
      <c r="I2282" s="1">
        <v>4</v>
      </c>
      <c r="J2282" s="1">
        <v>95</v>
      </c>
      <c r="K2282" s="1">
        <v>31</v>
      </c>
    </row>
    <row r="2283" spans="1:11" x14ac:dyDescent="0.35">
      <c r="A2283" s="1" t="s">
        <v>11</v>
      </c>
      <c r="B2283" s="1" t="s">
        <v>280</v>
      </c>
      <c r="C2283" s="1" t="s">
        <v>311</v>
      </c>
      <c r="D2283" s="1" t="s">
        <v>789</v>
      </c>
      <c r="E2283" s="1" t="s">
        <v>15</v>
      </c>
      <c r="F2283" s="1">
        <v>19.224333300000001</v>
      </c>
      <c r="G2283" s="1">
        <v>72.865811300000004</v>
      </c>
      <c r="H2283" s="1" t="s">
        <v>21</v>
      </c>
      <c r="I2283" s="1">
        <v>36</v>
      </c>
      <c r="J2283" s="1">
        <v>56</v>
      </c>
      <c r="K2283" s="1">
        <v>45</v>
      </c>
    </row>
    <row r="2284" spans="1:11" x14ac:dyDescent="0.35">
      <c r="A2284" s="1" t="s">
        <v>11</v>
      </c>
      <c r="B2284" s="1" t="s">
        <v>280</v>
      </c>
      <c r="C2284" s="1" t="s">
        <v>311</v>
      </c>
      <c r="D2284" s="1" t="s">
        <v>789</v>
      </c>
      <c r="E2284" s="1" t="s">
        <v>15</v>
      </c>
      <c r="F2284" s="1">
        <v>19.224333300000001</v>
      </c>
      <c r="G2284" s="1">
        <v>72.865811300000004</v>
      </c>
      <c r="H2284" s="1" t="s">
        <v>16</v>
      </c>
      <c r="I2284" s="1">
        <v>14</v>
      </c>
      <c r="J2284" s="1">
        <v>63</v>
      </c>
      <c r="K2284" s="1">
        <v>29</v>
      </c>
    </row>
    <row r="2285" spans="1:11" x14ac:dyDescent="0.35">
      <c r="A2285" s="1" t="s">
        <v>11</v>
      </c>
      <c r="B2285" s="1" t="s">
        <v>280</v>
      </c>
      <c r="C2285" s="1" t="s">
        <v>311</v>
      </c>
      <c r="D2285" s="1" t="s">
        <v>312</v>
      </c>
      <c r="E2285" s="1" t="s">
        <v>15</v>
      </c>
      <c r="F2285" s="1">
        <v>18.976700000000001</v>
      </c>
      <c r="G2285" s="1">
        <v>72.837999999999994</v>
      </c>
      <c r="H2285" s="1" t="s">
        <v>16</v>
      </c>
      <c r="I2285" s="1">
        <v>30</v>
      </c>
      <c r="J2285" s="1">
        <v>91</v>
      </c>
      <c r="K2285" s="1">
        <v>58</v>
      </c>
    </row>
    <row r="2286" spans="1:11" hidden="1" x14ac:dyDescent="0.35">
      <c r="A2286" s="1" t="s">
        <v>11</v>
      </c>
      <c r="B2286" s="1" t="s">
        <v>280</v>
      </c>
      <c r="C2286" s="1" t="s">
        <v>719</v>
      </c>
      <c r="D2286" s="1" t="s">
        <v>720</v>
      </c>
      <c r="E2286" s="1" t="s">
        <v>15</v>
      </c>
      <c r="F2286" s="1">
        <v>18.1023399</v>
      </c>
      <c r="G2286" s="1">
        <v>73.478368700000004</v>
      </c>
      <c r="H2286" s="1" t="s">
        <v>21</v>
      </c>
      <c r="I2286" s="1" t="s">
        <v>30</v>
      </c>
      <c r="J2286" s="1" t="s">
        <v>30</v>
      </c>
      <c r="K2286" s="1" t="s">
        <v>30</v>
      </c>
    </row>
    <row r="2287" spans="1:11" x14ac:dyDescent="0.35">
      <c r="A2287" s="1" t="s">
        <v>11</v>
      </c>
      <c r="B2287" s="1" t="s">
        <v>280</v>
      </c>
      <c r="C2287" s="1" t="s">
        <v>307</v>
      </c>
      <c r="D2287" s="1" t="s">
        <v>308</v>
      </c>
      <c r="E2287" s="1" t="s">
        <v>15</v>
      </c>
      <c r="F2287" s="1">
        <v>20.555712</v>
      </c>
      <c r="G2287" s="1">
        <v>74.529235999999997</v>
      </c>
      <c r="H2287" s="1" t="s">
        <v>22</v>
      </c>
      <c r="I2287" s="1">
        <v>52</v>
      </c>
      <c r="J2287" s="1">
        <v>163</v>
      </c>
      <c r="K2287" s="1">
        <v>123</v>
      </c>
    </row>
    <row r="2288" spans="1:11" x14ac:dyDescent="0.35">
      <c r="A2288" s="1" t="s">
        <v>11</v>
      </c>
      <c r="B2288" s="1" t="s">
        <v>280</v>
      </c>
      <c r="C2288" s="1" t="s">
        <v>311</v>
      </c>
      <c r="D2288" s="1" t="s">
        <v>717</v>
      </c>
      <c r="E2288" s="1" t="s">
        <v>15</v>
      </c>
      <c r="F2288" s="1">
        <v>19.000084000000001</v>
      </c>
      <c r="G2288" s="1">
        <v>72.856729999999999</v>
      </c>
      <c r="H2288" s="1" t="s">
        <v>17</v>
      </c>
      <c r="I2288" s="1">
        <v>2</v>
      </c>
      <c r="J2288" s="1">
        <v>10</v>
      </c>
      <c r="K2288" s="1">
        <v>4</v>
      </c>
    </row>
    <row r="2289" spans="1:11" x14ac:dyDescent="0.35">
      <c r="A2289" s="1" t="s">
        <v>11</v>
      </c>
      <c r="B2289" s="1" t="s">
        <v>280</v>
      </c>
      <c r="C2289" s="1" t="s">
        <v>311</v>
      </c>
      <c r="D2289" s="1" t="s">
        <v>717</v>
      </c>
      <c r="E2289" s="1" t="s">
        <v>15</v>
      </c>
      <c r="F2289" s="1">
        <v>19.000084000000001</v>
      </c>
      <c r="G2289" s="1">
        <v>72.856729999999999</v>
      </c>
      <c r="H2289" s="1" t="s">
        <v>25</v>
      </c>
      <c r="I2289" s="1">
        <v>1</v>
      </c>
      <c r="J2289" s="1">
        <v>15</v>
      </c>
      <c r="K2289" s="1">
        <v>8</v>
      </c>
    </row>
    <row r="2290" spans="1:11" x14ac:dyDescent="0.35">
      <c r="A2290" s="1" t="s">
        <v>11</v>
      </c>
      <c r="B2290" s="1" t="s">
        <v>280</v>
      </c>
      <c r="C2290" s="1" t="s">
        <v>311</v>
      </c>
      <c r="D2290" s="1" t="s">
        <v>329</v>
      </c>
      <c r="E2290" s="1" t="s">
        <v>15</v>
      </c>
      <c r="F2290" s="1">
        <v>19.047000000000001</v>
      </c>
      <c r="G2290" s="1">
        <v>72.874600000000001</v>
      </c>
      <c r="H2290" s="1" t="s">
        <v>25</v>
      </c>
      <c r="I2290" s="1">
        <v>5</v>
      </c>
      <c r="J2290" s="1">
        <v>6</v>
      </c>
      <c r="K2290" s="1">
        <v>6</v>
      </c>
    </row>
    <row r="2291" spans="1:11" x14ac:dyDescent="0.35">
      <c r="A2291" s="1" t="s">
        <v>11</v>
      </c>
      <c r="B2291" s="1" t="s">
        <v>280</v>
      </c>
      <c r="C2291" s="1" t="s">
        <v>311</v>
      </c>
      <c r="D2291" s="1" t="s">
        <v>338</v>
      </c>
      <c r="E2291" s="1" t="s">
        <v>15</v>
      </c>
      <c r="F2291" s="1">
        <v>19.383199999999999</v>
      </c>
      <c r="G2291" s="1">
        <v>72.820400000000006</v>
      </c>
      <c r="H2291" s="1" t="s">
        <v>35</v>
      </c>
      <c r="I2291" s="1">
        <v>44</v>
      </c>
      <c r="J2291" s="1">
        <v>60</v>
      </c>
      <c r="K2291" s="1">
        <v>49</v>
      </c>
    </row>
    <row r="2292" spans="1:11" x14ac:dyDescent="0.35">
      <c r="A2292" s="1" t="s">
        <v>11</v>
      </c>
      <c r="B2292" s="1" t="s">
        <v>280</v>
      </c>
      <c r="C2292" s="1" t="s">
        <v>334</v>
      </c>
      <c r="D2292" s="1" t="s">
        <v>340</v>
      </c>
      <c r="E2292" s="1" t="s">
        <v>15</v>
      </c>
      <c r="F2292" s="1">
        <v>21.121801000000001</v>
      </c>
      <c r="G2292" s="1">
        <v>79.049520000000001</v>
      </c>
      <c r="H2292" s="1" t="s">
        <v>21</v>
      </c>
      <c r="I2292" s="1">
        <v>38</v>
      </c>
      <c r="J2292" s="1">
        <v>70</v>
      </c>
      <c r="K2292" s="1">
        <v>55</v>
      </c>
    </row>
    <row r="2293" spans="1:11" x14ac:dyDescent="0.35">
      <c r="A2293" s="1" t="s">
        <v>11</v>
      </c>
      <c r="B2293" s="1" t="s">
        <v>280</v>
      </c>
      <c r="C2293" s="1" t="s">
        <v>311</v>
      </c>
      <c r="D2293" s="1" t="s">
        <v>321</v>
      </c>
      <c r="E2293" s="1" t="s">
        <v>15</v>
      </c>
      <c r="F2293" s="1">
        <v>19.083694000000001</v>
      </c>
      <c r="G2293" s="1">
        <v>72.920967000000005</v>
      </c>
      <c r="H2293" s="1" t="s">
        <v>28</v>
      </c>
      <c r="I2293" s="1">
        <v>2</v>
      </c>
      <c r="J2293" s="1">
        <v>61</v>
      </c>
      <c r="K2293" s="1">
        <v>21</v>
      </c>
    </row>
    <row r="2294" spans="1:11" x14ac:dyDescent="0.35">
      <c r="A2294" s="1" t="s">
        <v>11</v>
      </c>
      <c r="B2294" s="1" t="s">
        <v>280</v>
      </c>
      <c r="C2294" s="1" t="s">
        <v>311</v>
      </c>
      <c r="D2294" s="1" t="s">
        <v>806</v>
      </c>
      <c r="E2294" s="1" t="s">
        <v>15</v>
      </c>
      <c r="F2294" s="1">
        <v>19.2058</v>
      </c>
      <c r="G2294" s="1">
        <v>72.868200000000002</v>
      </c>
      <c r="H2294" s="1" t="s">
        <v>21</v>
      </c>
      <c r="I2294" s="1">
        <v>78</v>
      </c>
      <c r="J2294" s="1">
        <v>86</v>
      </c>
      <c r="K2294" s="1">
        <v>82</v>
      </c>
    </row>
    <row r="2295" spans="1:11" x14ac:dyDescent="0.35">
      <c r="A2295" s="1" t="s">
        <v>11</v>
      </c>
      <c r="B2295" s="1" t="s">
        <v>280</v>
      </c>
      <c r="C2295" s="1" t="s">
        <v>347</v>
      </c>
      <c r="D2295" s="1" t="s">
        <v>353</v>
      </c>
      <c r="E2295" s="1" t="s">
        <v>15</v>
      </c>
      <c r="F2295" s="1">
        <v>18.547056000000001</v>
      </c>
      <c r="G2295" s="1">
        <v>73.826908000000003</v>
      </c>
      <c r="H2295" s="1" t="s">
        <v>17</v>
      </c>
      <c r="I2295" s="1">
        <v>2</v>
      </c>
      <c r="J2295" s="1">
        <v>6</v>
      </c>
      <c r="K2295" s="1">
        <v>4</v>
      </c>
    </row>
    <row r="2296" spans="1:11" x14ac:dyDescent="0.35">
      <c r="A2296" s="1" t="s">
        <v>11</v>
      </c>
      <c r="B2296" s="1" t="s">
        <v>280</v>
      </c>
      <c r="C2296" s="1" t="s">
        <v>347</v>
      </c>
      <c r="D2296" s="1" t="s">
        <v>354</v>
      </c>
      <c r="E2296" s="1" t="s">
        <v>15</v>
      </c>
      <c r="F2296" s="1">
        <v>18.664282</v>
      </c>
      <c r="G2296" s="1">
        <v>73.763965999999996</v>
      </c>
      <c r="H2296" s="1" t="s">
        <v>21</v>
      </c>
      <c r="I2296" s="1">
        <v>21</v>
      </c>
      <c r="J2296" s="1">
        <v>71</v>
      </c>
      <c r="K2296" s="1">
        <v>52</v>
      </c>
    </row>
    <row r="2297" spans="1:11" x14ac:dyDescent="0.35">
      <c r="A2297" s="1" t="s">
        <v>11</v>
      </c>
      <c r="B2297" s="1" t="s">
        <v>280</v>
      </c>
      <c r="C2297" s="1" t="s">
        <v>347</v>
      </c>
      <c r="D2297" s="1" t="s">
        <v>354</v>
      </c>
      <c r="E2297" s="1" t="s">
        <v>15</v>
      </c>
      <c r="F2297" s="1">
        <v>18.664282</v>
      </c>
      <c r="G2297" s="1">
        <v>73.763965999999996</v>
      </c>
      <c r="H2297" s="1" t="s">
        <v>16</v>
      </c>
      <c r="I2297" s="1">
        <v>16</v>
      </c>
      <c r="J2297" s="1">
        <v>46</v>
      </c>
      <c r="K2297" s="1">
        <v>27</v>
      </c>
    </row>
    <row r="2298" spans="1:11" x14ac:dyDescent="0.35">
      <c r="A2298" s="1" t="s">
        <v>11</v>
      </c>
      <c r="B2298" s="1" t="s">
        <v>280</v>
      </c>
      <c r="C2298" s="1" t="s">
        <v>355</v>
      </c>
      <c r="D2298" s="1" t="s">
        <v>356</v>
      </c>
      <c r="E2298" s="1" t="s">
        <v>15</v>
      </c>
      <c r="F2298" s="1" t="s">
        <v>357</v>
      </c>
      <c r="G2298" s="1">
        <v>74.362300000000005</v>
      </c>
      <c r="H2298" s="1" t="s">
        <v>21</v>
      </c>
      <c r="I2298" s="1">
        <v>40</v>
      </c>
      <c r="J2298" s="1">
        <v>80</v>
      </c>
      <c r="K2298" s="1">
        <v>73</v>
      </c>
    </row>
    <row r="2299" spans="1:11" x14ac:dyDescent="0.35">
      <c r="A2299" s="1" t="s">
        <v>11</v>
      </c>
      <c r="B2299" s="1" t="s">
        <v>280</v>
      </c>
      <c r="C2299" s="1" t="s">
        <v>355</v>
      </c>
      <c r="D2299" s="1" t="s">
        <v>356</v>
      </c>
      <c r="E2299" s="1" t="s">
        <v>15</v>
      </c>
      <c r="F2299" s="1" t="s">
        <v>357</v>
      </c>
      <c r="G2299" s="1">
        <v>74.362300000000005</v>
      </c>
      <c r="H2299" s="1" t="s">
        <v>16</v>
      </c>
      <c r="I2299" s="1">
        <v>24</v>
      </c>
      <c r="J2299" s="1">
        <v>106</v>
      </c>
      <c r="K2299" s="1">
        <v>43</v>
      </c>
    </row>
    <row r="2300" spans="1:11" x14ac:dyDescent="0.35">
      <c r="A2300" s="1" t="s">
        <v>11</v>
      </c>
      <c r="B2300" s="1" t="s">
        <v>280</v>
      </c>
      <c r="C2300" s="1" t="s">
        <v>355</v>
      </c>
      <c r="D2300" s="1" t="s">
        <v>356</v>
      </c>
      <c r="E2300" s="1" t="s">
        <v>15</v>
      </c>
      <c r="F2300" s="1" t="s">
        <v>357</v>
      </c>
      <c r="G2300" s="1">
        <v>74.362300000000005</v>
      </c>
      <c r="H2300" s="1" t="s">
        <v>17</v>
      </c>
      <c r="I2300" s="1">
        <v>2</v>
      </c>
      <c r="J2300" s="1">
        <v>4</v>
      </c>
      <c r="K2300" s="1">
        <v>3</v>
      </c>
    </row>
    <row r="2301" spans="1:11" x14ac:dyDescent="0.35">
      <c r="A2301" s="1" t="s">
        <v>11</v>
      </c>
      <c r="B2301" s="1" t="s">
        <v>280</v>
      </c>
      <c r="C2301" s="1" t="s">
        <v>355</v>
      </c>
      <c r="D2301" s="1" t="s">
        <v>356</v>
      </c>
      <c r="E2301" s="1" t="s">
        <v>15</v>
      </c>
      <c r="F2301" s="1" t="s">
        <v>357</v>
      </c>
      <c r="G2301" s="1">
        <v>74.362300000000005</v>
      </c>
      <c r="H2301" s="1" t="s">
        <v>28</v>
      </c>
      <c r="I2301" s="1">
        <v>14</v>
      </c>
      <c r="J2301" s="1">
        <v>122</v>
      </c>
      <c r="K2301" s="1">
        <v>69</v>
      </c>
    </row>
    <row r="2302" spans="1:11" x14ac:dyDescent="0.35">
      <c r="A2302" s="1" t="s">
        <v>11</v>
      </c>
      <c r="B2302" s="1" t="s">
        <v>280</v>
      </c>
      <c r="C2302" s="1" t="s">
        <v>368</v>
      </c>
      <c r="D2302" s="1" t="s">
        <v>370</v>
      </c>
      <c r="E2302" s="1" t="s">
        <v>15</v>
      </c>
      <c r="F2302" s="1">
        <v>17.654389999999999</v>
      </c>
      <c r="G2302" s="1">
        <v>75.906490000000005</v>
      </c>
      <c r="H2302" s="1" t="s">
        <v>25</v>
      </c>
      <c r="I2302" s="1">
        <v>6</v>
      </c>
      <c r="J2302" s="1">
        <v>27</v>
      </c>
      <c r="K2302" s="1">
        <v>11</v>
      </c>
    </row>
    <row r="2303" spans="1:11" x14ac:dyDescent="0.35">
      <c r="A2303" s="1" t="s">
        <v>11</v>
      </c>
      <c r="B2303" s="1" t="s">
        <v>280</v>
      </c>
      <c r="C2303" s="1" t="s">
        <v>347</v>
      </c>
      <c r="D2303" s="1" t="s">
        <v>349</v>
      </c>
      <c r="E2303" s="1" t="s">
        <v>15</v>
      </c>
      <c r="F2303" s="1">
        <v>18.501792999999999</v>
      </c>
      <c r="G2303" s="1">
        <v>73.927531999999999</v>
      </c>
      <c r="H2303" s="1" t="s">
        <v>16</v>
      </c>
      <c r="I2303" s="1">
        <v>60</v>
      </c>
      <c r="J2303" s="1">
        <v>86</v>
      </c>
      <c r="K2303" s="1">
        <v>72</v>
      </c>
    </row>
    <row r="2304" spans="1:11" x14ac:dyDescent="0.35">
      <c r="A2304" s="1" t="s">
        <v>11</v>
      </c>
      <c r="B2304" s="1" t="s">
        <v>280</v>
      </c>
      <c r="C2304" s="1" t="s">
        <v>347</v>
      </c>
      <c r="D2304" s="1" t="s">
        <v>350</v>
      </c>
      <c r="E2304" s="1" t="s">
        <v>15</v>
      </c>
      <c r="F2304" s="1">
        <v>18.501174299999999</v>
      </c>
      <c r="G2304" s="1">
        <v>73.816552700000003</v>
      </c>
      <c r="H2304" s="1" t="s">
        <v>22</v>
      </c>
      <c r="I2304" s="1">
        <v>88</v>
      </c>
      <c r="J2304" s="1">
        <v>127</v>
      </c>
      <c r="K2304" s="1">
        <v>121</v>
      </c>
    </row>
    <row r="2305" spans="1:11" x14ac:dyDescent="0.35">
      <c r="A2305" s="1" t="s">
        <v>11</v>
      </c>
      <c r="B2305" s="1" t="s">
        <v>280</v>
      </c>
      <c r="C2305" s="1" t="s">
        <v>347</v>
      </c>
      <c r="D2305" s="1" t="s">
        <v>351</v>
      </c>
      <c r="E2305" s="1" t="s">
        <v>15</v>
      </c>
      <c r="F2305" s="1">
        <v>18.573039999999999</v>
      </c>
      <c r="G2305" s="1">
        <v>73.927715000000006</v>
      </c>
      <c r="H2305" s="1" t="s">
        <v>16</v>
      </c>
      <c r="I2305" s="1">
        <v>27</v>
      </c>
      <c r="J2305" s="1">
        <v>73</v>
      </c>
      <c r="K2305" s="1">
        <v>45</v>
      </c>
    </row>
    <row r="2306" spans="1:11" x14ac:dyDescent="0.35">
      <c r="A2306" s="1" t="s">
        <v>11</v>
      </c>
      <c r="B2306" s="1" t="s">
        <v>280</v>
      </c>
      <c r="C2306" s="1" t="s">
        <v>347</v>
      </c>
      <c r="D2306" s="1" t="s">
        <v>351</v>
      </c>
      <c r="E2306" s="1" t="s">
        <v>15</v>
      </c>
      <c r="F2306" s="1">
        <v>18.573039999999999</v>
      </c>
      <c r="G2306" s="1">
        <v>73.927715000000006</v>
      </c>
      <c r="H2306" s="1" t="s">
        <v>35</v>
      </c>
      <c r="I2306" s="1">
        <v>8</v>
      </c>
      <c r="J2306" s="1">
        <v>119</v>
      </c>
      <c r="K2306" s="1">
        <v>69</v>
      </c>
    </row>
    <row r="2307" spans="1:11" x14ac:dyDescent="0.35">
      <c r="A2307" s="1" t="s">
        <v>11</v>
      </c>
      <c r="B2307" s="1" t="s">
        <v>280</v>
      </c>
      <c r="C2307" s="1" t="s">
        <v>347</v>
      </c>
      <c r="D2307" s="1" t="s">
        <v>351</v>
      </c>
      <c r="E2307" s="1" t="s">
        <v>15</v>
      </c>
      <c r="F2307" s="1">
        <v>18.573039999999999</v>
      </c>
      <c r="G2307" s="1">
        <v>73.927715000000006</v>
      </c>
      <c r="H2307" s="1" t="s">
        <v>28</v>
      </c>
      <c r="I2307" s="1">
        <v>13</v>
      </c>
      <c r="J2307" s="1">
        <v>113</v>
      </c>
      <c r="K2307" s="1">
        <v>61</v>
      </c>
    </row>
    <row r="2308" spans="1:11" x14ac:dyDescent="0.35">
      <c r="A2308" s="1" t="s">
        <v>11</v>
      </c>
      <c r="B2308" s="1" t="s">
        <v>280</v>
      </c>
      <c r="C2308" s="1" t="s">
        <v>347</v>
      </c>
      <c r="D2308" s="1" t="s">
        <v>790</v>
      </c>
      <c r="E2308" s="1" t="s">
        <v>15</v>
      </c>
      <c r="F2308" s="1">
        <v>18.536456999999999</v>
      </c>
      <c r="G2308" s="1">
        <v>73.805453999999997</v>
      </c>
      <c r="H2308" s="1" t="s">
        <v>28</v>
      </c>
      <c r="I2308" s="1">
        <v>4</v>
      </c>
      <c r="J2308" s="1">
        <v>58</v>
      </c>
      <c r="K2308" s="1">
        <v>5</v>
      </c>
    </row>
    <row r="2309" spans="1:11" x14ac:dyDescent="0.35">
      <c r="A2309" s="1" t="s">
        <v>11</v>
      </c>
      <c r="B2309" s="1" t="s">
        <v>280</v>
      </c>
      <c r="C2309" s="1" t="s">
        <v>347</v>
      </c>
      <c r="D2309" s="1" t="s">
        <v>353</v>
      </c>
      <c r="E2309" s="1" t="s">
        <v>15</v>
      </c>
      <c r="F2309" s="1">
        <v>18.547056000000001</v>
      </c>
      <c r="G2309" s="1">
        <v>73.826908000000003</v>
      </c>
      <c r="H2309" s="1" t="s">
        <v>16</v>
      </c>
      <c r="I2309" s="1">
        <v>11</v>
      </c>
      <c r="J2309" s="1">
        <v>42</v>
      </c>
      <c r="K2309" s="1">
        <v>26</v>
      </c>
    </row>
    <row r="2310" spans="1:11" x14ac:dyDescent="0.35">
      <c r="A2310" s="1" t="s">
        <v>11</v>
      </c>
      <c r="B2310" s="1" t="s">
        <v>280</v>
      </c>
      <c r="C2310" s="1" t="s">
        <v>343</v>
      </c>
      <c r="D2310" s="1" t="s">
        <v>793</v>
      </c>
      <c r="E2310" s="1" t="s">
        <v>15</v>
      </c>
      <c r="F2310" s="1">
        <v>19.025790000000001</v>
      </c>
      <c r="G2310" s="1">
        <v>73.102969999999999</v>
      </c>
      <c r="H2310" s="1" t="s">
        <v>35</v>
      </c>
      <c r="I2310" s="1">
        <v>9</v>
      </c>
      <c r="J2310" s="1">
        <v>18</v>
      </c>
      <c r="K2310" s="1">
        <v>15</v>
      </c>
    </row>
    <row r="2311" spans="1:11" x14ac:dyDescent="0.35">
      <c r="A2311" s="1" t="s">
        <v>11</v>
      </c>
      <c r="B2311" s="1" t="s">
        <v>280</v>
      </c>
      <c r="C2311" s="1" t="s">
        <v>343</v>
      </c>
      <c r="D2311" s="1" t="s">
        <v>359</v>
      </c>
      <c r="E2311" s="1" t="s">
        <v>15</v>
      </c>
      <c r="F2311" s="1">
        <v>19.062999999999999</v>
      </c>
      <c r="G2311" s="1">
        <v>73.120900000000006</v>
      </c>
      <c r="H2311" s="1" t="s">
        <v>25</v>
      </c>
      <c r="I2311" s="1">
        <v>1</v>
      </c>
      <c r="J2311" s="1">
        <v>13</v>
      </c>
      <c r="K2311" s="1">
        <v>5</v>
      </c>
    </row>
    <row r="2312" spans="1:11" x14ac:dyDescent="0.35">
      <c r="A2312" s="1" t="s">
        <v>11</v>
      </c>
      <c r="B2312" s="1" t="s">
        <v>280</v>
      </c>
      <c r="C2312" s="1" t="s">
        <v>363</v>
      </c>
      <c r="D2312" s="1" t="s">
        <v>364</v>
      </c>
      <c r="E2312" s="1" t="s">
        <v>15</v>
      </c>
      <c r="F2312" s="1">
        <v>19.265594</v>
      </c>
      <c r="G2312" s="1">
        <v>76.761463000000006</v>
      </c>
      <c r="H2312" s="1" t="s">
        <v>21</v>
      </c>
      <c r="I2312" s="1">
        <v>34</v>
      </c>
      <c r="J2312" s="1">
        <v>56</v>
      </c>
      <c r="K2312" s="1">
        <v>42</v>
      </c>
    </row>
    <row r="2313" spans="1:11" x14ac:dyDescent="0.35">
      <c r="A2313" s="1" t="s">
        <v>11</v>
      </c>
      <c r="B2313" s="1" t="s">
        <v>280</v>
      </c>
      <c r="C2313" s="1" t="s">
        <v>363</v>
      </c>
      <c r="D2313" s="1" t="s">
        <v>364</v>
      </c>
      <c r="E2313" s="1" t="s">
        <v>15</v>
      </c>
      <c r="F2313" s="1">
        <v>19.265594</v>
      </c>
      <c r="G2313" s="1">
        <v>76.761463000000006</v>
      </c>
      <c r="H2313" s="1" t="s">
        <v>35</v>
      </c>
      <c r="I2313" s="1">
        <v>24</v>
      </c>
      <c r="J2313" s="1">
        <v>32</v>
      </c>
      <c r="K2313" s="1">
        <v>28</v>
      </c>
    </row>
    <row r="2314" spans="1:11" x14ac:dyDescent="0.35">
      <c r="A2314" s="1" t="s">
        <v>11</v>
      </c>
      <c r="B2314" s="1" t="s">
        <v>280</v>
      </c>
      <c r="C2314" s="1" t="s">
        <v>360</v>
      </c>
      <c r="D2314" s="1" t="s">
        <v>365</v>
      </c>
      <c r="E2314" s="1" t="s">
        <v>15</v>
      </c>
      <c r="F2314" s="1">
        <v>18.63673</v>
      </c>
      <c r="G2314" s="1">
        <v>73.824870000000004</v>
      </c>
      <c r="H2314" s="1" t="s">
        <v>16</v>
      </c>
      <c r="I2314" s="1">
        <v>28</v>
      </c>
      <c r="J2314" s="1">
        <v>70</v>
      </c>
      <c r="K2314" s="1">
        <v>47</v>
      </c>
    </row>
    <row r="2315" spans="1:11" x14ac:dyDescent="0.35">
      <c r="A2315" s="1" t="s">
        <v>11</v>
      </c>
      <c r="B2315" s="1" t="s">
        <v>280</v>
      </c>
      <c r="C2315" s="1" t="s">
        <v>343</v>
      </c>
      <c r="D2315" s="1" t="s">
        <v>344</v>
      </c>
      <c r="E2315" s="1" t="s">
        <v>15</v>
      </c>
      <c r="F2315" s="1">
        <v>19.113505100000001</v>
      </c>
      <c r="G2315" s="1">
        <v>73.008977999999999</v>
      </c>
      <c r="H2315" s="1" t="s">
        <v>25</v>
      </c>
      <c r="I2315" s="1">
        <v>23</v>
      </c>
      <c r="J2315" s="1">
        <v>24</v>
      </c>
      <c r="K2315" s="1">
        <v>24</v>
      </c>
    </row>
    <row r="2316" spans="1:11" x14ac:dyDescent="0.35">
      <c r="A2316" s="1" t="s">
        <v>11</v>
      </c>
      <c r="B2316" s="1" t="s">
        <v>280</v>
      </c>
      <c r="C2316" s="1" t="s">
        <v>343</v>
      </c>
      <c r="D2316" s="1" t="s">
        <v>358</v>
      </c>
      <c r="E2316" s="1" t="s">
        <v>15</v>
      </c>
      <c r="F2316" s="1">
        <v>19.057575199999999</v>
      </c>
      <c r="G2316" s="1">
        <v>73.015136699999999</v>
      </c>
      <c r="H2316" s="1" t="s">
        <v>21</v>
      </c>
      <c r="I2316" s="1">
        <v>72</v>
      </c>
      <c r="J2316" s="1">
        <v>108</v>
      </c>
      <c r="K2316" s="1">
        <v>91</v>
      </c>
    </row>
    <row r="2317" spans="1:11" x14ac:dyDescent="0.35">
      <c r="A2317" s="1" t="s">
        <v>11</v>
      </c>
      <c r="B2317" s="1" t="s">
        <v>280</v>
      </c>
      <c r="C2317" s="1" t="s">
        <v>343</v>
      </c>
      <c r="D2317" s="1" t="s">
        <v>358</v>
      </c>
      <c r="E2317" s="1" t="s">
        <v>15</v>
      </c>
      <c r="F2317" s="1">
        <v>19.057575199999999</v>
      </c>
      <c r="G2317" s="1">
        <v>73.015136699999999</v>
      </c>
      <c r="H2317" s="1" t="s">
        <v>16</v>
      </c>
      <c r="I2317" s="1">
        <v>26</v>
      </c>
      <c r="J2317" s="1">
        <v>98</v>
      </c>
      <c r="K2317" s="1">
        <v>49</v>
      </c>
    </row>
    <row r="2318" spans="1:11" x14ac:dyDescent="0.35">
      <c r="A2318" s="1" t="s">
        <v>11</v>
      </c>
      <c r="B2318" s="1" t="s">
        <v>280</v>
      </c>
      <c r="C2318" s="1" t="s">
        <v>343</v>
      </c>
      <c r="D2318" s="1" t="s">
        <v>793</v>
      </c>
      <c r="E2318" s="1" t="s">
        <v>15</v>
      </c>
      <c r="F2318" s="1">
        <v>19.025790000000001</v>
      </c>
      <c r="G2318" s="1">
        <v>73.102969999999999</v>
      </c>
      <c r="H2318" s="1" t="s">
        <v>21</v>
      </c>
      <c r="I2318" s="1">
        <v>57</v>
      </c>
      <c r="J2318" s="1">
        <v>100</v>
      </c>
      <c r="K2318" s="1">
        <v>77</v>
      </c>
    </row>
    <row r="2319" spans="1:11" x14ac:dyDescent="0.35">
      <c r="A2319" s="1" t="s">
        <v>11</v>
      </c>
      <c r="B2319" s="1" t="s">
        <v>280</v>
      </c>
      <c r="C2319" s="1" t="s">
        <v>343</v>
      </c>
      <c r="D2319" s="1" t="s">
        <v>793</v>
      </c>
      <c r="E2319" s="1" t="s">
        <v>15</v>
      </c>
      <c r="F2319" s="1">
        <v>19.025790000000001</v>
      </c>
      <c r="G2319" s="1">
        <v>73.102969999999999</v>
      </c>
      <c r="H2319" s="1" t="s">
        <v>25</v>
      </c>
      <c r="I2319" s="1">
        <v>8</v>
      </c>
      <c r="J2319" s="1">
        <v>70</v>
      </c>
      <c r="K2319" s="1">
        <v>28</v>
      </c>
    </row>
    <row r="2320" spans="1:11" x14ac:dyDescent="0.35">
      <c r="A2320" s="1" t="s">
        <v>11</v>
      </c>
      <c r="B2320" s="1" t="s">
        <v>280</v>
      </c>
      <c r="C2320" s="1" t="s">
        <v>341</v>
      </c>
      <c r="D2320" s="1" t="s">
        <v>723</v>
      </c>
      <c r="E2320" s="1" t="s">
        <v>15</v>
      </c>
      <c r="F2320" s="1">
        <v>19.950220000000002</v>
      </c>
      <c r="G2320" s="1">
        <v>73.731480000000005</v>
      </c>
      <c r="H2320" s="1" t="s">
        <v>16</v>
      </c>
      <c r="I2320" s="1">
        <v>4</v>
      </c>
      <c r="J2320" s="1">
        <v>16</v>
      </c>
      <c r="K2320" s="1">
        <v>10</v>
      </c>
    </row>
    <row r="2321" spans="1:11" x14ac:dyDescent="0.35">
      <c r="A2321" s="1" t="s">
        <v>11</v>
      </c>
      <c r="B2321" s="1" t="s">
        <v>280</v>
      </c>
      <c r="C2321" s="1" t="s">
        <v>341</v>
      </c>
      <c r="D2321" s="1" t="s">
        <v>723</v>
      </c>
      <c r="E2321" s="1" t="s">
        <v>15</v>
      </c>
      <c r="F2321" s="1">
        <v>19.950220000000002</v>
      </c>
      <c r="G2321" s="1">
        <v>73.731480000000005</v>
      </c>
      <c r="H2321" s="1" t="s">
        <v>17</v>
      </c>
      <c r="I2321" s="1">
        <v>2</v>
      </c>
      <c r="J2321" s="1">
        <v>3</v>
      </c>
      <c r="K2321" s="1">
        <v>2</v>
      </c>
    </row>
    <row r="2322" spans="1:11" x14ac:dyDescent="0.35">
      <c r="A2322" s="1" t="s">
        <v>11</v>
      </c>
      <c r="B2322" s="1" t="s">
        <v>280</v>
      </c>
      <c r="C2322" s="1" t="s">
        <v>341</v>
      </c>
      <c r="D2322" s="1" t="s">
        <v>723</v>
      </c>
      <c r="E2322" s="1" t="s">
        <v>15</v>
      </c>
      <c r="F2322" s="1">
        <v>19.950220000000002</v>
      </c>
      <c r="G2322" s="1">
        <v>73.731480000000005</v>
      </c>
      <c r="H2322" s="1" t="s">
        <v>25</v>
      </c>
      <c r="I2322" s="1">
        <v>7</v>
      </c>
      <c r="J2322" s="1">
        <v>94</v>
      </c>
      <c r="K2322" s="1">
        <v>28</v>
      </c>
    </row>
    <row r="2323" spans="1:11" x14ac:dyDescent="0.35">
      <c r="A2323" s="1" t="s">
        <v>11</v>
      </c>
      <c r="B2323" s="1" t="s">
        <v>280</v>
      </c>
      <c r="C2323" s="1" t="s">
        <v>341</v>
      </c>
      <c r="D2323" s="1" t="s">
        <v>723</v>
      </c>
      <c r="E2323" s="1" t="s">
        <v>15</v>
      </c>
      <c r="F2323" s="1">
        <v>19.950220000000002</v>
      </c>
      <c r="G2323" s="1">
        <v>73.731480000000005</v>
      </c>
      <c r="H2323" s="1" t="s">
        <v>28</v>
      </c>
      <c r="I2323" s="1">
        <v>14</v>
      </c>
      <c r="J2323" s="1">
        <v>77</v>
      </c>
      <c r="K2323" s="1">
        <v>33</v>
      </c>
    </row>
    <row r="2324" spans="1:11" x14ac:dyDescent="0.35">
      <c r="A2324" s="1" t="s">
        <v>11</v>
      </c>
      <c r="B2324" s="1" t="s">
        <v>280</v>
      </c>
      <c r="C2324" s="1" t="s">
        <v>343</v>
      </c>
      <c r="D2324" s="1" t="s">
        <v>722</v>
      </c>
      <c r="E2324" s="1" t="s">
        <v>15</v>
      </c>
      <c r="F2324" s="1">
        <v>19.090337000000002</v>
      </c>
      <c r="G2324" s="1">
        <v>73.014232000000007</v>
      </c>
      <c r="H2324" s="1" t="s">
        <v>21</v>
      </c>
      <c r="I2324" s="1">
        <v>65</v>
      </c>
      <c r="J2324" s="1">
        <v>88</v>
      </c>
      <c r="K2324" s="1">
        <v>75</v>
      </c>
    </row>
    <row r="2325" spans="1:11" x14ac:dyDescent="0.35">
      <c r="A2325" s="1" t="s">
        <v>11</v>
      </c>
      <c r="B2325" s="1" t="s">
        <v>280</v>
      </c>
      <c r="C2325" s="1" t="s">
        <v>360</v>
      </c>
      <c r="D2325" s="1" t="s">
        <v>362</v>
      </c>
      <c r="E2325" s="1" t="s">
        <v>15</v>
      </c>
      <c r="F2325" s="1">
        <v>18.614767000000001</v>
      </c>
      <c r="G2325" s="1">
        <v>73.799515999999997</v>
      </c>
      <c r="H2325" s="1" t="s">
        <v>28</v>
      </c>
      <c r="I2325" s="1">
        <v>15</v>
      </c>
      <c r="J2325" s="1">
        <v>100</v>
      </c>
      <c r="K2325" s="1">
        <v>46</v>
      </c>
    </row>
    <row r="2326" spans="1:11" hidden="1" x14ac:dyDescent="0.35">
      <c r="A2326" s="1" t="s">
        <v>11</v>
      </c>
      <c r="B2326" s="1" t="s">
        <v>280</v>
      </c>
      <c r="C2326" s="1" t="s">
        <v>360</v>
      </c>
      <c r="D2326" s="1" t="s">
        <v>725</v>
      </c>
      <c r="E2326" s="1" t="s">
        <v>15</v>
      </c>
      <c r="F2326" s="1">
        <v>18.616318</v>
      </c>
      <c r="G2326" s="1">
        <v>73.765797000000006</v>
      </c>
      <c r="H2326" s="1" t="s">
        <v>22</v>
      </c>
      <c r="I2326" s="1" t="s">
        <v>30</v>
      </c>
      <c r="J2326" s="1" t="s">
        <v>30</v>
      </c>
      <c r="K2326" s="1" t="s">
        <v>30</v>
      </c>
    </row>
    <row r="2327" spans="1:11" x14ac:dyDescent="0.35">
      <c r="A2327" s="1" t="s">
        <v>11</v>
      </c>
      <c r="B2327" s="1" t="s">
        <v>280</v>
      </c>
      <c r="C2327" s="1" t="s">
        <v>347</v>
      </c>
      <c r="D2327" s="1" t="s">
        <v>367</v>
      </c>
      <c r="E2327" s="1" t="s">
        <v>15</v>
      </c>
      <c r="F2327" s="1">
        <v>18.60577</v>
      </c>
      <c r="G2327" s="1">
        <v>73.749976000000004</v>
      </c>
      <c r="H2327" s="1" t="s">
        <v>22</v>
      </c>
      <c r="I2327" s="1">
        <v>88</v>
      </c>
      <c r="J2327" s="1">
        <v>147</v>
      </c>
      <c r="K2327" s="1">
        <v>119</v>
      </c>
    </row>
    <row r="2328" spans="1:11" x14ac:dyDescent="0.35">
      <c r="A2328" s="1" t="s">
        <v>11</v>
      </c>
      <c r="B2328" s="1" t="s">
        <v>280</v>
      </c>
      <c r="C2328" s="1" t="s">
        <v>334</v>
      </c>
      <c r="D2328" s="1" t="s">
        <v>335</v>
      </c>
      <c r="E2328" s="1" t="s">
        <v>15</v>
      </c>
      <c r="F2328" s="1">
        <v>21.14472</v>
      </c>
      <c r="G2328" s="1">
        <v>79.107595000000003</v>
      </c>
      <c r="H2328" s="1" t="s">
        <v>17</v>
      </c>
      <c r="I2328" s="1">
        <v>1</v>
      </c>
      <c r="J2328" s="1">
        <v>8</v>
      </c>
      <c r="K2328" s="1">
        <v>3</v>
      </c>
    </row>
    <row r="2329" spans="1:11" x14ac:dyDescent="0.35">
      <c r="A2329" s="1" t="s">
        <v>11</v>
      </c>
      <c r="B2329" s="1" t="s">
        <v>280</v>
      </c>
      <c r="C2329" s="1" t="s">
        <v>334</v>
      </c>
      <c r="D2329" s="1" t="s">
        <v>336</v>
      </c>
      <c r="E2329" s="1" t="s">
        <v>15</v>
      </c>
      <c r="F2329" s="1">
        <v>21.152875000000002</v>
      </c>
      <c r="G2329" s="1">
        <v>79.051753099999999</v>
      </c>
      <c r="H2329" s="1" t="s">
        <v>21</v>
      </c>
      <c r="I2329" s="1">
        <v>19</v>
      </c>
      <c r="J2329" s="1">
        <v>67</v>
      </c>
      <c r="K2329" s="1">
        <v>41</v>
      </c>
    </row>
    <row r="2330" spans="1:11" x14ac:dyDescent="0.35">
      <c r="A2330" s="1" t="s">
        <v>11</v>
      </c>
      <c r="B2330" s="1" t="s">
        <v>280</v>
      </c>
      <c r="C2330" s="1" t="s">
        <v>334</v>
      </c>
      <c r="D2330" s="1" t="s">
        <v>336</v>
      </c>
      <c r="E2330" s="1" t="s">
        <v>15</v>
      </c>
      <c r="F2330" s="1">
        <v>21.152875000000002</v>
      </c>
      <c r="G2330" s="1">
        <v>79.051753099999999</v>
      </c>
      <c r="H2330" s="1" t="s">
        <v>22</v>
      </c>
      <c r="I2330" s="1">
        <v>78</v>
      </c>
      <c r="J2330" s="1">
        <v>128</v>
      </c>
      <c r="K2330" s="1">
        <v>103</v>
      </c>
    </row>
    <row r="2331" spans="1:11" x14ac:dyDescent="0.35">
      <c r="A2331" s="1" t="s">
        <v>11</v>
      </c>
      <c r="B2331" s="1" t="s">
        <v>280</v>
      </c>
      <c r="C2331" s="1" t="s">
        <v>360</v>
      </c>
      <c r="D2331" s="1" t="s">
        <v>365</v>
      </c>
      <c r="E2331" s="1" t="s">
        <v>15</v>
      </c>
      <c r="F2331" s="1">
        <v>18.63673</v>
      </c>
      <c r="G2331" s="1">
        <v>73.824870000000004</v>
      </c>
      <c r="H2331" s="1" t="s">
        <v>25</v>
      </c>
      <c r="I2331" s="1">
        <v>8</v>
      </c>
      <c r="J2331" s="1">
        <v>19</v>
      </c>
      <c r="K2331" s="1">
        <v>13</v>
      </c>
    </row>
    <row r="2332" spans="1:11" x14ac:dyDescent="0.35">
      <c r="A2332" s="1" t="s">
        <v>11</v>
      </c>
      <c r="B2332" s="1" t="s">
        <v>280</v>
      </c>
      <c r="C2332" s="1" t="s">
        <v>360</v>
      </c>
      <c r="D2332" s="1" t="s">
        <v>365</v>
      </c>
      <c r="E2332" s="1" t="s">
        <v>15</v>
      </c>
      <c r="F2332" s="1">
        <v>18.63673</v>
      </c>
      <c r="G2332" s="1">
        <v>73.824870000000004</v>
      </c>
      <c r="H2332" s="1" t="s">
        <v>28</v>
      </c>
      <c r="I2332" s="1">
        <v>1</v>
      </c>
      <c r="J2332" s="1">
        <v>62</v>
      </c>
      <c r="K2332" s="1">
        <v>23</v>
      </c>
    </row>
    <row r="2333" spans="1:11" x14ac:dyDescent="0.35">
      <c r="A2333" s="1" t="s">
        <v>11</v>
      </c>
      <c r="B2333" s="1" t="s">
        <v>280</v>
      </c>
      <c r="C2333" s="1" t="s">
        <v>360</v>
      </c>
      <c r="D2333" s="1" t="s">
        <v>361</v>
      </c>
      <c r="E2333" s="1" t="s">
        <v>15</v>
      </c>
      <c r="F2333" s="1">
        <v>18.590509999999998</v>
      </c>
      <c r="G2333" s="1">
        <v>73.77946</v>
      </c>
      <c r="H2333" s="1" t="s">
        <v>16</v>
      </c>
      <c r="I2333" s="1">
        <v>37</v>
      </c>
      <c r="J2333" s="1">
        <v>80</v>
      </c>
      <c r="K2333" s="1">
        <v>61</v>
      </c>
    </row>
    <row r="2334" spans="1:11" x14ac:dyDescent="0.35">
      <c r="A2334" s="1" t="s">
        <v>11</v>
      </c>
      <c r="B2334" s="1" t="s">
        <v>280</v>
      </c>
      <c r="C2334" s="1" t="s">
        <v>791</v>
      </c>
      <c r="D2334" s="1" t="s">
        <v>792</v>
      </c>
      <c r="E2334" s="1" t="s">
        <v>15</v>
      </c>
      <c r="F2334" s="1">
        <v>19.173852</v>
      </c>
      <c r="G2334" s="1">
        <v>77.296290999999997</v>
      </c>
      <c r="H2334" s="1" t="s">
        <v>28</v>
      </c>
      <c r="I2334" s="1">
        <v>14</v>
      </c>
      <c r="J2334" s="1">
        <v>155</v>
      </c>
      <c r="K2334" s="1">
        <v>155</v>
      </c>
    </row>
    <row r="2335" spans="1:11" x14ac:dyDescent="0.35">
      <c r="A2335" s="1" t="s">
        <v>11</v>
      </c>
      <c r="B2335" s="1" t="s">
        <v>280</v>
      </c>
      <c r="C2335" s="1" t="s">
        <v>341</v>
      </c>
      <c r="D2335" s="1" t="s">
        <v>346</v>
      </c>
      <c r="E2335" s="1" t="s">
        <v>15</v>
      </c>
      <c r="F2335" s="1">
        <v>20.021502999999999</v>
      </c>
      <c r="G2335" s="1">
        <v>73.813844000000003</v>
      </c>
      <c r="H2335" s="1" t="s">
        <v>21</v>
      </c>
      <c r="I2335" s="1">
        <v>35</v>
      </c>
      <c r="J2335" s="1">
        <v>137</v>
      </c>
      <c r="K2335" s="1">
        <v>87</v>
      </c>
    </row>
    <row r="2336" spans="1:11" x14ac:dyDescent="0.35">
      <c r="A2336" s="1" t="s">
        <v>11</v>
      </c>
      <c r="B2336" s="1" t="s">
        <v>280</v>
      </c>
      <c r="C2336" s="1" t="s">
        <v>373</v>
      </c>
      <c r="D2336" s="1" t="s">
        <v>374</v>
      </c>
      <c r="E2336" s="1" t="s">
        <v>15</v>
      </c>
      <c r="F2336" s="1">
        <v>19.235581</v>
      </c>
      <c r="G2336" s="1">
        <v>73.159120999999999</v>
      </c>
      <c r="H2336" s="1" t="s">
        <v>22</v>
      </c>
      <c r="I2336" s="1">
        <v>75</v>
      </c>
      <c r="J2336" s="1">
        <v>128</v>
      </c>
      <c r="K2336" s="1">
        <v>108</v>
      </c>
    </row>
    <row r="2337" spans="1:11" x14ac:dyDescent="0.35">
      <c r="A2337" s="1" t="s">
        <v>11</v>
      </c>
      <c r="B2337" s="1" t="s">
        <v>280</v>
      </c>
      <c r="C2337" s="1" t="s">
        <v>373</v>
      </c>
      <c r="D2337" s="1" t="s">
        <v>374</v>
      </c>
      <c r="E2337" s="1" t="s">
        <v>15</v>
      </c>
      <c r="F2337" s="1">
        <v>19.235581</v>
      </c>
      <c r="G2337" s="1">
        <v>73.159120999999999</v>
      </c>
      <c r="H2337" s="1" t="s">
        <v>16</v>
      </c>
      <c r="I2337" s="1">
        <v>24</v>
      </c>
      <c r="J2337" s="1">
        <v>53</v>
      </c>
      <c r="K2337" s="1">
        <v>40</v>
      </c>
    </row>
    <row r="2338" spans="1:11" x14ac:dyDescent="0.35">
      <c r="A2338" s="1" t="s">
        <v>11</v>
      </c>
      <c r="B2338" s="1" t="s">
        <v>280</v>
      </c>
      <c r="C2338" s="1" t="s">
        <v>373</v>
      </c>
      <c r="D2338" s="1" t="s">
        <v>374</v>
      </c>
      <c r="E2338" s="1" t="s">
        <v>15</v>
      </c>
      <c r="F2338" s="1">
        <v>19.235581</v>
      </c>
      <c r="G2338" s="1">
        <v>73.159120999999999</v>
      </c>
      <c r="H2338" s="1" t="s">
        <v>17</v>
      </c>
      <c r="I2338" s="1">
        <v>1</v>
      </c>
      <c r="J2338" s="1">
        <v>10</v>
      </c>
      <c r="K2338" s="1">
        <v>4</v>
      </c>
    </row>
    <row r="2339" spans="1:11" x14ac:dyDescent="0.35">
      <c r="A2339" s="1" t="s">
        <v>11</v>
      </c>
      <c r="B2339" s="1" t="s">
        <v>280</v>
      </c>
      <c r="C2339" s="1" t="s">
        <v>375</v>
      </c>
      <c r="D2339" s="1" t="s">
        <v>376</v>
      </c>
      <c r="E2339" s="1" t="s">
        <v>15</v>
      </c>
      <c r="F2339" s="1">
        <v>19.445820999999999</v>
      </c>
      <c r="G2339" s="1">
        <v>72.798823100000007</v>
      </c>
      <c r="H2339" s="1" t="s">
        <v>17</v>
      </c>
      <c r="I2339" s="1">
        <v>1</v>
      </c>
      <c r="J2339" s="1">
        <v>4</v>
      </c>
      <c r="K2339" s="1">
        <v>2</v>
      </c>
    </row>
    <row r="2340" spans="1:11" hidden="1" x14ac:dyDescent="0.35">
      <c r="A2340" s="1" t="s">
        <v>11</v>
      </c>
      <c r="B2340" s="1" t="s">
        <v>380</v>
      </c>
      <c r="C2340" s="1" t="s">
        <v>381</v>
      </c>
      <c r="D2340" s="1" t="s">
        <v>382</v>
      </c>
      <c r="E2340" s="1" t="s">
        <v>15</v>
      </c>
      <c r="F2340" s="1">
        <v>25.558599999999998</v>
      </c>
      <c r="G2340" s="1">
        <v>91.898499999999999</v>
      </c>
      <c r="H2340" s="1" t="s">
        <v>16</v>
      </c>
      <c r="I2340" s="1" t="s">
        <v>30</v>
      </c>
      <c r="J2340" s="1" t="s">
        <v>30</v>
      </c>
      <c r="K2340" s="1" t="s">
        <v>30</v>
      </c>
    </row>
    <row r="2341" spans="1:11" x14ac:dyDescent="0.35">
      <c r="A2341" s="1" t="s">
        <v>11</v>
      </c>
      <c r="B2341" s="1" t="s">
        <v>386</v>
      </c>
      <c r="C2341" s="1" t="s">
        <v>393</v>
      </c>
      <c r="D2341" s="1" t="s">
        <v>394</v>
      </c>
      <c r="E2341" s="1" t="s">
        <v>15</v>
      </c>
      <c r="F2341" s="1">
        <v>21.511610000000001</v>
      </c>
      <c r="G2341" s="1">
        <v>86.890879999999996</v>
      </c>
      <c r="H2341" s="1" t="s">
        <v>21</v>
      </c>
      <c r="I2341" s="1">
        <v>50</v>
      </c>
      <c r="J2341" s="1">
        <v>147</v>
      </c>
      <c r="K2341" s="1">
        <v>97</v>
      </c>
    </row>
    <row r="2342" spans="1:11" x14ac:dyDescent="0.35">
      <c r="A2342" s="1" t="s">
        <v>11</v>
      </c>
      <c r="B2342" s="1" t="s">
        <v>386</v>
      </c>
      <c r="C2342" s="1" t="s">
        <v>397</v>
      </c>
      <c r="D2342" s="1" t="s">
        <v>398</v>
      </c>
      <c r="E2342" s="1" t="s">
        <v>15</v>
      </c>
      <c r="F2342" s="1">
        <v>21.941841</v>
      </c>
      <c r="G2342" s="1">
        <v>86.728318000000002</v>
      </c>
      <c r="H2342" s="1" t="s">
        <v>16</v>
      </c>
      <c r="I2342" s="1">
        <v>1</v>
      </c>
      <c r="J2342" s="1">
        <v>58</v>
      </c>
      <c r="K2342" s="1">
        <v>17</v>
      </c>
    </row>
    <row r="2343" spans="1:11" x14ac:dyDescent="0.35">
      <c r="A2343" s="1" t="s">
        <v>11</v>
      </c>
      <c r="B2343" s="1" t="s">
        <v>386</v>
      </c>
      <c r="C2343" s="1" t="s">
        <v>397</v>
      </c>
      <c r="D2343" s="1" t="s">
        <v>398</v>
      </c>
      <c r="E2343" s="1" t="s">
        <v>15</v>
      </c>
      <c r="F2343" s="1">
        <v>21.941841</v>
      </c>
      <c r="G2343" s="1">
        <v>86.728318000000002</v>
      </c>
      <c r="H2343" s="1" t="s">
        <v>35</v>
      </c>
      <c r="I2343" s="1">
        <v>14</v>
      </c>
      <c r="J2343" s="1">
        <v>107</v>
      </c>
      <c r="K2343" s="1">
        <v>31</v>
      </c>
    </row>
    <row r="2344" spans="1:11" x14ac:dyDescent="0.35">
      <c r="A2344" s="1" t="s">
        <v>11</v>
      </c>
      <c r="B2344" s="1" t="s">
        <v>386</v>
      </c>
      <c r="C2344" s="1" t="s">
        <v>406</v>
      </c>
      <c r="D2344" s="1" t="s">
        <v>407</v>
      </c>
      <c r="E2344" s="1" t="s">
        <v>15</v>
      </c>
      <c r="F2344" s="1">
        <v>20.240790000000001</v>
      </c>
      <c r="G2344" s="1">
        <v>85.836783999999994</v>
      </c>
      <c r="H2344" s="1" t="s">
        <v>21</v>
      </c>
      <c r="I2344" s="1">
        <v>58</v>
      </c>
      <c r="J2344" s="1">
        <v>250</v>
      </c>
      <c r="K2344" s="1">
        <v>129</v>
      </c>
    </row>
    <row r="2345" spans="1:11" x14ac:dyDescent="0.35">
      <c r="A2345" s="1" t="s">
        <v>11</v>
      </c>
      <c r="B2345" s="1" t="s">
        <v>794</v>
      </c>
      <c r="C2345" s="1" t="s">
        <v>795</v>
      </c>
      <c r="D2345" s="1" t="s">
        <v>796</v>
      </c>
      <c r="E2345" s="1" t="s">
        <v>15</v>
      </c>
      <c r="F2345" s="1">
        <v>23.717634199999999</v>
      </c>
      <c r="G2345" s="1">
        <v>92.719284099999996</v>
      </c>
      <c r="H2345" s="1" t="s">
        <v>17</v>
      </c>
      <c r="I2345" s="1">
        <v>1</v>
      </c>
      <c r="J2345" s="1">
        <v>2</v>
      </c>
      <c r="K2345" s="1">
        <v>1</v>
      </c>
    </row>
    <row r="2346" spans="1:11" x14ac:dyDescent="0.35">
      <c r="A2346" s="1" t="s">
        <v>11</v>
      </c>
      <c r="B2346" s="1" t="s">
        <v>794</v>
      </c>
      <c r="C2346" s="1" t="s">
        <v>795</v>
      </c>
      <c r="D2346" s="1" t="s">
        <v>796</v>
      </c>
      <c r="E2346" s="1" t="s">
        <v>15</v>
      </c>
      <c r="F2346" s="1">
        <v>23.717634199999999</v>
      </c>
      <c r="G2346" s="1">
        <v>92.719284099999996</v>
      </c>
      <c r="H2346" s="1" t="s">
        <v>25</v>
      </c>
      <c r="I2346" s="1">
        <v>2</v>
      </c>
      <c r="J2346" s="1">
        <v>2</v>
      </c>
      <c r="K2346" s="1">
        <v>2</v>
      </c>
    </row>
    <row r="2347" spans="1:11" x14ac:dyDescent="0.35">
      <c r="A2347" s="1" t="s">
        <v>11</v>
      </c>
      <c r="B2347" s="1" t="s">
        <v>386</v>
      </c>
      <c r="C2347" s="1" t="s">
        <v>404</v>
      </c>
      <c r="D2347" s="1" t="s">
        <v>405</v>
      </c>
      <c r="E2347" s="1" t="s">
        <v>15</v>
      </c>
      <c r="F2347" s="1">
        <v>20.832874</v>
      </c>
      <c r="G2347" s="1">
        <v>85.104082000000005</v>
      </c>
      <c r="H2347" s="1" t="s">
        <v>22</v>
      </c>
      <c r="I2347" s="1">
        <v>104</v>
      </c>
      <c r="J2347" s="1">
        <v>418</v>
      </c>
      <c r="K2347" s="1">
        <v>182</v>
      </c>
    </row>
    <row r="2348" spans="1:11" x14ac:dyDescent="0.35">
      <c r="A2348" s="1" t="s">
        <v>11</v>
      </c>
      <c r="B2348" s="1" t="s">
        <v>386</v>
      </c>
      <c r="C2348" s="1" t="s">
        <v>797</v>
      </c>
      <c r="D2348" s="1" t="s">
        <v>798</v>
      </c>
      <c r="E2348" s="1" t="s">
        <v>15</v>
      </c>
      <c r="F2348" s="1">
        <v>22.061567029999999</v>
      </c>
      <c r="G2348" s="1">
        <v>85.474096130000007</v>
      </c>
      <c r="H2348" s="1" t="s">
        <v>22</v>
      </c>
      <c r="I2348" s="1">
        <v>53</v>
      </c>
      <c r="J2348" s="1">
        <v>437</v>
      </c>
      <c r="K2348" s="1">
        <v>175</v>
      </c>
    </row>
    <row r="2349" spans="1:11" x14ac:dyDescent="0.35">
      <c r="A2349" s="1" t="s">
        <v>11</v>
      </c>
      <c r="B2349" s="1" t="s">
        <v>386</v>
      </c>
      <c r="C2349" s="1" t="s">
        <v>797</v>
      </c>
      <c r="D2349" s="1" t="s">
        <v>798</v>
      </c>
      <c r="E2349" s="1" t="s">
        <v>15</v>
      </c>
      <c r="F2349" s="1">
        <v>22.061567029999999</v>
      </c>
      <c r="G2349" s="1">
        <v>85.474096130000007</v>
      </c>
      <c r="H2349" s="1" t="s">
        <v>28</v>
      </c>
      <c r="I2349" s="1">
        <v>24</v>
      </c>
      <c r="J2349" s="1">
        <v>38</v>
      </c>
      <c r="K2349" s="1">
        <v>26</v>
      </c>
    </row>
    <row r="2350" spans="1:11" x14ac:dyDescent="0.35">
      <c r="A2350" s="1" t="s">
        <v>11</v>
      </c>
      <c r="B2350" s="1" t="s">
        <v>280</v>
      </c>
      <c r="C2350" s="1" t="s">
        <v>371</v>
      </c>
      <c r="D2350" s="1" t="s">
        <v>372</v>
      </c>
      <c r="E2350" s="1" t="s">
        <v>15</v>
      </c>
      <c r="F2350" s="1">
        <v>19.267769999999999</v>
      </c>
      <c r="G2350" s="1">
        <v>72.971819999999994</v>
      </c>
      <c r="H2350" s="1" t="s">
        <v>35</v>
      </c>
      <c r="I2350" s="1">
        <v>10</v>
      </c>
      <c r="J2350" s="1">
        <v>30</v>
      </c>
      <c r="K2350" s="1">
        <v>21</v>
      </c>
    </row>
    <row r="2351" spans="1:11" x14ac:dyDescent="0.35">
      <c r="A2351" s="1" t="s">
        <v>11</v>
      </c>
      <c r="B2351" s="1" t="s">
        <v>280</v>
      </c>
      <c r="C2351" s="1" t="s">
        <v>371</v>
      </c>
      <c r="D2351" s="1" t="s">
        <v>372</v>
      </c>
      <c r="E2351" s="1" t="s">
        <v>15</v>
      </c>
      <c r="F2351" s="1">
        <v>19.267769999999999</v>
      </c>
      <c r="G2351" s="1">
        <v>72.971819999999994</v>
      </c>
      <c r="H2351" s="1" t="s">
        <v>28</v>
      </c>
      <c r="I2351" s="1">
        <v>32</v>
      </c>
      <c r="J2351" s="1">
        <v>83</v>
      </c>
      <c r="K2351" s="1">
        <v>47</v>
      </c>
    </row>
    <row r="2352" spans="1:11" x14ac:dyDescent="0.35">
      <c r="A2352" s="1" t="s">
        <v>11</v>
      </c>
      <c r="B2352" s="1" t="s">
        <v>386</v>
      </c>
      <c r="C2352" s="1" t="s">
        <v>406</v>
      </c>
      <c r="D2352" s="1" t="s">
        <v>729</v>
      </c>
      <c r="E2352" s="1" t="s">
        <v>15</v>
      </c>
      <c r="F2352" s="1">
        <v>20.346520000000002</v>
      </c>
      <c r="G2352" s="1">
        <v>85.816299999999998</v>
      </c>
      <c r="H2352" s="1" t="s">
        <v>16</v>
      </c>
      <c r="I2352" s="1">
        <v>12</v>
      </c>
      <c r="J2352" s="1">
        <v>60</v>
      </c>
      <c r="K2352" s="1">
        <v>23</v>
      </c>
    </row>
    <row r="2353" spans="1:11" x14ac:dyDescent="0.35">
      <c r="A2353" s="1" t="s">
        <v>11</v>
      </c>
      <c r="B2353" s="1" t="s">
        <v>386</v>
      </c>
      <c r="C2353" s="1" t="s">
        <v>406</v>
      </c>
      <c r="D2353" s="1" t="s">
        <v>729</v>
      </c>
      <c r="E2353" s="1" t="s">
        <v>15</v>
      </c>
      <c r="F2353" s="1">
        <v>20.346520000000002</v>
      </c>
      <c r="G2353" s="1">
        <v>85.816299999999998</v>
      </c>
      <c r="H2353" s="1" t="s">
        <v>25</v>
      </c>
      <c r="I2353" s="1">
        <v>1</v>
      </c>
      <c r="J2353" s="1">
        <v>63</v>
      </c>
      <c r="K2353" s="1">
        <v>10</v>
      </c>
    </row>
    <row r="2354" spans="1:11" x14ac:dyDescent="0.35">
      <c r="A2354" s="1" t="s">
        <v>11</v>
      </c>
      <c r="B2354" s="1" t="s">
        <v>386</v>
      </c>
      <c r="C2354" s="1" t="s">
        <v>406</v>
      </c>
      <c r="D2354" s="1" t="s">
        <v>407</v>
      </c>
      <c r="E2354" s="1" t="s">
        <v>15</v>
      </c>
      <c r="F2354" s="1">
        <v>20.240790000000001</v>
      </c>
      <c r="G2354" s="1">
        <v>85.836783999999994</v>
      </c>
      <c r="H2354" s="1" t="s">
        <v>28</v>
      </c>
      <c r="I2354" s="1">
        <v>23</v>
      </c>
      <c r="J2354" s="1">
        <v>69</v>
      </c>
      <c r="K2354" s="1">
        <v>40</v>
      </c>
    </row>
    <row r="2355" spans="1:11" x14ac:dyDescent="0.35">
      <c r="A2355" s="1" t="s">
        <v>11</v>
      </c>
      <c r="B2355" s="1" t="s">
        <v>280</v>
      </c>
      <c r="C2355" s="1" t="s">
        <v>371</v>
      </c>
      <c r="D2355" s="1" t="s">
        <v>403</v>
      </c>
      <c r="E2355" s="1" t="s">
        <v>15</v>
      </c>
      <c r="F2355" s="1">
        <v>19.222279</v>
      </c>
      <c r="G2355" s="1">
        <v>72.957978999999995</v>
      </c>
      <c r="H2355" s="1" t="s">
        <v>22</v>
      </c>
      <c r="I2355" s="1">
        <v>66</v>
      </c>
      <c r="J2355" s="1">
        <v>112</v>
      </c>
      <c r="K2355" s="1">
        <v>92</v>
      </c>
    </row>
    <row r="2356" spans="1:11" x14ac:dyDescent="0.35">
      <c r="A2356" s="1" t="s">
        <v>11</v>
      </c>
      <c r="B2356" s="1" t="s">
        <v>280</v>
      </c>
      <c r="C2356" s="1" t="s">
        <v>368</v>
      </c>
      <c r="D2356" s="1" t="s">
        <v>724</v>
      </c>
      <c r="E2356" s="1" t="s">
        <v>15</v>
      </c>
      <c r="F2356" s="1">
        <v>17.6599188</v>
      </c>
      <c r="G2356" s="1">
        <v>75.906390599999995</v>
      </c>
      <c r="H2356" s="1" t="s">
        <v>16</v>
      </c>
      <c r="I2356" s="1">
        <v>54</v>
      </c>
      <c r="J2356" s="1">
        <v>55</v>
      </c>
      <c r="K2356" s="1">
        <v>55</v>
      </c>
    </row>
    <row r="2357" spans="1:11" x14ac:dyDescent="0.35">
      <c r="A2357" s="1" t="s">
        <v>11</v>
      </c>
      <c r="B2357" s="1" t="s">
        <v>386</v>
      </c>
      <c r="C2357" s="1" t="s">
        <v>443</v>
      </c>
      <c r="D2357" s="1" t="s">
        <v>444</v>
      </c>
      <c r="E2357" s="1" t="s">
        <v>15</v>
      </c>
      <c r="F2357" s="1">
        <v>22.220832999999999</v>
      </c>
      <c r="G2357" s="1">
        <v>84.809443999999999</v>
      </c>
      <c r="H2357" s="1" t="s">
        <v>16</v>
      </c>
      <c r="I2357" s="1">
        <v>4</v>
      </c>
      <c r="J2357" s="1">
        <v>11</v>
      </c>
      <c r="K2357" s="1">
        <v>7</v>
      </c>
    </row>
    <row r="2358" spans="1:11" x14ac:dyDescent="0.35">
      <c r="A2358" s="1" t="s">
        <v>11</v>
      </c>
      <c r="B2358" s="1" t="s">
        <v>386</v>
      </c>
      <c r="C2358" s="1" t="s">
        <v>443</v>
      </c>
      <c r="D2358" s="1" t="s">
        <v>444</v>
      </c>
      <c r="E2358" s="1" t="s">
        <v>15</v>
      </c>
      <c r="F2358" s="1">
        <v>22.220832999999999</v>
      </c>
      <c r="G2358" s="1">
        <v>84.809443999999999</v>
      </c>
      <c r="H2358" s="1" t="s">
        <v>17</v>
      </c>
      <c r="I2358" s="1">
        <v>2</v>
      </c>
      <c r="J2358" s="1">
        <v>2</v>
      </c>
      <c r="K2358" s="1">
        <v>2</v>
      </c>
    </row>
    <row r="2359" spans="1:11" x14ac:dyDescent="0.35">
      <c r="A2359" s="1" t="s">
        <v>11</v>
      </c>
      <c r="B2359" s="1" t="s">
        <v>386</v>
      </c>
      <c r="C2359" s="1" t="s">
        <v>443</v>
      </c>
      <c r="D2359" s="1" t="s">
        <v>445</v>
      </c>
      <c r="E2359" s="1" t="s">
        <v>15</v>
      </c>
      <c r="F2359" s="1">
        <v>22.245000000000001</v>
      </c>
      <c r="G2359" s="1">
        <v>84.881111110000006</v>
      </c>
      <c r="H2359" s="1" t="s">
        <v>21</v>
      </c>
      <c r="I2359" s="1">
        <v>55</v>
      </c>
      <c r="J2359" s="1">
        <v>185</v>
      </c>
      <c r="K2359" s="1">
        <v>103</v>
      </c>
    </row>
    <row r="2360" spans="1:11" x14ac:dyDescent="0.35">
      <c r="A2360" s="1" t="s">
        <v>11</v>
      </c>
      <c r="B2360" s="1" t="s">
        <v>386</v>
      </c>
      <c r="C2360" s="1" t="s">
        <v>412</v>
      </c>
      <c r="D2360" s="1" t="s">
        <v>413</v>
      </c>
      <c r="E2360" s="1" t="s">
        <v>15</v>
      </c>
      <c r="F2360" s="1">
        <v>21.606864999999999</v>
      </c>
      <c r="G2360" s="1">
        <v>85.510537999999997</v>
      </c>
      <c r="H2360" s="1" t="s">
        <v>25</v>
      </c>
      <c r="I2360" s="1">
        <v>16</v>
      </c>
      <c r="J2360" s="1">
        <v>29</v>
      </c>
      <c r="K2360" s="1">
        <v>21</v>
      </c>
    </row>
    <row r="2361" spans="1:11" x14ac:dyDescent="0.35">
      <c r="A2361" s="1" t="s">
        <v>11</v>
      </c>
      <c r="B2361" s="1" t="s">
        <v>386</v>
      </c>
      <c r="C2361" s="1" t="s">
        <v>412</v>
      </c>
      <c r="D2361" s="1" t="s">
        <v>413</v>
      </c>
      <c r="E2361" s="1" t="s">
        <v>15</v>
      </c>
      <c r="F2361" s="1">
        <v>21.606864999999999</v>
      </c>
      <c r="G2361" s="1">
        <v>85.510537999999997</v>
      </c>
      <c r="H2361" s="1" t="s">
        <v>35</v>
      </c>
      <c r="I2361" s="1">
        <v>21</v>
      </c>
      <c r="J2361" s="1">
        <v>66</v>
      </c>
      <c r="K2361" s="1">
        <v>21</v>
      </c>
    </row>
    <row r="2362" spans="1:11" x14ac:dyDescent="0.35">
      <c r="A2362" s="1" t="s">
        <v>11</v>
      </c>
      <c r="B2362" s="1" t="s">
        <v>386</v>
      </c>
      <c r="C2362" s="1" t="s">
        <v>414</v>
      </c>
      <c r="D2362" s="1" t="s">
        <v>415</v>
      </c>
      <c r="E2362" s="1" t="s">
        <v>15</v>
      </c>
      <c r="F2362" s="1">
        <v>20.936071099999999</v>
      </c>
      <c r="G2362" s="1">
        <v>85.1707021</v>
      </c>
      <c r="H2362" s="1" t="s">
        <v>25</v>
      </c>
      <c r="I2362" s="1">
        <v>9</v>
      </c>
      <c r="J2362" s="1">
        <v>29</v>
      </c>
      <c r="K2362" s="1">
        <v>19</v>
      </c>
    </row>
    <row r="2363" spans="1:11" x14ac:dyDescent="0.35">
      <c r="A2363" s="1" t="s">
        <v>11</v>
      </c>
      <c r="B2363" s="1" t="s">
        <v>386</v>
      </c>
      <c r="C2363" s="1" t="s">
        <v>726</v>
      </c>
      <c r="D2363" s="1" t="s">
        <v>727</v>
      </c>
      <c r="E2363" s="1" t="s">
        <v>15</v>
      </c>
      <c r="F2363" s="1">
        <v>21.869985</v>
      </c>
      <c r="G2363" s="1">
        <v>85.167016000000004</v>
      </c>
      <c r="H2363" s="1" t="s">
        <v>22</v>
      </c>
      <c r="I2363" s="1">
        <v>20</v>
      </c>
      <c r="J2363" s="1">
        <v>169</v>
      </c>
      <c r="K2363" s="1">
        <v>125</v>
      </c>
    </row>
    <row r="2364" spans="1:11" x14ac:dyDescent="0.35">
      <c r="A2364" s="1" t="s">
        <v>11</v>
      </c>
      <c r="B2364" s="1" t="s">
        <v>386</v>
      </c>
      <c r="C2364" s="1" t="s">
        <v>726</v>
      </c>
      <c r="D2364" s="1" t="s">
        <v>727</v>
      </c>
      <c r="E2364" s="1" t="s">
        <v>15</v>
      </c>
      <c r="F2364" s="1">
        <v>21.869985</v>
      </c>
      <c r="G2364" s="1">
        <v>85.167016000000004</v>
      </c>
      <c r="H2364" s="1" t="s">
        <v>16</v>
      </c>
      <c r="I2364" s="1">
        <v>30</v>
      </c>
      <c r="J2364" s="1">
        <v>122</v>
      </c>
      <c r="K2364" s="1">
        <v>79</v>
      </c>
    </row>
    <row r="2365" spans="1:11" x14ac:dyDescent="0.35">
      <c r="A2365" s="1" t="s">
        <v>11</v>
      </c>
      <c r="B2365" s="1" t="s">
        <v>386</v>
      </c>
      <c r="C2365" s="1" t="s">
        <v>726</v>
      </c>
      <c r="D2365" s="1" t="s">
        <v>727</v>
      </c>
      <c r="E2365" s="1" t="s">
        <v>15</v>
      </c>
      <c r="F2365" s="1">
        <v>21.869985</v>
      </c>
      <c r="G2365" s="1">
        <v>85.167016000000004</v>
      </c>
      <c r="H2365" s="1" t="s">
        <v>25</v>
      </c>
      <c r="I2365" s="1">
        <v>33</v>
      </c>
      <c r="J2365" s="1">
        <v>46</v>
      </c>
      <c r="K2365" s="1">
        <v>36</v>
      </c>
    </row>
    <row r="2366" spans="1:11" x14ac:dyDescent="0.35">
      <c r="A2366" s="1" t="s">
        <v>11</v>
      </c>
      <c r="B2366" s="1" t="s">
        <v>418</v>
      </c>
      <c r="C2366" s="1" t="s">
        <v>425</v>
      </c>
      <c r="D2366" s="1" t="s">
        <v>426</v>
      </c>
      <c r="E2366" s="1" t="s">
        <v>15</v>
      </c>
      <c r="F2366" s="1" t="s">
        <v>427</v>
      </c>
      <c r="G2366" s="1">
        <v>76.209693999999999</v>
      </c>
      <c r="H2366" s="1" t="s">
        <v>17</v>
      </c>
      <c r="I2366" s="1">
        <v>7</v>
      </c>
      <c r="J2366" s="1">
        <v>7</v>
      </c>
      <c r="K2366" s="1">
        <v>7</v>
      </c>
    </row>
    <row r="2367" spans="1:11" x14ac:dyDescent="0.35">
      <c r="A2367" s="1" t="s">
        <v>11</v>
      </c>
      <c r="B2367" s="1" t="s">
        <v>418</v>
      </c>
      <c r="C2367" s="1" t="s">
        <v>428</v>
      </c>
      <c r="D2367" s="1" t="s">
        <v>429</v>
      </c>
      <c r="E2367" s="1" t="s">
        <v>15</v>
      </c>
      <c r="F2367" s="1">
        <v>30.902799999999999</v>
      </c>
      <c r="G2367" s="1">
        <v>75.808599999999998</v>
      </c>
      <c r="H2367" s="1" t="s">
        <v>22</v>
      </c>
      <c r="I2367" s="1">
        <v>66</v>
      </c>
      <c r="J2367" s="1">
        <v>103</v>
      </c>
      <c r="K2367" s="1">
        <v>80</v>
      </c>
    </row>
    <row r="2368" spans="1:11" x14ac:dyDescent="0.35">
      <c r="A2368" s="1" t="s">
        <v>11</v>
      </c>
      <c r="B2368" s="1" t="s">
        <v>418</v>
      </c>
      <c r="C2368" s="1" t="s">
        <v>430</v>
      </c>
      <c r="D2368" s="1" t="s">
        <v>431</v>
      </c>
      <c r="E2368" s="1" t="s">
        <v>15</v>
      </c>
      <c r="F2368" s="1">
        <v>30.649961000000001</v>
      </c>
      <c r="G2368" s="1">
        <v>76.331441999999996</v>
      </c>
      <c r="H2368" s="1" t="s">
        <v>21</v>
      </c>
      <c r="I2368" s="1">
        <v>93</v>
      </c>
      <c r="J2368" s="1">
        <v>420</v>
      </c>
      <c r="K2368" s="1">
        <v>225</v>
      </c>
    </row>
    <row r="2369" spans="1:11" x14ac:dyDescent="0.35">
      <c r="A2369" s="1" t="s">
        <v>11</v>
      </c>
      <c r="B2369" s="1" t="s">
        <v>418</v>
      </c>
      <c r="C2369" s="1" t="s">
        <v>430</v>
      </c>
      <c r="D2369" s="1" t="s">
        <v>431</v>
      </c>
      <c r="E2369" s="1" t="s">
        <v>15</v>
      </c>
      <c r="F2369" s="1">
        <v>30.649961000000001</v>
      </c>
      <c r="G2369" s="1">
        <v>76.331441999999996</v>
      </c>
      <c r="H2369" s="1" t="s">
        <v>16</v>
      </c>
      <c r="I2369" s="1">
        <v>25</v>
      </c>
      <c r="J2369" s="1">
        <v>27</v>
      </c>
      <c r="K2369" s="1">
        <v>26</v>
      </c>
    </row>
    <row r="2370" spans="1:11" x14ac:dyDescent="0.35">
      <c r="A2370" s="1" t="s">
        <v>11</v>
      </c>
      <c r="B2370" s="1" t="s">
        <v>418</v>
      </c>
      <c r="C2370" s="1" t="s">
        <v>430</v>
      </c>
      <c r="D2370" s="1" t="s">
        <v>431</v>
      </c>
      <c r="E2370" s="1" t="s">
        <v>15</v>
      </c>
      <c r="F2370" s="1">
        <v>30.649961000000001</v>
      </c>
      <c r="G2370" s="1">
        <v>76.331441999999996</v>
      </c>
      <c r="H2370" s="1" t="s">
        <v>25</v>
      </c>
      <c r="I2370" s="1">
        <v>10</v>
      </c>
      <c r="J2370" s="1">
        <v>20</v>
      </c>
      <c r="K2370" s="1">
        <v>12</v>
      </c>
    </row>
    <row r="2371" spans="1:11" x14ac:dyDescent="0.35">
      <c r="A2371" s="1" t="s">
        <v>11</v>
      </c>
      <c r="B2371" s="1" t="s">
        <v>418</v>
      </c>
      <c r="C2371" s="1" t="s">
        <v>430</v>
      </c>
      <c r="D2371" s="1" t="s">
        <v>431</v>
      </c>
      <c r="E2371" s="1" t="s">
        <v>15</v>
      </c>
      <c r="F2371" s="1">
        <v>30.649961000000001</v>
      </c>
      <c r="G2371" s="1">
        <v>76.331441999999996</v>
      </c>
      <c r="H2371" s="1" t="s">
        <v>35</v>
      </c>
      <c r="I2371" s="1">
        <v>56</v>
      </c>
      <c r="J2371" s="1">
        <v>86</v>
      </c>
      <c r="K2371" s="1">
        <v>62</v>
      </c>
    </row>
    <row r="2372" spans="1:11" x14ac:dyDescent="0.35">
      <c r="A2372" s="1" t="s">
        <v>11</v>
      </c>
      <c r="B2372" s="1" t="s">
        <v>386</v>
      </c>
      <c r="C2372" s="1" t="s">
        <v>387</v>
      </c>
      <c r="D2372" s="1" t="s">
        <v>388</v>
      </c>
      <c r="E2372" s="1" t="s">
        <v>15</v>
      </c>
      <c r="F2372" s="1">
        <v>21.643899999999999</v>
      </c>
      <c r="G2372" s="1">
        <v>85.599355000000003</v>
      </c>
      <c r="H2372" s="1" t="s">
        <v>16</v>
      </c>
      <c r="I2372" s="1">
        <v>1</v>
      </c>
      <c r="J2372" s="1">
        <v>11</v>
      </c>
      <c r="K2372" s="1">
        <v>5</v>
      </c>
    </row>
    <row r="2373" spans="1:11" x14ac:dyDescent="0.35">
      <c r="A2373" s="1" t="s">
        <v>11</v>
      </c>
      <c r="B2373" s="1" t="s">
        <v>386</v>
      </c>
      <c r="C2373" s="1" t="s">
        <v>387</v>
      </c>
      <c r="D2373" s="1" t="s">
        <v>388</v>
      </c>
      <c r="E2373" s="1" t="s">
        <v>15</v>
      </c>
      <c r="F2373" s="1">
        <v>21.643899999999999</v>
      </c>
      <c r="G2373" s="1">
        <v>85.599355000000003</v>
      </c>
      <c r="H2373" s="1" t="s">
        <v>28</v>
      </c>
      <c r="I2373" s="1">
        <v>44</v>
      </c>
      <c r="J2373" s="1">
        <v>48</v>
      </c>
      <c r="K2373" s="1">
        <v>46</v>
      </c>
    </row>
    <row r="2374" spans="1:11" x14ac:dyDescent="0.35">
      <c r="A2374" s="1" t="s">
        <v>11</v>
      </c>
      <c r="B2374" s="1" t="s">
        <v>386</v>
      </c>
      <c r="C2374" s="1" t="s">
        <v>389</v>
      </c>
      <c r="D2374" s="1" t="s">
        <v>390</v>
      </c>
      <c r="E2374" s="1" t="s">
        <v>15</v>
      </c>
      <c r="F2374" s="1">
        <v>21.847279</v>
      </c>
      <c r="G2374" s="1">
        <v>85.416905</v>
      </c>
      <c r="H2374" s="1" t="s">
        <v>28</v>
      </c>
      <c r="I2374" s="1">
        <v>5</v>
      </c>
      <c r="J2374" s="1">
        <v>18</v>
      </c>
      <c r="K2374" s="1">
        <v>9</v>
      </c>
    </row>
    <row r="2375" spans="1:11" x14ac:dyDescent="0.35">
      <c r="A2375" s="1" t="s">
        <v>11</v>
      </c>
      <c r="B2375" s="1" t="s">
        <v>386</v>
      </c>
      <c r="C2375" s="1" t="s">
        <v>391</v>
      </c>
      <c r="D2375" s="1" t="s">
        <v>392</v>
      </c>
      <c r="E2375" s="1" t="s">
        <v>15</v>
      </c>
      <c r="F2375" s="1">
        <v>22.265816000000001</v>
      </c>
      <c r="G2375" s="1">
        <v>86.174829000000003</v>
      </c>
      <c r="H2375" s="1" t="s">
        <v>21</v>
      </c>
      <c r="I2375" s="1">
        <v>7</v>
      </c>
      <c r="J2375" s="1">
        <v>200</v>
      </c>
      <c r="K2375" s="1">
        <v>85</v>
      </c>
    </row>
    <row r="2376" spans="1:11" x14ac:dyDescent="0.35">
      <c r="A2376" s="1" t="s">
        <v>11</v>
      </c>
      <c r="B2376" s="1" t="s">
        <v>386</v>
      </c>
      <c r="C2376" s="1" t="s">
        <v>391</v>
      </c>
      <c r="D2376" s="1" t="s">
        <v>392</v>
      </c>
      <c r="E2376" s="1" t="s">
        <v>15</v>
      </c>
      <c r="F2376" s="1">
        <v>22.265816000000001</v>
      </c>
      <c r="G2376" s="1">
        <v>86.174829000000003</v>
      </c>
      <c r="H2376" s="1" t="s">
        <v>35</v>
      </c>
      <c r="I2376" s="1">
        <v>22</v>
      </c>
      <c r="J2376" s="1">
        <v>60</v>
      </c>
      <c r="K2376" s="1">
        <v>31</v>
      </c>
    </row>
    <row r="2377" spans="1:11" x14ac:dyDescent="0.35">
      <c r="A2377" s="1" t="s">
        <v>11</v>
      </c>
      <c r="B2377" s="1" t="s">
        <v>434</v>
      </c>
      <c r="C2377" s="1" t="s">
        <v>441</v>
      </c>
      <c r="D2377" s="1" t="s">
        <v>442</v>
      </c>
      <c r="E2377" s="1" t="s">
        <v>15</v>
      </c>
      <c r="F2377" s="1">
        <v>26.470859000000001</v>
      </c>
      <c r="G2377" s="1">
        <v>74.646593999999993</v>
      </c>
      <c r="H2377" s="1" t="s">
        <v>25</v>
      </c>
      <c r="I2377" s="1">
        <v>9</v>
      </c>
      <c r="J2377" s="1">
        <v>17</v>
      </c>
      <c r="K2377" s="1">
        <v>10</v>
      </c>
    </row>
    <row r="2378" spans="1:11" x14ac:dyDescent="0.35">
      <c r="A2378" s="1" t="s">
        <v>11</v>
      </c>
      <c r="B2378" s="1" t="s">
        <v>434</v>
      </c>
      <c r="C2378" s="1" t="s">
        <v>441</v>
      </c>
      <c r="D2378" s="1" t="s">
        <v>442</v>
      </c>
      <c r="E2378" s="1" t="s">
        <v>15</v>
      </c>
      <c r="F2378" s="1">
        <v>26.470859000000001</v>
      </c>
      <c r="G2378" s="1">
        <v>74.646593999999993</v>
      </c>
      <c r="H2378" s="1" t="s">
        <v>28</v>
      </c>
      <c r="I2378" s="1">
        <v>28</v>
      </c>
      <c r="J2378" s="1">
        <v>38</v>
      </c>
      <c r="K2378" s="1">
        <v>32</v>
      </c>
    </row>
    <row r="2379" spans="1:11" x14ac:dyDescent="0.35">
      <c r="A2379" s="1" t="s">
        <v>11</v>
      </c>
      <c r="B2379" s="1" t="s">
        <v>434</v>
      </c>
      <c r="C2379" s="1" t="s">
        <v>734</v>
      </c>
      <c r="D2379" s="1" t="s">
        <v>735</v>
      </c>
      <c r="E2379" s="1" t="s">
        <v>15</v>
      </c>
      <c r="F2379" s="1">
        <v>27.554793</v>
      </c>
      <c r="G2379" s="1">
        <v>76.611536000000001</v>
      </c>
      <c r="H2379" s="1" t="s">
        <v>21</v>
      </c>
      <c r="I2379" s="1">
        <v>17</v>
      </c>
      <c r="J2379" s="1">
        <v>54</v>
      </c>
      <c r="K2379" s="1">
        <v>33</v>
      </c>
    </row>
    <row r="2380" spans="1:11" x14ac:dyDescent="0.35">
      <c r="A2380" s="1" t="s">
        <v>11</v>
      </c>
      <c r="B2380" s="1" t="s">
        <v>434</v>
      </c>
      <c r="C2380" s="1" t="s">
        <v>730</v>
      </c>
      <c r="D2380" s="1" t="s">
        <v>731</v>
      </c>
      <c r="E2380" s="1" t="s">
        <v>15</v>
      </c>
      <c r="F2380" s="1">
        <v>23.55519</v>
      </c>
      <c r="G2380" s="1">
        <v>74.440010000000001</v>
      </c>
      <c r="H2380" s="1" t="s">
        <v>21</v>
      </c>
      <c r="I2380" s="1">
        <v>30</v>
      </c>
      <c r="J2380" s="1">
        <v>97</v>
      </c>
      <c r="K2380" s="1">
        <v>56</v>
      </c>
    </row>
    <row r="2381" spans="1:11" x14ac:dyDescent="0.35">
      <c r="A2381" s="1" t="s">
        <v>11</v>
      </c>
      <c r="B2381" s="1" t="s">
        <v>386</v>
      </c>
      <c r="C2381" s="1" t="s">
        <v>399</v>
      </c>
      <c r="D2381" s="1" t="s">
        <v>400</v>
      </c>
      <c r="E2381" s="1" t="s">
        <v>15</v>
      </c>
      <c r="F2381" s="1">
        <v>21.800499599999998</v>
      </c>
      <c r="G2381" s="1">
        <v>83.839697700000002</v>
      </c>
      <c r="H2381" s="1" t="s">
        <v>17</v>
      </c>
      <c r="I2381" s="1">
        <v>7</v>
      </c>
      <c r="J2381" s="1">
        <v>7</v>
      </c>
      <c r="K2381" s="1">
        <v>7</v>
      </c>
    </row>
    <row r="2382" spans="1:11" x14ac:dyDescent="0.35">
      <c r="A2382" s="1" t="s">
        <v>11</v>
      </c>
      <c r="B2382" s="1" t="s">
        <v>386</v>
      </c>
      <c r="C2382" s="1" t="s">
        <v>399</v>
      </c>
      <c r="D2382" s="1" t="s">
        <v>400</v>
      </c>
      <c r="E2382" s="1" t="s">
        <v>15</v>
      </c>
      <c r="F2382" s="1">
        <v>21.800499599999998</v>
      </c>
      <c r="G2382" s="1">
        <v>83.839697700000002</v>
      </c>
      <c r="H2382" s="1" t="s">
        <v>35</v>
      </c>
      <c r="I2382" s="1">
        <v>34</v>
      </c>
      <c r="J2382" s="1">
        <v>68</v>
      </c>
      <c r="K2382" s="1">
        <v>50</v>
      </c>
    </row>
    <row r="2383" spans="1:11" x14ac:dyDescent="0.35">
      <c r="A2383" s="1" t="s">
        <v>11</v>
      </c>
      <c r="B2383" s="1" t="s">
        <v>386</v>
      </c>
      <c r="C2383" s="1" t="s">
        <v>399</v>
      </c>
      <c r="D2383" s="1" t="s">
        <v>400</v>
      </c>
      <c r="E2383" s="1" t="s">
        <v>15</v>
      </c>
      <c r="F2383" s="1">
        <v>21.800499599999998</v>
      </c>
      <c r="G2383" s="1">
        <v>83.839697700000002</v>
      </c>
      <c r="H2383" s="1" t="s">
        <v>28</v>
      </c>
      <c r="I2383" s="1">
        <v>3</v>
      </c>
      <c r="J2383" s="1">
        <v>102</v>
      </c>
      <c r="K2383" s="1">
        <v>40</v>
      </c>
    </row>
    <row r="2384" spans="1:11" x14ac:dyDescent="0.35">
      <c r="A2384" s="1" t="s">
        <v>11</v>
      </c>
      <c r="B2384" s="1" t="s">
        <v>386</v>
      </c>
      <c r="C2384" s="1" t="s">
        <v>443</v>
      </c>
      <c r="D2384" s="1" t="s">
        <v>444</v>
      </c>
      <c r="E2384" s="1" t="s">
        <v>15</v>
      </c>
      <c r="F2384" s="1">
        <v>22.220832999999999</v>
      </c>
      <c r="G2384" s="1">
        <v>84.809443999999999</v>
      </c>
      <c r="H2384" s="1" t="s">
        <v>21</v>
      </c>
      <c r="I2384" s="1">
        <v>57</v>
      </c>
      <c r="J2384" s="1">
        <v>253</v>
      </c>
      <c r="K2384" s="1">
        <v>176</v>
      </c>
    </row>
    <row r="2385" spans="1:11" x14ac:dyDescent="0.35">
      <c r="A2385" s="1" t="s">
        <v>11</v>
      </c>
      <c r="B2385" s="1" t="s">
        <v>386</v>
      </c>
      <c r="C2385" s="1" t="s">
        <v>408</v>
      </c>
      <c r="D2385" s="1" t="s">
        <v>409</v>
      </c>
      <c r="E2385" s="1" t="s">
        <v>15</v>
      </c>
      <c r="F2385" s="1" t="s">
        <v>410</v>
      </c>
      <c r="G2385" s="1" t="s">
        <v>411</v>
      </c>
      <c r="H2385" s="1" t="s">
        <v>21</v>
      </c>
      <c r="I2385" s="1">
        <v>45</v>
      </c>
      <c r="J2385" s="1">
        <v>257</v>
      </c>
      <c r="K2385" s="1">
        <v>132</v>
      </c>
    </row>
    <row r="2386" spans="1:11" x14ac:dyDescent="0.35">
      <c r="A2386" s="1" t="s">
        <v>11</v>
      </c>
      <c r="B2386" s="1" t="s">
        <v>386</v>
      </c>
      <c r="C2386" s="1" t="s">
        <v>408</v>
      </c>
      <c r="D2386" s="1" t="s">
        <v>409</v>
      </c>
      <c r="E2386" s="1" t="s">
        <v>15</v>
      </c>
      <c r="F2386" s="1" t="s">
        <v>410</v>
      </c>
      <c r="G2386" s="1" t="s">
        <v>411</v>
      </c>
      <c r="H2386" s="1" t="s">
        <v>22</v>
      </c>
      <c r="I2386" s="1">
        <v>83</v>
      </c>
      <c r="J2386" s="1">
        <v>188</v>
      </c>
      <c r="K2386" s="1">
        <v>135</v>
      </c>
    </row>
    <row r="2387" spans="1:11" x14ac:dyDescent="0.35">
      <c r="A2387" s="1" t="s">
        <v>11</v>
      </c>
      <c r="B2387" s="1" t="s">
        <v>418</v>
      </c>
      <c r="C2387" s="1" t="s">
        <v>423</v>
      </c>
      <c r="D2387" s="1" t="s">
        <v>424</v>
      </c>
      <c r="E2387" s="1" t="s">
        <v>15</v>
      </c>
      <c r="F2387" s="1">
        <v>31.321906999999999</v>
      </c>
      <c r="G2387" s="1">
        <v>75.578913999999997</v>
      </c>
      <c r="H2387" s="1" t="s">
        <v>21</v>
      </c>
      <c r="I2387" s="1">
        <v>17</v>
      </c>
      <c r="J2387" s="1">
        <v>40</v>
      </c>
      <c r="K2387" s="1">
        <v>29</v>
      </c>
    </row>
    <row r="2388" spans="1:11" x14ac:dyDescent="0.35">
      <c r="A2388" s="1" t="s">
        <v>11</v>
      </c>
      <c r="B2388" s="1" t="s">
        <v>434</v>
      </c>
      <c r="C2388" s="1" t="s">
        <v>448</v>
      </c>
      <c r="D2388" s="1" t="s">
        <v>449</v>
      </c>
      <c r="E2388" s="1" t="s">
        <v>15</v>
      </c>
      <c r="F2388" s="1">
        <v>28.207266000000001</v>
      </c>
      <c r="G2388" s="1">
        <v>76.829265000000007</v>
      </c>
      <c r="H2388" s="1" t="s">
        <v>35</v>
      </c>
      <c r="I2388" s="1">
        <v>10</v>
      </c>
      <c r="J2388" s="1">
        <v>18</v>
      </c>
      <c r="K2388" s="1">
        <v>13</v>
      </c>
    </row>
    <row r="2389" spans="1:11" x14ac:dyDescent="0.35">
      <c r="A2389" s="1" t="s">
        <v>11</v>
      </c>
      <c r="B2389" s="1" t="s">
        <v>434</v>
      </c>
      <c r="C2389" s="1" t="s">
        <v>462</v>
      </c>
      <c r="D2389" s="1" t="s">
        <v>463</v>
      </c>
      <c r="E2389" s="1" t="s">
        <v>15</v>
      </c>
      <c r="F2389" s="1">
        <v>28.018792000000001</v>
      </c>
      <c r="G2389" s="1">
        <v>73.292658000000003</v>
      </c>
      <c r="H2389" s="1" t="s">
        <v>16</v>
      </c>
      <c r="I2389" s="1">
        <v>17</v>
      </c>
      <c r="J2389" s="1">
        <v>53</v>
      </c>
      <c r="K2389" s="1">
        <v>30</v>
      </c>
    </row>
    <row r="2390" spans="1:11" x14ac:dyDescent="0.35">
      <c r="A2390" s="1" t="s">
        <v>11</v>
      </c>
      <c r="B2390" s="1" t="s">
        <v>434</v>
      </c>
      <c r="C2390" s="1" t="s">
        <v>462</v>
      </c>
      <c r="D2390" s="1" t="s">
        <v>463</v>
      </c>
      <c r="E2390" s="1" t="s">
        <v>15</v>
      </c>
      <c r="F2390" s="1">
        <v>28.018792000000001</v>
      </c>
      <c r="G2390" s="1">
        <v>73.292658000000003</v>
      </c>
      <c r="H2390" s="1" t="s">
        <v>17</v>
      </c>
      <c r="I2390" s="1">
        <v>3</v>
      </c>
      <c r="J2390" s="1">
        <v>5</v>
      </c>
      <c r="K2390" s="1">
        <v>4</v>
      </c>
    </row>
    <row r="2391" spans="1:11" x14ac:dyDescent="0.35">
      <c r="A2391" s="1" t="s">
        <v>11</v>
      </c>
      <c r="B2391" s="1" t="s">
        <v>434</v>
      </c>
      <c r="C2391" s="1" t="s">
        <v>462</v>
      </c>
      <c r="D2391" s="1" t="s">
        <v>463</v>
      </c>
      <c r="E2391" s="1" t="s">
        <v>15</v>
      </c>
      <c r="F2391" s="1">
        <v>28.018792000000001</v>
      </c>
      <c r="G2391" s="1">
        <v>73.292658000000003</v>
      </c>
      <c r="H2391" s="1" t="s">
        <v>25</v>
      </c>
      <c r="I2391" s="1">
        <v>3</v>
      </c>
      <c r="J2391" s="1">
        <v>10</v>
      </c>
      <c r="K2391" s="1">
        <v>5</v>
      </c>
    </row>
    <row r="2392" spans="1:11" x14ac:dyDescent="0.35">
      <c r="A2392" s="1" t="s">
        <v>11</v>
      </c>
      <c r="B2392" s="1" t="s">
        <v>434</v>
      </c>
      <c r="C2392" s="1" t="s">
        <v>730</v>
      </c>
      <c r="D2392" s="1" t="s">
        <v>731</v>
      </c>
      <c r="E2392" s="1" t="s">
        <v>15</v>
      </c>
      <c r="F2392" s="1">
        <v>23.55519</v>
      </c>
      <c r="G2392" s="1">
        <v>74.440010000000001</v>
      </c>
      <c r="H2392" s="1" t="s">
        <v>16</v>
      </c>
      <c r="I2392" s="1">
        <v>12</v>
      </c>
      <c r="J2392" s="1">
        <v>83</v>
      </c>
      <c r="K2392" s="1">
        <v>24</v>
      </c>
    </row>
    <row r="2393" spans="1:11" x14ac:dyDescent="0.35">
      <c r="A2393" s="1" t="s">
        <v>11</v>
      </c>
      <c r="B2393" s="1" t="s">
        <v>434</v>
      </c>
      <c r="C2393" s="1" t="s">
        <v>730</v>
      </c>
      <c r="D2393" s="1" t="s">
        <v>731</v>
      </c>
      <c r="E2393" s="1" t="s">
        <v>15</v>
      </c>
      <c r="F2393" s="1">
        <v>23.55519</v>
      </c>
      <c r="G2393" s="1">
        <v>74.440010000000001</v>
      </c>
      <c r="H2393" s="1" t="s">
        <v>17</v>
      </c>
      <c r="I2393" s="1">
        <v>2</v>
      </c>
      <c r="J2393" s="1">
        <v>6</v>
      </c>
      <c r="K2393" s="1">
        <v>3</v>
      </c>
    </row>
    <row r="2394" spans="1:11" x14ac:dyDescent="0.35">
      <c r="A2394" s="1" t="s">
        <v>11</v>
      </c>
      <c r="B2394" s="1" t="s">
        <v>434</v>
      </c>
      <c r="C2394" s="1" t="s">
        <v>435</v>
      </c>
      <c r="D2394" s="1" t="s">
        <v>436</v>
      </c>
      <c r="E2394" s="1" t="s">
        <v>15</v>
      </c>
      <c r="F2394" s="1">
        <v>25.106006000000001</v>
      </c>
      <c r="G2394" s="1">
        <v>76.469948000000002</v>
      </c>
      <c r="H2394" s="1" t="s">
        <v>21</v>
      </c>
      <c r="I2394" s="1">
        <v>84</v>
      </c>
      <c r="J2394" s="1">
        <v>256</v>
      </c>
      <c r="K2394" s="1">
        <v>151</v>
      </c>
    </row>
    <row r="2395" spans="1:11" x14ac:dyDescent="0.35">
      <c r="A2395" s="1" t="s">
        <v>11</v>
      </c>
      <c r="B2395" s="1" t="s">
        <v>434</v>
      </c>
      <c r="C2395" s="1" t="s">
        <v>464</v>
      </c>
      <c r="D2395" s="1" t="s">
        <v>465</v>
      </c>
      <c r="E2395" s="1" t="s">
        <v>15</v>
      </c>
      <c r="F2395" s="1">
        <v>25.435773999999999</v>
      </c>
      <c r="G2395" s="1">
        <v>75.644272000000001</v>
      </c>
      <c r="H2395" s="1" t="s">
        <v>21</v>
      </c>
      <c r="I2395" s="1">
        <v>22</v>
      </c>
      <c r="J2395" s="1">
        <v>74</v>
      </c>
      <c r="K2395" s="1">
        <v>44</v>
      </c>
    </row>
    <row r="2396" spans="1:11" x14ac:dyDescent="0.35">
      <c r="A2396" s="1" t="s">
        <v>11</v>
      </c>
      <c r="B2396" s="1" t="s">
        <v>434</v>
      </c>
      <c r="C2396" s="1" t="s">
        <v>464</v>
      </c>
      <c r="D2396" s="1" t="s">
        <v>465</v>
      </c>
      <c r="E2396" s="1" t="s">
        <v>15</v>
      </c>
      <c r="F2396" s="1">
        <v>25.435773999999999</v>
      </c>
      <c r="G2396" s="1">
        <v>75.644272000000001</v>
      </c>
      <c r="H2396" s="1" t="s">
        <v>16</v>
      </c>
      <c r="I2396" s="1">
        <v>7</v>
      </c>
      <c r="J2396" s="1">
        <v>28</v>
      </c>
      <c r="K2396" s="1">
        <v>12</v>
      </c>
    </row>
    <row r="2397" spans="1:11" x14ac:dyDescent="0.35">
      <c r="A2397" s="1" t="s">
        <v>11</v>
      </c>
      <c r="B2397" s="1" t="s">
        <v>434</v>
      </c>
      <c r="C2397" s="1" t="s">
        <v>464</v>
      </c>
      <c r="D2397" s="1" t="s">
        <v>465</v>
      </c>
      <c r="E2397" s="1" t="s">
        <v>15</v>
      </c>
      <c r="F2397" s="1">
        <v>25.435773999999999</v>
      </c>
      <c r="G2397" s="1">
        <v>75.644272000000001</v>
      </c>
      <c r="H2397" s="1" t="s">
        <v>25</v>
      </c>
      <c r="I2397" s="1">
        <v>1</v>
      </c>
      <c r="J2397" s="1">
        <v>10</v>
      </c>
      <c r="K2397" s="1">
        <v>4</v>
      </c>
    </row>
    <row r="2398" spans="1:11" x14ac:dyDescent="0.35">
      <c r="A2398" s="1" t="s">
        <v>11</v>
      </c>
      <c r="B2398" s="1" t="s">
        <v>434</v>
      </c>
      <c r="C2398" s="1" t="s">
        <v>464</v>
      </c>
      <c r="D2398" s="1" t="s">
        <v>465</v>
      </c>
      <c r="E2398" s="1" t="s">
        <v>15</v>
      </c>
      <c r="F2398" s="1">
        <v>25.435773999999999</v>
      </c>
      <c r="G2398" s="1">
        <v>75.644272000000001</v>
      </c>
      <c r="H2398" s="1" t="s">
        <v>28</v>
      </c>
      <c r="I2398" s="1">
        <v>57</v>
      </c>
      <c r="J2398" s="1">
        <v>97</v>
      </c>
      <c r="K2398" s="1">
        <v>83</v>
      </c>
    </row>
    <row r="2399" spans="1:11" x14ac:dyDescent="0.35">
      <c r="A2399" s="1" t="s">
        <v>11</v>
      </c>
      <c r="B2399" s="1" t="s">
        <v>434</v>
      </c>
      <c r="C2399" s="1" t="s">
        <v>732</v>
      </c>
      <c r="D2399" s="1" t="s">
        <v>733</v>
      </c>
      <c r="E2399" s="1" t="s">
        <v>15</v>
      </c>
      <c r="F2399" s="1">
        <v>25.339604999999999</v>
      </c>
      <c r="G2399" s="1">
        <v>74.618882999999997</v>
      </c>
      <c r="H2399" s="1" t="s">
        <v>21</v>
      </c>
      <c r="I2399" s="1">
        <v>32</v>
      </c>
      <c r="J2399" s="1">
        <v>333</v>
      </c>
      <c r="K2399" s="1">
        <v>103</v>
      </c>
    </row>
    <row r="2400" spans="1:11" x14ac:dyDescent="0.35">
      <c r="A2400" s="1" t="s">
        <v>11</v>
      </c>
      <c r="B2400" s="1" t="s">
        <v>434</v>
      </c>
      <c r="C2400" s="1" t="s">
        <v>732</v>
      </c>
      <c r="D2400" s="1" t="s">
        <v>733</v>
      </c>
      <c r="E2400" s="1" t="s">
        <v>15</v>
      </c>
      <c r="F2400" s="1">
        <v>25.339604999999999</v>
      </c>
      <c r="G2400" s="1">
        <v>74.618882999999997</v>
      </c>
      <c r="H2400" s="1" t="s">
        <v>22</v>
      </c>
      <c r="I2400" s="1">
        <v>73</v>
      </c>
      <c r="J2400" s="1">
        <v>192</v>
      </c>
      <c r="K2400" s="1">
        <v>127</v>
      </c>
    </row>
    <row r="2401" spans="1:11" x14ac:dyDescent="0.35">
      <c r="A2401" s="1" t="s">
        <v>11</v>
      </c>
      <c r="B2401" s="1" t="s">
        <v>434</v>
      </c>
      <c r="C2401" s="1" t="s">
        <v>732</v>
      </c>
      <c r="D2401" s="1" t="s">
        <v>733</v>
      </c>
      <c r="E2401" s="1" t="s">
        <v>15</v>
      </c>
      <c r="F2401" s="1">
        <v>25.339604999999999</v>
      </c>
      <c r="G2401" s="1">
        <v>74.618882999999997</v>
      </c>
      <c r="H2401" s="1" t="s">
        <v>35</v>
      </c>
      <c r="I2401" s="1">
        <v>6</v>
      </c>
      <c r="J2401" s="1">
        <v>36</v>
      </c>
      <c r="K2401" s="1">
        <v>21</v>
      </c>
    </row>
    <row r="2402" spans="1:11" x14ac:dyDescent="0.35">
      <c r="A2402" s="1" t="s">
        <v>11</v>
      </c>
      <c r="B2402" s="1" t="s">
        <v>434</v>
      </c>
      <c r="C2402" s="1" t="s">
        <v>458</v>
      </c>
      <c r="D2402" s="1" t="s">
        <v>459</v>
      </c>
      <c r="E2402" s="1" t="s">
        <v>15</v>
      </c>
      <c r="F2402" s="1">
        <v>24.892047000000002</v>
      </c>
      <c r="G2402" s="1">
        <v>74.623526999999996</v>
      </c>
      <c r="H2402" s="1" t="s">
        <v>25</v>
      </c>
      <c r="I2402" s="1">
        <v>1</v>
      </c>
      <c r="J2402" s="1">
        <v>111</v>
      </c>
      <c r="K2402" s="1">
        <v>21</v>
      </c>
    </row>
    <row r="2403" spans="1:11" x14ac:dyDescent="0.35">
      <c r="A2403" s="1" t="s">
        <v>11</v>
      </c>
      <c r="B2403" s="1" t="s">
        <v>434</v>
      </c>
      <c r="C2403" s="1" t="s">
        <v>472</v>
      </c>
      <c r="D2403" s="1" t="s">
        <v>473</v>
      </c>
      <c r="E2403" s="1" t="s">
        <v>15</v>
      </c>
      <c r="F2403" s="1">
        <v>26.895551999999999</v>
      </c>
      <c r="G2403" s="1">
        <v>76.334753000000006</v>
      </c>
      <c r="H2403" s="1" t="s">
        <v>22</v>
      </c>
      <c r="I2403" s="1">
        <v>82</v>
      </c>
      <c r="J2403" s="1">
        <v>338</v>
      </c>
      <c r="K2403" s="1">
        <v>150</v>
      </c>
    </row>
    <row r="2404" spans="1:11" x14ac:dyDescent="0.35">
      <c r="A2404" s="1" t="s">
        <v>11</v>
      </c>
      <c r="B2404" s="1" t="s">
        <v>434</v>
      </c>
      <c r="C2404" s="1" t="s">
        <v>472</v>
      </c>
      <c r="D2404" s="1" t="s">
        <v>473</v>
      </c>
      <c r="E2404" s="1" t="s">
        <v>15</v>
      </c>
      <c r="F2404" s="1">
        <v>26.895551999999999</v>
      </c>
      <c r="G2404" s="1">
        <v>76.334753000000006</v>
      </c>
      <c r="H2404" s="1" t="s">
        <v>21</v>
      </c>
      <c r="I2404" s="1">
        <v>12</v>
      </c>
      <c r="J2404" s="1">
        <v>97</v>
      </c>
      <c r="K2404" s="1">
        <v>41</v>
      </c>
    </row>
    <row r="2405" spans="1:11" x14ac:dyDescent="0.35">
      <c r="A2405" s="1" t="s">
        <v>11</v>
      </c>
      <c r="B2405" s="1" t="s">
        <v>434</v>
      </c>
      <c r="C2405" s="1" t="s">
        <v>466</v>
      </c>
      <c r="D2405" s="1" t="s">
        <v>467</v>
      </c>
      <c r="E2405" s="1" t="s">
        <v>15</v>
      </c>
      <c r="F2405" s="1">
        <v>23.837789000000001</v>
      </c>
      <c r="G2405" s="1">
        <v>73.714926000000006</v>
      </c>
      <c r="H2405" s="1" t="s">
        <v>16</v>
      </c>
      <c r="I2405" s="1">
        <v>5</v>
      </c>
      <c r="J2405" s="1">
        <v>20</v>
      </c>
      <c r="K2405" s="1">
        <v>11</v>
      </c>
    </row>
    <row r="2406" spans="1:11" x14ac:dyDescent="0.35">
      <c r="A2406" s="1" t="s">
        <v>11</v>
      </c>
      <c r="B2406" s="1" t="s">
        <v>434</v>
      </c>
      <c r="C2406" s="1" t="s">
        <v>474</v>
      </c>
      <c r="D2406" s="1" t="s">
        <v>475</v>
      </c>
      <c r="E2406" s="1" t="s">
        <v>15</v>
      </c>
      <c r="F2406" s="1">
        <v>26.699556999999999</v>
      </c>
      <c r="G2406" s="1">
        <v>77.898881000000003</v>
      </c>
      <c r="H2406" s="1" t="s">
        <v>25</v>
      </c>
      <c r="I2406" s="1">
        <v>2</v>
      </c>
      <c r="J2406" s="1">
        <v>9</v>
      </c>
      <c r="K2406" s="1">
        <v>4</v>
      </c>
    </row>
    <row r="2407" spans="1:11" x14ac:dyDescent="0.35">
      <c r="A2407" s="1" t="s">
        <v>11</v>
      </c>
      <c r="B2407" s="1" t="s">
        <v>434</v>
      </c>
      <c r="C2407" s="1" t="s">
        <v>450</v>
      </c>
      <c r="D2407" s="1" t="s">
        <v>737</v>
      </c>
      <c r="E2407" s="1" t="s">
        <v>15</v>
      </c>
      <c r="F2407" s="1">
        <v>26.950292900000001</v>
      </c>
      <c r="G2407" s="1">
        <v>75.730942999999996</v>
      </c>
      <c r="H2407" s="1" t="s">
        <v>25</v>
      </c>
      <c r="I2407" s="1">
        <v>13</v>
      </c>
      <c r="J2407" s="1">
        <v>101</v>
      </c>
      <c r="K2407" s="1">
        <v>25</v>
      </c>
    </row>
    <row r="2408" spans="1:11" x14ac:dyDescent="0.35">
      <c r="A2408" s="1" t="s">
        <v>11</v>
      </c>
      <c r="B2408" s="1" t="s">
        <v>434</v>
      </c>
      <c r="C2408" s="1" t="s">
        <v>799</v>
      </c>
      <c r="D2408" s="1" t="s">
        <v>800</v>
      </c>
      <c r="E2408" s="1" t="s">
        <v>15</v>
      </c>
      <c r="F2408" s="1">
        <v>26.912329</v>
      </c>
      <c r="G2408" s="1">
        <v>70.909167999999994</v>
      </c>
      <c r="H2408" s="1" t="s">
        <v>21</v>
      </c>
      <c r="I2408" s="1">
        <v>13</v>
      </c>
      <c r="J2408" s="1">
        <v>221</v>
      </c>
      <c r="K2408" s="1">
        <v>53</v>
      </c>
    </row>
    <row r="2409" spans="1:11" x14ac:dyDescent="0.35">
      <c r="A2409" s="1" t="s">
        <v>11</v>
      </c>
      <c r="B2409" s="1" t="s">
        <v>434</v>
      </c>
      <c r="C2409" s="1" t="s">
        <v>799</v>
      </c>
      <c r="D2409" s="1" t="s">
        <v>800</v>
      </c>
      <c r="E2409" s="1" t="s">
        <v>15</v>
      </c>
      <c r="F2409" s="1">
        <v>26.912329</v>
      </c>
      <c r="G2409" s="1">
        <v>70.909167999999994</v>
      </c>
      <c r="H2409" s="1" t="s">
        <v>28</v>
      </c>
      <c r="I2409" s="1">
        <v>13</v>
      </c>
      <c r="J2409" s="1">
        <v>95</v>
      </c>
      <c r="K2409" s="1">
        <v>72</v>
      </c>
    </row>
    <row r="2410" spans="1:11" x14ac:dyDescent="0.35">
      <c r="A2410" s="1" t="s">
        <v>11</v>
      </c>
      <c r="B2410" s="1" t="s">
        <v>434</v>
      </c>
      <c r="C2410" s="1" t="s">
        <v>454</v>
      </c>
      <c r="D2410" s="1" t="s">
        <v>455</v>
      </c>
      <c r="E2410" s="1" t="s">
        <v>15</v>
      </c>
      <c r="F2410" s="1">
        <v>25.344694</v>
      </c>
      <c r="G2410" s="1">
        <v>72.626208000000005</v>
      </c>
      <c r="H2410" s="1" t="s">
        <v>16</v>
      </c>
      <c r="I2410" s="1">
        <v>7</v>
      </c>
      <c r="J2410" s="1">
        <v>58</v>
      </c>
      <c r="K2410" s="1">
        <v>20</v>
      </c>
    </row>
    <row r="2411" spans="1:11" x14ac:dyDescent="0.35">
      <c r="A2411" s="1" t="s">
        <v>11</v>
      </c>
      <c r="B2411" s="1" t="s">
        <v>434</v>
      </c>
      <c r="C2411" s="1" t="s">
        <v>454</v>
      </c>
      <c r="D2411" s="1" t="s">
        <v>455</v>
      </c>
      <c r="E2411" s="1" t="s">
        <v>15</v>
      </c>
      <c r="F2411" s="1">
        <v>25.344694</v>
      </c>
      <c r="G2411" s="1">
        <v>72.626208000000005</v>
      </c>
      <c r="H2411" s="1" t="s">
        <v>17</v>
      </c>
      <c r="I2411" s="1">
        <v>3</v>
      </c>
      <c r="J2411" s="1">
        <v>5</v>
      </c>
      <c r="K2411" s="1">
        <v>4</v>
      </c>
    </row>
    <row r="2412" spans="1:11" x14ac:dyDescent="0.35">
      <c r="A2412" s="1" t="s">
        <v>11</v>
      </c>
      <c r="B2412" s="1" t="s">
        <v>434</v>
      </c>
      <c r="C2412" s="1" t="s">
        <v>500</v>
      </c>
      <c r="D2412" s="1" t="s">
        <v>501</v>
      </c>
      <c r="E2412" s="1" t="s">
        <v>15</v>
      </c>
      <c r="F2412" s="1">
        <v>28.108988</v>
      </c>
      <c r="G2412" s="1">
        <v>75.386577000000003</v>
      </c>
      <c r="H2412" s="1" t="s">
        <v>17</v>
      </c>
      <c r="I2412" s="1">
        <v>8</v>
      </c>
      <c r="J2412" s="1">
        <v>11</v>
      </c>
      <c r="K2412" s="1">
        <v>10</v>
      </c>
    </row>
    <row r="2413" spans="1:11" x14ac:dyDescent="0.35">
      <c r="A2413" s="1" t="s">
        <v>11</v>
      </c>
      <c r="B2413" s="1" t="s">
        <v>434</v>
      </c>
      <c r="C2413" s="1" t="s">
        <v>487</v>
      </c>
      <c r="D2413" s="1" t="s">
        <v>488</v>
      </c>
      <c r="E2413" s="1" t="s">
        <v>15</v>
      </c>
      <c r="F2413" s="1">
        <v>27.213494000000001</v>
      </c>
      <c r="G2413" s="1">
        <v>73.734443999999996</v>
      </c>
      <c r="H2413" s="1" t="s">
        <v>28</v>
      </c>
      <c r="I2413" s="1">
        <v>49</v>
      </c>
      <c r="J2413" s="1">
        <v>111</v>
      </c>
      <c r="K2413" s="1">
        <v>69</v>
      </c>
    </row>
    <row r="2414" spans="1:11" x14ac:dyDescent="0.35">
      <c r="A2414" s="1" t="s">
        <v>11</v>
      </c>
      <c r="B2414" s="1" t="s">
        <v>434</v>
      </c>
      <c r="C2414" s="1" t="s">
        <v>503</v>
      </c>
      <c r="D2414" s="1" t="s">
        <v>504</v>
      </c>
      <c r="E2414" s="1" t="s">
        <v>15</v>
      </c>
      <c r="F2414" s="1">
        <v>25.771061</v>
      </c>
      <c r="G2414" s="1" t="s">
        <v>505</v>
      </c>
      <c r="H2414" s="1" t="s">
        <v>22</v>
      </c>
      <c r="I2414" s="1">
        <v>136</v>
      </c>
      <c r="J2414" s="1">
        <v>301</v>
      </c>
      <c r="K2414" s="1">
        <v>198</v>
      </c>
    </row>
    <row r="2415" spans="1:11" x14ac:dyDescent="0.35">
      <c r="A2415" s="1" t="s">
        <v>11</v>
      </c>
      <c r="B2415" s="1" t="s">
        <v>434</v>
      </c>
      <c r="C2415" s="1" t="s">
        <v>503</v>
      </c>
      <c r="D2415" s="1" t="s">
        <v>504</v>
      </c>
      <c r="E2415" s="1" t="s">
        <v>15</v>
      </c>
      <c r="F2415" s="1">
        <v>25.771061</v>
      </c>
      <c r="G2415" s="1" t="s">
        <v>505</v>
      </c>
      <c r="H2415" s="1" t="s">
        <v>17</v>
      </c>
      <c r="I2415" s="1">
        <v>4</v>
      </c>
      <c r="J2415" s="1">
        <v>6</v>
      </c>
      <c r="K2415" s="1">
        <v>5</v>
      </c>
    </row>
    <row r="2416" spans="1:11" x14ac:dyDescent="0.35">
      <c r="A2416" s="1" t="s">
        <v>11</v>
      </c>
      <c r="B2416" s="1" t="s">
        <v>434</v>
      </c>
      <c r="C2416" s="1" t="s">
        <v>744</v>
      </c>
      <c r="D2416" s="1" t="s">
        <v>745</v>
      </c>
      <c r="E2416" s="1" t="s">
        <v>15</v>
      </c>
      <c r="F2416" s="1">
        <v>24.041198000000001</v>
      </c>
      <c r="G2416" s="1">
        <v>74.780702000000005</v>
      </c>
      <c r="H2416" s="1" t="s">
        <v>28</v>
      </c>
      <c r="I2416" s="1">
        <v>25</v>
      </c>
      <c r="J2416" s="1">
        <v>97</v>
      </c>
      <c r="K2416" s="1">
        <v>84</v>
      </c>
    </row>
    <row r="2417" spans="1:11" x14ac:dyDescent="0.35">
      <c r="A2417" s="1" t="s">
        <v>11</v>
      </c>
      <c r="B2417" s="1" t="s">
        <v>434</v>
      </c>
      <c r="C2417" s="1" t="s">
        <v>506</v>
      </c>
      <c r="D2417" s="1" t="s">
        <v>507</v>
      </c>
      <c r="E2417" s="1" t="s">
        <v>15</v>
      </c>
      <c r="F2417" s="1">
        <v>25.036359999999998</v>
      </c>
      <c r="G2417" s="1">
        <v>73.883501999999993</v>
      </c>
      <c r="H2417" s="1" t="s">
        <v>16</v>
      </c>
      <c r="I2417" s="1">
        <v>7</v>
      </c>
      <c r="J2417" s="1">
        <v>32</v>
      </c>
      <c r="K2417" s="1">
        <v>12</v>
      </c>
    </row>
    <row r="2418" spans="1:11" x14ac:dyDescent="0.35">
      <c r="A2418" s="1" t="s">
        <v>11</v>
      </c>
      <c r="B2418" s="1" t="s">
        <v>434</v>
      </c>
      <c r="C2418" s="1" t="s">
        <v>450</v>
      </c>
      <c r="D2418" s="1" t="s">
        <v>451</v>
      </c>
      <c r="E2418" s="1" t="s">
        <v>15</v>
      </c>
      <c r="F2418" s="1">
        <v>26.9164092</v>
      </c>
      <c r="G2418" s="1">
        <v>75.7994901</v>
      </c>
      <c r="H2418" s="1" t="s">
        <v>22</v>
      </c>
      <c r="I2418" s="1">
        <v>91</v>
      </c>
      <c r="J2418" s="1">
        <v>182</v>
      </c>
      <c r="K2418" s="1">
        <v>132</v>
      </c>
    </row>
    <row r="2419" spans="1:11" x14ac:dyDescent="0.35">
      <c r="A2419" s="1" t="s">
        <v>11</v>
      </c>
      <c r="B2419" s="1" t="s">
        <v>434</v>
      </c>
      <c r="C2419" s="1" t="s">
        <v>450</v>
      </c>
      <c r="D2419" s="1" t="s">
        <v>451</v>
      </c>
      <c r="E2419" s="1" t="s">
        <v>15</v>
      </c>
      <c r="F2419" s="1">
        <v>26.9164092</v>
      </c>
      <c r="G2419" s="1">
        <v>75.7994901</v>
      </c>
      <c r="H2419" s="1" t="s">
        <v>17</v>
      </c>
      <c r="I2419" s="1">
        <v>18</v>
      </c>
      <c r="J2419" s="1">
        <v>28</v>
      </c>
      <c r="K2419" s="1">
        <v>22</v>
      </c>
    </row>
    <row r="2420" spans="1:11" x14ac:dyDescent="0.35">
      <c r="A2420" s="1" t="s">
        <v>11</v>
      </c>
      <c r="B2420" s="1" t="s">
        <v>434</v>
      </c>
      <c r="C2420" s="1" t="s">
        <v>450</v>
      </c>
      <c r="D2420" s="1" t="s">
        <v>452</v>
      </c>
      <c r="E2420" s="1" t="s">
        <v>15</v>
      </c>
      <c r="F2420" s="1">
        <v>26.786681999999999</v>
      </c>
      <c r="G2420" s="1">
        <v>75.827928</v>
      </c>
      <c r="H2420" s="1" t="s">
        <v>21</v>
      </c>
      <c r="I2420" s="1">
        <v>22</v>
      </c>
      <c r="J2420" s="1">
        <v>75</v>
      </c>
      <c r="K2420" s="1">
        <v>44</v>
      </c>
    </row>
    <row r="2421" spans="1:11" x14ac:dyDescent="0.35">
      <c r="A2421" s="1" t="s">
        <v>11</v>
      </c>
      <c r="B2421" s="1" t="s">
        <v>434</v>
      </c>
      <c r="C2421" s="1" t="s">
        <v>450</v>
      </c>
      <c r="D2421" s="1" t="s">
        <v>453</v>
      </c>
      <c r="E2421" s="1" t="s">
        <v>15</v>
      </c>
      <c r="F2421" s="1">
        <v>26.960668999999999</v>
      </c>
      <c r="G2421" s="1">
        <v>75.771816999999999</v>
      </c>
      <c r="H2421" s="1" t="s">
        <v>22</v>
      </c>
      <c r="I2421" s="1">
        <v>60</v>
      </c>
      <c r="J2421" s="1">
        <v>206</v>
      </c>
      <c r="K2421" s="1">
        <v>135</v>
      </c>
    </row>
    <row r="2422" spans="1:11" x14ac:dyDescent="0.35">
      <c r="A2422" s="1" t="s">
        <v>11</v>
      </c>
      <c r="B2422" s="1" t="s">
        <v>434</v>
      </c>
      <c r="C2422" s="1" t="s">
        <v>450</v>
      </c>
      <c r="D2422" s="1" t="s">
        <v>453</v>
      </c>
      <c r="E2422" s="1" t="s">
        <v>15</v>
      </c>
      <c r="F2422" s="1">
        <v>26.960668999999999</v>
      </c>
      <c r="G2422" s="1">
        <v>75.771816999999999</v>
      </c>
      <c r="H2422" s="1" t="s">
        <v>16</v>
      </c>
      <c r="I2422" s="1">
        <v>16</v>
      </c>
      <c r="J2422" s="1">
        <v>58</v>
      </c>
      <c r="K2422" s="1">
        <v>37</v>
      </c>
    </row>
    <row r="2423" spans="1:11" x14ac:dyDescent="0.35">
      <c r="A2423" s="1" t="s">
        <v>11</v>
      </c>
      <c r="B2423" s="1" t="s">
        <v>434</v>
      </c>
      <c r="C2423" s="1" t="s">
        <v>450</v>
      </c>
      <c r="D2423" s="1" t="s">
        <v>453</v>
      </c>
      <c r="E2423" s="1" t="s">
        <v>15</v>
      </c>
      <c r="F2423" s="1">
        <v>26.960668999999999</v>
      </c>
      <c r="G2423" s="1">
        <v>75.771816999999999</v>
      </c>
      <c r="H2423" s="1" t="s">
        <v>25</v>
      </c>
      <c r="I2423" s="1">
        <v>1</v>
      </c>
      <c r="J2423" s="1">
        <v>28</v>
      </c>
      <c r="K2423" s="1">
        <v>6</v>
      </c>
    </row>
    <row r="2424" spans="1:11" x14ac:dyDescent="0.35">
      <c r="A2424" s="1" t="s">
        <v>11</v>
      </c>
      <c r="B2424" s="1" t="s">
        <v>434</v>
      </c>
      <c r="C2424" s="1" t="s">
        <v>496</v>
      </c>
      <c r="D2424" s="1" t="s">
        <v>750</v>
      </c>
      <c r="E2424" s="1" t="s">
        <v>15</v>
      </c>
      <c r="F2424" s="1">
        <v>26.215415</v>
      </c>
      <c r="G2424" s="1">
        <v>73.070155999999997</v>
      </c>
      <c r="H2424" s="1" t="s">
        <v>28</v>
      </c>
      <c r="I2424" s="1">
        <v>54</v>
      </c>
      <c r="J2424" s="1">
        <v>155</v>
      </c>
      <c r="K2424" s="1">
        <v>102</v>
      </c>
    </row>
    <row r="2425" spans="1:11" x14ac:dyDescent="0.35">
      <c r="A2425" s="1" t="s">
        <v>11</v>
      </c>
      <c r="B2425" s="1" t="s">
        <v>434</v>
      </c>
      <c r="C2425" s="1" t="s">
        <v>496</v>
      </c>
      <c r="D2425" s="1" t="s">
        <v>497</v>
      </c>
      <c r="E2425" s="1" t="s">
        <v>15</v>
      </c>
      <c r="F2425" s="1">
        <v>26.253384</v>
      </c>
      <c r="G2425" s="1">
        <v>72.976571000000007</v>
      </c>
      <c r="H2425" s="1" t="s">
        <v>25</v>
      </c>
      <c r="I2425" s="1">
        <v>2</v>
      </c>
      <c r="J2425" s="1">
        <v>17</v>
      </c>
      <c r="K2425" s="1">
        <v>4</v>
      </c>
    </row>
    <row r="2426" spans="1:11" hidden="1" x14ac:dyDescent="0.35">
      <c r="A2426" s="1" t="s">
        <v>11</v>
      </c>
      <c r="B2426" s="1" t="s">
        <v>434</v>
      </c>
      <c r="C2426" s="1" t="s">
        <v>498</v>
      </c>
      <c r="D2426" s="1" t="s">
        <v>499</v>
      </c>
      <c r="E2426" s="1" t="s">
        <v>15</v>
      </c>
      <c r="F2426" s="1">
        <v>26.506177000000001</v>
      </c>
      <c r="G2426" s="1">
        <v>77.025988999999996</v>
      </c>
      <c r="H2426" s="1" t="s">
        <v>17</v>
      </c>
      <c r="I2426" s="1" t="s">
        <v>30</v>
      </c>
      <c r="J2426" s="1" t="s">
        <v>30</v>
      </c>
      <c r="K2426" s="1" t="s">
        <v>30</v>
      </c>
    </row>
    <row r="2427" spans="1:11" x14ac:dyDescent="0.35">
      <c r="A2427" s="1" t="s">
        <v>11</v>
      </c>
      <c r="B2427" s="1" t="s">
        <v>434</v>
      </c>
      <c r="C2427" s="1" t="s">
        <v>498</v>
      </c>
      <c r="D2427" s="1" t="s">
        <v>499</v>
      </c>
      <c r="E2427" s="1" t="s">
        <v>15</v>
      </c>
      <c r="F2427" s="1">
        <v>26.506177000000001</v>
      </c>
      <c r="G2427" s="1">
        <v>77.025988999999996</v>
      </c>
      <c r="H2427" s="1" t="s">
        <v>25</v>
      </c>
      <c r="I2427" s="1">
        <v>1</v>
      </c>
      <c r="J2427" s="1">
        <v>11</v>
      </c>
      <c r="K2427" s="1">
        <v>6</v>
      </c>
    </row>
    <row r="2428" spans="1:11" x14ac:dyDescent="0.35">
      <c r="A2428" s="1" t="s">
        <v>11</v>
      </c>
      <c r="B2428" s="1" t="s">
        <v>434</v>
      </c>
      <c r="C2428" s="1" t="s">
        <v>483</v>
      </c>
      <c r="D2428" s="1" t="s">
        <v>484</v>
      </c>
      <c r="E2428" s="1" t="s">
        <v>15</v>
      </c>
      <c r="F2428" s="1">
        <v>25.164090000000002</v>
      </c>
      <c r="G2428" s="1">
        <v>75.858136999999999</v>
      </c>
      <c r="H2428" s="1" t="s">
        <v>25</v>
      </c>
      <c r="I2428" s="1">
        <v>2</v>
      </c>
      <c r="J2428" s="1">
        <v>8</v>
      </c>
      <c r="K2428" s="1">
        <v>4</v>
      </c>
    </row>
    <row r="2429" spans="1:11" x14ac:dyDescent="0.35">
      <c r="A2429" s="1" t="s">
        <v>11</v>
      </c>
      <c r="B2429" s="1" t="s">
        <v>434</v>
      </c>
      <c r="C2429" s="1" t="s">
        <v>483</v>
      </c>
      <c r="D2429" s="1" t="s">
        <v>485</v>
      </c>
      <c r="E2429" s="1" t="s">
        <v>15</v>
      </c>
      <c r="F2429" s="1">
        <v>25.196024000000001</v>
      </c>
      <c r="G2429" s="1">
        <v>75.855667999999994</v>
      </c>
      <c r="H2429" s="1" t="s">
        <v>21</v>
      </c>
      <c r="I2429" s="1">
        <v>19</v>
      </c>
      <c r="J2429" s="1">
        <v>75</v>
      </c>
      <c r="K2429" s="1">
        <v>41</v>
      </c>
    </row>
    <row r="2430" spans="1:11" x14ac:dyDescent="0.35">
      <c r="A2430" s="1" t="s">
        <v>11</v>
      </c>
      <c r="B2430" s="1" t="s">
        <v>434</v>
      </c>
      <c r="C2430" s="1" t="s">
        <v>483</v>
      </c>
      <c r="D2430" s="1" t="s">
        <v>485</v>
      </c>
      <c r="E2430" s="1" t="s">
        <v>15</v>
      </c>
      <c r="F2430" s="1">
        <v>25.196024000000001</v>
      </c>
      <c r="G2430" s="1">
        <v>75.855667999999994</v>
      </c>
      <c r="H2430" s="1" t="s">
        <v>22</v>
      </c>
      <c r="I2430" s="1">
        <v>76</v>
      </c>
      <c r="J2430" s="1">
        <v>162</v>
      </c>
      <c r="K2430" s="1">
        <v>130</v>
      </c>
    </row>
    <row r="2431" spans="1:11" x14ac:dyDescent="0.35">
      <c r="A2431" s="1" t="s">
        <v>11</v>
      </c>
      <c r="B2431" s="1" t="s">
        <v>434</v>
      </c>
      <c r="C2431" s="1" t="s">
        <v>483</v>
      </c>
      <c r="D2431" s="1" t="s">
        <v>486</v>
      </c>
      <c r="E2431" s="1" t="s">
        <v>15</v>
      </c>
      <c r="F2431" s="1">
        <v>25.143889999999999</v>
      </c>
      <c r="G2431" s="1">
        <v>75.821256000000005</v>
      </c>
      <c r="H2431" s="1" t="s">
        <v>25</v>
      </c>
      <c r="I2431" s="1">
        <v>1</v>
      </c>
      <c r="J2431" s="1">
        <v>35</v>
      </c>
      <c r="K2431" s="1">
        <v>7</v>
      </c>
    </row>
    <row r="2432" spans="1:11" x14ac:dyDescent="0.35">
      <c r="A2432" s="1" t="s">
        <v>11</v>
      </c>
      <c r="B2432" s="1" t="s">
        <v>434</v>
      </c>
      <c r="C2432" s="1" t="s">
        <v>483</v>
      </c>
      <c r="D2432" s="1" t="s">
        <v>486</v>
      </c>
      <c r="E2432" s="1" t="s">
        <v>15</v>
      </c>
      <c r="F2432" s="1">
        <v>25.143889999999999</v>
      </c>
      <c r="G2432" s="1">
        <v>75.821256000000005</v>
      </c>
      <c r="H2432" s="1" t="s">
        <v>28</v>
      </c>
      <c r="I2432" s="1">
        <v>35</v>
      </c>
      <c r="J2432" s="1">
        <v>59</v>
      </c>
      <c r="K2432" s="1">
        <v>46</v>
      </c>
    </row>
    <row r="2433" spans="1:11" x14ac:dyDescent="0.35">
      <c r="A2433" s="1" t="s">
        <v>11</v>
      </c>
      <c r="B2433" s="1" t="s">
        <v>434</v>
      </c>
      <c r="C2433" s="1" t="s">
        <v>487</v>
      </c>
      <c r="D2433" s="1" t="s">
        <v>488</v>
      </c>
      <c r="E2433" s="1" t="s">
        <v>15</v>
      </c>
      <c r="F2433" s="1">
        <v>27.213494000000001</v>
      </c>
      <c r="G2433" s="1">
        <v>73.734443999999996</v>
      </c>
      <c r="H2433" s="1" t="s">
        <v>22</v>
      </c>
      <c r="I2433" s="1">
        <v>98</v>
      </c>
      <c r="J2433" s="1">
        <v>342</v>
      </c>
      <c r="K2433" s="1">
        <v>168</v>
      </c>
    </row>
    <row r="2434" spans="1:11" x14ac:dyDescent="0.35">
      <c r="A2434" s="1" t="s">
        <v>11</v>
      </c>
      <c r="B2434" s="1" t="s">
        <v>434</v>
      </c>
      <c r="C2434" s="1" t="s">
        <v>496</v>
      </c>
      <c r="D2434" s="1" t="s">
        <v>749</v>
      </c>
      <c r="E2434" s="1" t="s">
        <v>15</v>
      </c>
      <c r="F2434" s="1">
        <v>26.295809999999999</v>
      </c>
      <c r="G2434" s="1">
        <v>73.082283000000004</v>
      </c>
      <c r="H2434" s="1" t="s">
        <v>17</v>
      </c>
      <c r="I2434" s="1">
        <v>1</v>
      </c>
      <c r="J2434" s="1">
        <v>2</v>
      </c>
      <c r="K2434" s="1">
        <v>2</v>
      </c>
    </row>
    <row r="2435" spans="1:11" x14ac:dyDescent="0.35">
      <c r="A2435" s="1" t="s">
        <v>11</v>
      </c>
      <c r="B2435" s="1" t="s">
        <v>434</v>
      </c>
      <c r="C2435" s="1" t="s">
        <v>496</v>
      </c>
      <c r="D2435" s="1" t="s">
        <v>749</v>
      </c>
      <c r="E2435" s="1" t="s">
        <v>15</v>
      </c>
      <c r="F2435" s="1">
        <v>26.295809999999999</v>
      </c>
      <c r="G2435" s="1">
        <v>73.082283000000004</v>
      </c>
      <c r="H2435" s="1" t="s">
        <v>25</v>
      </c>
      <c r="I2435" s="1">
        <v>3</v>
      </c>
      <c r="J2435" s="1">
        <v>13</v>
      </c>
      <c r="K2435" s="1">
        <v>5</v>
      </c>
    </row>
    <row r="2436" spans="1:11" x14ac:dyDescent="0.35">
      <c r="A2436" s="1" t="s">
        <v>11</v>
      </c>
      <c r="B2436" s="1" t="s">
        <v>434</v>
      </c>
      <c r="C2436" s="1" t="s">
        <v>496</v>
      </c>
      <c r="D2436" s="1" t="s">
        <v>749</v>
      </c>
      <c r="E2436" s="1" t="s">
        <v>15</v>
      </c>
      <c r="F2436" s="1">
        <v>26.295809999999999</v>
      </c>
      <c r="G2436" s="1">
        <v>73.082283000000004</v>
      </c>
      <c r="H2436" s="1" t="s">
        <v>35</v>
      </c>
      <c r="I2436" s="1">
        <v>4</v>
      </c>
      <c r="J2436" s="1">
        <v>24</v>
      </c>
      <c r="K2436" s="1">
        <v>12</v>
      </c>
    </row>
    <row r="2437" spans="1:11" x14ac:dyDescent="0.35">
      <c r="A2437" s="1" t="s">
        <v>11</v>
      </c>
      <c r="B2437" s="1" t="s">
        <v>434</v>
      </c>
      <c r="C2437" s="1" t="s">
        <v>496</v>
      </c>
      <c r="D2437" s="1" t="s">
        <v>750</v>
      </c>
      <c r="E2437" s="1" t="s">
        <v>15</v>
      </c>
      <c r="F2437" s="1">
        <v>26.215415</v>
      </c>
      <c r="G2437" s="1">
        <v>73.070155999999997</v>
      </c>
      <c r="H2437" s="1" t="s">
        <v>35</v>
      </c>
      <c r="I2437" s="1">
        <v>8</v>
      </c>
      <c r="J2437" s="1">
        <v>34</v>
      </c>
      <c r="K2437" s="1">
        <v>18</v>
      </c>
    </row>
    <row r="2438" spans="1:11" x14ac:dyDescent="0.35">
      <c r="A2438" s="1" t="s">
        <v>11</v>
      </c>
      <c r="B2438" s="1" t="s">
        <v>434</v>
      </c>
      <c r="C2438" s="1" t="s">
        <v>450</v>
      </c>
      <c r="D2438" s="1" t="s">
        <v>470</v>
      </c>
      <c r="E2438" s="1" t="s">
        <v>15</v>
      </c>
      <c r="F2438" s="1">
        <v>26.902909000000001</v>
      </c>
      <c r="G2438" s="1">
        <v>75.836858000000007</v>
      </c>
      <c r="H2438" s="1" t="s">
        <v>16</v>
      </c>
      <c r="I2438" s="1">
        <v>17</v>
      </c>
      <c r="J2438" s="1">
        <v>50</v>
      </c>
      <c r="K2438" s="1">
        <v>30</v>
      </c>
    </row>
    <row r="2439" spans="1:11" x14ac:dyDescent="0.35">
      <c r="A2439" s="1" t="s">
        <v>11</v>
      </c>
      <c r="B2439" s="1" t="s">
        <v>434</v>
      </c>
      <c r="C2439" s="1" t="s">
        <v>450</v>
      </c>
      <c r="D2439" s="1" t="s">
        <v>470</v>
      </c>
      <c r="E2439" s="1" t="s">
        <v>15</v>
      </c>
      <c r="F2439" s="1">
        <v>26.902909000000001</v>
      </c>
      <c r="G2439" s="1">
        <v>75.836858000000007</v>
      </c>
      <c r="H2439" s="1" t="s">
        <v>17</v>
      </c>
      <c r="I2439" s="1">
        <v>3</v>
      </c>
      <c r="J2439" s="1">
        <v>6</v>
      </c>
      <c r="K2439" s="1">
        <v>4</v>
      </c>
    </row>
    <row r="2440" spans="1:11" x14ac:dyDescent="0.35">
      <c r="A2440" s="1" t="s">
        <v>11</v>
      </c>
      <c r="B2440" s="1" t="s">
        <v>434</v>
      </c>
      <c r="C2440" s="1" t="s">
        <v>450</v>
      </c>
      <c r="D2440" s="1" t="s">
        <v>471</v>
      </c>
      <c r="E2440" s="1" t="s">
        <v>15</v>
      </c>
      <c r="F2440" s="1">
        <v>26.843698</v>
      </c>
      <c r="G2440" s="1">
        <v>75.766893999999994</v>
      </c>
      <c r="H2440" s="1" t="s">
        <v>21</v>
      </c>
      <c r="I2440" s="1">
        <v>17</v>
      </c>
      <c r="J2440" s="1">
        <v>51</v>
      </c>
      <c r="K2440" s="1">
        <v>35</v>
      </c>
    </row>
    <row r="2441" spans="1:11" x14ac:dyDescent="0.35">
      <c r="A2441" s="1" t="s">
        <v>11</v>
      </c>
      <c r="B2441" s="1" t="s">
        <v>434</v>
      </c>
      <c r="C2441" s="1" t="s">
        <v>746</v>
      </c>
      <c r="D2441" s="1" t="s">
        <v>747</v>
      </c>
      <c r="E2441" s="1" t="s">
        <v>15</v>
      </c>
      <c r="F2441" s="1">
        <v>27.608912</v>
      </c>
      <c r="G2441" s="1">
        <v>75.153301999999996</v>
      </c>
      <c r="H2441" s="1" t="s">
        <v>35</v>
      </c>
      <c r="I2441" s="1">
        <v>13</v>
      </c>
      <c r="J2441" s="1">
        <v>36</v>
      </c>
      <c r="K2441" s="1">
        <v>18</v>
      </c>
    </row>
    <row r="2442" spans="1:11" x14ac:dyDescent="0.35">
      <c r="A2442" s="1" t="s">
        <v>11</v>
      </c>
      <c r="B2442" s="1" t="s">
        <v>434</v>
      </c>
      <c r="C2442" s="1" t="s">
        <v>489</v>
      </c>
      <c r="D2442" s="1" t="s">
        <v>490</v>
      </c>
      <c r="E2442" s="1" t="s">
        <v>15</v>
      </c>
      <c r="F2442" s="1">
        <v>24.885261</v>
      </c>
      <c r="G2442" s="1">
        <v>72.857549000000006</v>
      </c>
      <c r="H2442" s="1" t="s">
        <v>21</v>
      </c>
      <c r="I2442" s="1">
        <v>7</v>
      </c>
      <c r="J2442" s="1">
        <v>75</v>
      </c>
      <c r="K2442" s="1">
        <v>36</v>
      </c>
    </row>
    <row r="2443" spans="1:11" x14ac:dyDescent="0.35">
      <c r="A2443" s="1" t="s">
        <v>11</v>
      </c>
      <c r="B2443" s="1" t="s">
        <v>434</v>
      </c>
      <c r="C2443" s="1" t="s">
        <v>450</v>
      </c>
      <c r="D2443" s="1" t="s">
        <v>451</v>
      </c>
      <c r="E2443" s="1" t="s">
        <v>15</v>
      </c>
      <c r="F2443" s="1">
        <v>26.9164092</v>
      </c>
      <c r="G2443" s="1">
        <v>75.7994901</v>
      </c>
      <c r="H2443" s="1" t="s">
        <v>21</v>
      </c>
      <c r="I2443" s="1">
        <v>55</v>
      </c>
      <c r="J2443" s="1">
        <v>126</v>
      </c>
      <c r="K2443" s="1">
        <v>89</v>
      </c>
    </row>
    <row r="2444" spans="1:11" x14ac:dyDescent="0.35">
      <c r="A2444" s="1" t="s">
        <v>11</v>
      </c>
      <c r="B2444" s="1" t="s">
        <v>434</v>
      </c>
      <c r="C2444" s="1" t="s">
        <v>489</v>
      </c>
      <c r="D2444" s="1" t="s">
        <v>490</v>
      </c>
      <c r="E2444" s="1" t="s">
        <v>15</v>
      </c>
      <c r="F2444" s="1">
        <v>24.885261</v>
      </c>
      <c r="G2444" s="1">
        <v>72.857549000000006</v>
      </c>
      <c r="H2444" s="1" t="s">
        <v>22</v>
      </c>
      <c r="I2444" s="1">
        <v>87</v>
      </c>
      <c r="J2444" s="1">
        <v>170</v>
      </c>
      <c r="K2444" s="1">
        <v>129</v>
      </c>
    </row>
    <row r="2445" spans="1:11" x14ac:dyDescent="0.35">
      <c r="A2445" s="1" t="s">
        <v>11</v>
      </c>
      <c r="B2445" s="1" t="s">
        <v>434</v>
      </c>
      <c r="C2445" s="1" t="s">
        <v>489</v>
      </c>
      <c r="D2445" s="1" t="s">
        <v>490</v>
      </c>
      <c r="E2445" s="1" t="s">
        <v>15</v>
      </c>
      <c r="F2445" s="1">
        <v>24.885261</v>
      </c>
      <c r="G2445" s="1">
        <v>72.857549000000006</v>
      </c>
      <c r="H2445" s="1" t="s">
        <v>25</v>
      </c>
      <c r="I2445" s="1">
        <v>3</v>
      </c>
      <c r="J2445" s="1">
        <v>8</v>
      </c>
      <c r="K2445" s="1">
        <v>5</v>
      </c>
    </row>
    <row r="2446" spans="1:11" x14ac:dyDescent="0.35">
      <c r="A2446" s="1" t="s">
        <v>11</v>
      </c>
      <c r="B2446" s="1" t="s">
        <v>434</v>
      </c>
      <c r="C2446" s="1" t="s">
        <v>489</v>
      </c>
      <c r="D2446" s="1" t="s">
        <v>490</v>
      </c>
      <c r="E2446" s="1" t="s">
        <v>15</v>
      </c>
      <c r="F2446" s="1">
        <v>24.885261</v>
      </c>
      <c r="G2446" s="1">
        <v>72.857549000000006</v>
      </c>
      <c r="H2446" s="1" t="s">
        <v>35</v>
      </c>
      <c r="I2446" s="1">
        <v>12</v>
      </c>
      <c r="J2446" s="1">
        <v>30</v>
      </c>
      <c r="K2446" s="1">
        <v>20</v>
      </c>
    </row>
    <row r="2447" spans="1:11" x14ac:dyDescent="0.35">
      <c r="A2447" s="1" t="s">
        <v>11</v>
      </c>
      <c r="B2447" s="1" t="s">
        <v>434</v>
      </c>
      <c r="C2447" s="1" t="s">
        <v>738</v>
      </c>
      <c r="D2447" s="1" t="s">
        <v>739</v>
      </c>
      <c r="E2447" s="1" t="s">
        <v>15</v>
      </c>
      <c r="F2447" s="1">
        <v>29.931623999999999</v>
      </c>
      <c r="G2447" s="1">
        <v>73.864510999999993</v>
      </c>
      <c r="H2447" s="1" t="s">
        <v>22</v>
      </c>
      <c r="I2447" s="1">
        <v>103</v>
      </c>
      <c r="J2447" s="1">
        <v>203</v>
      </c>
      <c r="K2447" s="1">
        <v>142</v>
      </c>
    </row>
    <row r="2448" spans="1:11" x14ac:dyDescent="0.35">
      <c r="A2448" s="1" t="s">
        <v>11</v>
      </c>
      <c r="B2448" s="1" t="s">
        <v>434</v>
      </c>
      <c r="C2448" s="1" t="s">
        <v>738</v>
      </c>
      <c r="D2448" s="1" t="s">
        <v>739</v>
      </c>
      <c r="E2448" s="1" t="s">
        <v>15</v>
      </c>
      <c r="F2448" s="1">
        <v>29.931623999999999</v>
      </c>
      <c r="G2448" s="1">
        <v>73.864510999999993</v>
      </c>
      <c r="H2448" s="1" t="s">
        <v>35</v>
      </c>
      <c r="I2448" s="1">
        <v>8</v>
      </c>
      <c r="J2448" s="1">
        <v>40</v>
      </c>
      <c r="K2448" s="1">
        <v>26</v>
      </c>
    </row>
    <row r="2449" spans="1:11" x14ac:dyDescent="0.35">
      <c r="A2449" s="1" t="s">
        <v>11</v>
      </c>
      <c r="B2449" s="1" t="s">
        <v>434</v>
      </c>
      <c r="C2449" s="1" t="s">
        <v>491</v>
      </c>
      <c r="D2449" s="1" t="s">
        <v>492</v>
      </c>
      <c r="E2449" s="1" t="s">
        <v>15</v>
      </c>
      <c r="F2449" s="1">
        <v>26.159932999999999</v>
      </c>
      <c r="G2449" s="1">
        <v>75.780517000000003</v>
      </c>
      <c r="H2449" s="1" t="s">
        <v>22</v>
      </c>
      <c r="I2449" s="1">
        <v>61</v>
      </c>
      <c r="J2449" s="1">
        <v>169</v>
      </c>
      <c r="K2449" s="1">
        <v>100</v>
      </c>
    </row>
    <row r="2450" spans="1:11" hidden="1" x14ac:dyDescent="0.35">
      <c r="A2450" s="1" t="s">
        <v>11</v>
      </c>
      <c r="B2450" s="1" t="s">
        <v>476</v>
      </c>
      <c r="C2450" s="1" t="s">
        <v>751</v>
      </c>
      <c r="D2450" s="1" t="s">
        <v>752</v>
      </c>
      <c r="E2450" s="1" t="s">
        <v>15</v>
      </c>
      <c r="F2450" s="1">
        <v>11.4068288</v>
      </c>
      <c r="G2450" s="1">
        <v>76.713897299999999</v>
      </c>
      <c r="H2450" s="1" t="s">
        <v>21</v>
      </c>
      <c r="I2450" s="1" t="s">
        <v>30</v>
      </c>
      <c r="J2450" s="1" t="s">
        <v>30</v>
      </c>
      <c r="K2450" s="1" t="s">
        <v>30</v>
      </c>
    </row>
    <row r="2451" spans="1:11" x14ac:dyDescent="0.35">
      <c r="A2451" s="1" t="s">
        <v>11</v>
      </c>
      <c r="B2451" s="1" t="s">
        <v>476</v>
      </c>
      <c r="C2451" s="1" t="s">
        <v>751</v>
      </c>
      <c r="D2451" s="1" t="s">
        <v>752</v>
      </c>
      <c r="E2451" s="1" t="s">
        <v>15</v>
      </c>
      <c r="F2451" s="1">
        <v>11.4068288</v>
      </c>
      <c r="G2451" s="1">
        <v>76.713897299999999</v>
      </c>
      <c r="H2451" s="1" t="s">
        <v>35</v>
      </c>
      <c r="I2451" s="1">
        <v>25</v>
      </c>
      <c r="J2451" s="1">
        <v>26</v>
      </c>
      <c r="K2451" s="1">
        <v>26</v>
      </c>
    </row>
    <row r="2452" spans="1:11" x14ac:dyDescent="0.35">
      <c r="A2452" s="1" t="s">
        <v>11</v>
      </c>
      <c r="B2452" s="1" t="s">
        <v>476</v>
      </c>
      <c r="C2452" s="1" t="s">
        <v>521</v>
      </c>
      <c r="D2452" s="1" t="s">
        <v>522</v>
      </c>
      <c r="E2452" s="1" t="s">
        <v>15</v>
      </c>
      <c r="F2452" s="1">
        <v>11.258241999999999</v>
      </c>
      <c r="G2452" s="1">
        <v>77.552761000000004</v>
      </c>
      <c r="H2452" s="1" t="s">
        <v>21</v>
      </c>
      <c r="I2452" s="1">
        <v>24</v>
      </c>
      <c r="J2452" s="1">
        <v>68</v>
      </c>
      <c r="K2452" s="1">
        <v>38</v>
      </c>
    </row>
    <row r="2453" spans="1:11" x14ac:dyDescent="0.35">
      <c r="A2453" s="1" t="s">
        <v>11</v>
      </c>
      <c r="B2453" s="1" t="s">
        <v>476</v>
      </c>
      <c r="C2453" s="1" t="s">
        <v>521</v>
      </c>
      <c r="D2453" s="1" t="s">
        <v>522</v>
      </c>
      <c r="E2453" s="1" t="s">
        <v>15</v>
      </c>
      <c r="F2453" s="1">
        <v>11.258241999999999</v>
      </c>
      <c r="G2453" s="1">
        <v>77.552761000000004</v>
      </c>
      <c r="H2453" s="1" t="s">
        <v>16</v>
      </c>
      <c r="I2453" s="1">
        <v>2</v>
      </c>
      <c r="J2453" s="1">
        <v>5</v>
      </c>
      <c r="K2453" s="1">
        <v>4</v>
      </c>
    </row>
    <row r="2454" spans="1:11" x14ac:dyDescent="0.35">
      <c r="A2454" s="1" t="s">
        <v>11</v>
      </c>
      <c r="B2454" s="1" t="s">
        <v>476</v>
      </c>
      <c r="C2454" s="1" t="s">
        <v>756</v>
      </c>
      <c r="D2454" s="1" t="s">
        <v>757</v>
      </c>
      <c r="E2454" s="1" t="s">
        <v>15</v>
      </c>
      <c r="F2454" s="1">
        <v>10.423417000000001</v>
      </c>
      <c r="G2454" s="1">
        <v>78.784889000000007</v>
      </c>
      <c r="H2454" s="1" t="s">
        <v>21</v>
      </c>
      <c r="I2454" s="1">
        <v>12</v>
      </c>
      <c r="J2454" s="1">
        <v>78</v>
      </c>
      <c r="K2454" s="1">
        <v>32</v>
      </c>
    </row>
    <row r="2455" spans="1:11" x14ac:dyDescent="0.35">
      <c r="A2455" s="1" t="s">
        <v>11</v>
      </c>
      <c r="B2455" s="1" t="s">
        <v>434</v>
      </c>
      <c r="C2455" s="1" t="s">
        <v>740</v>
      </c>
      <c r="D2455" s="1" t="s">
        <v>741</v>
      </c>
      <c r="E2455" s="1" t="s">
        <v>15</v>
      </c>
      <c r="F2455" s="1">
        <v>24.588616600000002</v>
      </c>
      <c r="G2455" s="1">
        <v>73.632139699999996</v>
      </c>
      <c r="H2455" s="1" t="s">
        <v>16</v>
      </c>
      <c r="I2455" s="1">
        <v>35</v>
      </c>
      <c r="J2455" s="1">
        <v>38</v>
      </c>
      <c r="K2455" s="1">
        <v>37</v>
      </c>
    </row>
    <row r="2456" spans="1:11" x14ac:dyDescent="0.35">
      <c r="A2456" s="1" t="s">
        <v>11</v>
      </c>
      <c r="B2456" s="1" t="s">
        <v>434</v>
      </c>
      <c r="C2456" s="1" t="s">
        <v>740</v>
      </c>
      <c r="D2456" s="1" t="s">
        <v>741</v>
      </c>
      <c r="E2456" s="1" t="s">
        <v>15</v>
      </c>
      <c r="F2456" s="1">
        <v>24.588616600000002</v>
      </c>
      <c r="G2456" s="1">
        <v>73.632139699999996</v>
      </c>
      <c r="H2456" s="1" t="s">
        <v>17</v>
      </c>
      <c r="I2456" s="1">
        <v>7</v>
      </c>
      <c r="J2456" s="1">
        <v>8</v>
      </c>
      <c r="K2456" s="1">
        <v>7</v>
      </c>
    </row>
    <row r="2457" spans="1:11" x14ac:dyDescent="0.35">
      <c r="A2457" s="1" t="s">
        <v>11</v>
      </c>
      <c r="B2457" s="1" t="s">
        <v>434</v>
      </c>
      <c r="C2457" s="1" t="s">
        <v>740</v>
      </c>
      <c r="D2457" s="1" t="s">
        <v>741</v>
      </c>
      <c r="E2457" s="1" t="s">
        <v>15</v>
      </c>
      <c r="F2457" s="1">
        <v>24.588616600000002</v>
      </c>
      <c r="G2457" s="1">
        <v>73.632139699999996</v>
      </c>
      <c r="H2457" s="1" t="s">
        <v>28</v>
      </c>
      <c r="I2457" s="1">
        <v>19</v>
      </c>
      <c r="J2457" s="1">
        <v>110</v>
      </c>
      <c r="K2457" s="1">
        <v>54</v>
      </c>
    </row>
    <row r="2458" spans="1:11" x14ac:dyDescent="0.35">
      <c r="A2458" s="1" t="s">
        <v>11</v>
      </c>
      <c r="B2458" s="1" t="s">
        <v>476</v>
      </c>
      <c r="C2458" s="1" t="s">
        <v>742</v>
      </c>
      <c r="D2458" s="1" t="s">
        <v>743</v>
      </c>
      <c r="E2458" s="1" t="s">
        <v>15</v>
      </c>
      <c r="F2458" s="1">
        <v>12.877731600000001</v>
      </c>
      <c r="G2458" s="1">
        <v>80.083480699999996</v>
      </c>
      <c r="H2458" s="1" t="s">
        <v>17</v>
      </c>
      <c r="I2458" s="1">
        <v>2</v>
      </c>
      <c r="J2458" s="1">
        <v>2</v>
      </c>
      <c r="K2458" s="1">
        <v>2</v>
      </c>
    </row>
    <row r="2459" spans="1:11" hidden="1" x14ac:dyDescent="0.35">
      <c r="A2459" s="1" t="s">
        <v>11</v>
      </c>
      <c r="B2459" s="1" t="s">
        <v>476</v>
      </c>
      <c r="C2459" s="1" t="s">
        <v>742</v>
      </c>
      <c r="D2459" s="1" t="s">
        <v>743</v>
      </c>
      <c r="E2459" s="1" t="s">
        <v>15</v>
      </c>
      <c r="F2459" s="1">
        <v>12.877731600000001</v>
      </c>
      <c r="G2459" s="1">
        <v>80.083480699999996</v>
      </c>
      <c r="H2459" s="1" t="s">
        <v>28</v>
      </c>
      <c r="I2459" s="1" t="s">
        <v>30</v>
      </c>
      <c r="J2459" s="1" t="s">
        <v>30</v>
      </c>
      <c r="K2459" s="1" t="s">
        <v>30</v>
      </c>
    </row>
    <row r="2460" spans="1:11" x14ac:dyDescent="0.35">
      <c r="A2460" s="1" t="s">
        <v>11</v>
      </c>
      <c r="B2460" s="1" t="s">
        <v>476</v>
      </c>
      <c r="C2460" s="1" t="s">
        <v>477</v>
      </c>
      <c r="D2460" s="1" t="s">
        <v>481</v>
      </c>
      <c r="E2460" s="1" t="s">
        <v>15</v>
      </c>
      <c r="F2460" s="1">
        <v>13.1662</v>
      </c>
      <c r="G2460" s="1">
        <v>80.258399999999995</v>
      </c>
      <c r="H2460" s="1" t="s">
        <v>21</v>
      </c>
      <c r="I2460" s="1">
        <v>7</v>
      </c>
      <c r="J2460" s="1">
        <v>53</v>
      </c>
      <c r="K2460" s="1">
        <v>25</v>
      </c>
    </row>
    <row r="2461" spans="1:11" x14ac:dyDescent="0.35">
      <c r="A2461" s="1" t="s">
        <v>11</v>
      </c>
      <c r="B2461" s="1" t="s">
        <v>476</v>
      </c>
      <c r="C2461" s="1" t="s">
        <v>477</v>
      </c>
      <c r="D2461" s="1" t="s">
        <v>481</v>
      </c>
      <c r="E2461" s="1" t="s">
        <v>15</v>
      </c>
      <c r="F2461" s="1">
        <v>13.1662</v>
      </c>
      <c r="G2461" s="1">
        <v>80.258399999999995</v>
      </c>
      <c r="H2461" s="1" t="s">
        <v>22</v>
      </c>
      <c r="I2461" s="1">
        <v>31</v>
      </c>
      <c r="J2461" s="1">
        <v>61</v>
      </c>
      <c r="K2461" s="1">
        <v>47</v>
      </c>
    </row>
    <row r="2462" spans="1:11" x14ac:dyDescent="0.35">
      <c r="A2462" s="1" t="s">
        <v>11</v>
      </c>
      <c r="B2462" s="1" t="s">
        <v>476</v>
      </c>
      <c r="C2462" s="1" t="s">
        <v>477</v>
      </c>
      <c r="D2462" s="1" t="s">
        <v>748</v>
      </c>
      <c r="E2462" s="1" t="s">
        <v>15</v>
      </c>
      <c r="F2462" s="1">
        <v>13.164543999999999</v>
      </c>
      <c r="G2462" s="1">
        <v>80.26285</v>
      </c>
      <c r="H2462" s="1" t="s">
        <v>22</v>
      </c>
      <c r="I2462" s="1">
        <v>46</v>
      </c>
      <c r="J2462" s="1">
        <v>77</v>
      </c>
      <c r="K2462" s="1">
        <v>62</v>
      </c>
    </row>
    <row r="2463" spans="1:11" x14ac:dyDescent="0.35">
      <c r="A2463" s="1" t="s">
        <v>11</v>
      </c>
      <c r="B2463" s="1" t="s">
        <v>476</v>
      </c>
      <c r="C2463" s="1" t="s">
        <v>477</v>
      </c>
      <c r="D2463" s="1" t="s">
        <v>748</v>
      </c>
      <c r="E2463" s="1" t="s">
        <v>15</v>
      </c>
      <c r="F2463" s="1">
        <v>13.164543999999999</v>
      </c>
      <c r="G2463" s="1">
        <v>80.26285</v>
      </c>
      <c r="H2463" s="1" t="s">
        <v>16</v>
      </c>
      <c r="I2463" s="1">
        <v>19</v>
      </c>
      <c r="J2463" s="1">
        <v>62</v>
      </c>
      <c r="K2463" s="1">
        <v>33</v>
      </c>
    </row>
    <row r="2464" spans="1:11" x14ac:dyDescent="0.35">
      <c r="A2464" s="1" t="s">
        <v>11</v>
      </c>
      <c r="B2464" s="1" t="s">
        <v>476</v>
      </c>
      <c r="C2464" s="1" t="s">
        <v>513</v>
      </c>
      <c r="D2464" s="1" t="s">
        <v>514</v>
      </c>
      <c r="E2464" s="1" t="s">
        <v>15</v>
      </c>
      <c r="F2464" s="1">
        <v>12.864618</v>
      </c>
      <c r="G2464" s="1">
        <v>79.659968000000006</v>
      </c>
      <c r="H2464" s="1" t="s">
        <v>17</v>
      </c>
      <c r="I2464" s="1">
        <v>4</v>
      </c>
      <c r="J2464" s="1">
        <v>4</v>
      </c>
      <c r="K2464" s="1">
        <v>4</v>
      </c>
    </row>
    <row r="2465" spans="1:11" x14ac:dyDescent="0.35">
      <c r="A2465" s="1" t="s">
        <v>11</v>
      </c>
      <c r="B2465" s="1" t="s">
        <v>476</v>
      </c>
      <c r="C2465" s="1" t="s">
        <v>517</v>
      </c>
      <c r="D2465" s="1" t="s">
        <v>518</v>
      </c>
      <c r="E2465" s="1" t="s">
        <v>15</v>
      </c>
      <c r="F2465" s="1">
        <v>9.8659350000000003</v>
      </c>
      <c r="G2465" s="1">
        <v>78.022668999999993</v>
      </c>
      <c r="H2465" s="1" t="s">
        <v>22</v>
      </c>
      <c r="I2465" s="1">
        <v>30</v>
      </c>
      <c r="J2465" s="1">
        <v>284</v>
      </c>
      <c r="K2465" s="1">
        <v>61</v>
      </c>
    </row>
    <row r="2466" spans="1:11" x14ac:dyDescent="0.35">
      <c r="A2466" s="1" t="s">
        <v>11</v>
      </c>
      <c r="B2466" s="1" t="s">
        <v>476</v>
      </c>
      <c r="C2466" s="1" t="s">
        <v>517</v>
      </c>
      <c r="D2466" s="1" t="s">
        <v>518</v>
      </c>
      <c r="E2466" s="1" t="s">
        <v>15</v>
      </c>
      <c r="F2466" s="1">
        <v>9.8659350000000003</v>
      </c>
      <c r="G2466" s="1">
        <v>78.022668999999993</v>
      </c>
      <c r="H2466" s="1" t="s">
        <v>25</v>
      </c>
      <c r="I2466" s="1">
        <v>13</v>
      </c>
      <c r="J2466" s="1">
        <v>13</v>
      </c>
      <c r="K2466" s="1">
        <v>13</v>
      </c>
    </row>
    <row r="2467" spans="1:11" x14ac:dyDescent="0.35">
      <c r="A2467" s="1" t="s">
        <v>11</v>
      </c>
      <c r="B2467" s="1" t="s">
        <v>476</v>
      </c>
      <c r="C2467" s="1" t="s">
        <v>530</v>
      </c>
      <c r="D2467" s="1" t="s">
        <v>532</v>
      </c>
      <c r="E2467" s="1" t="s">
        <v>15</v>
      </c>
      <c r="F2467" s="1">
        <v>11.0328</v>
      </c>
      <c r="G2467" s="1">
        <v>77.034899999999993</v>
      </c>
      <c r="H2467" s="1" t="s">
        <v>25</v>
      </c>
      <c r="I2467" s="1">
        <v>8</v>
      </c>
      <c r="J2467" s="1">
        <v>11</v>
      </c>
      <c r="K2467" s="1">
        <v>9</v>
      </c>
    </row>
    <row r="2468" spans="1:11" x14ac:dyDescent="0.35">
      <c r="A2468" s="1" t="s">
        <v>11</v>
      </c>
      <c r="B2468" s="1" t="s">
        <v>476</v>
      </c>
      <c r="C2468" s="1" t="s">
        <v>525</v>
      </c>
      <c r="D2468" s="1" t="s">
        <v>527</v>
      </c>
      <c r="E2468" s="1" t="s">
        <v>15</v>
      </c>
      <c r="F2468" s="1">
        <v>11.763768300000001</v>
      </c>
      <c r="G2468" s="1">
        <v>79.749983499999999</v>
      </c>
      <c r="H2468" s="1" t="s">
        <v>21</v>
      </c>
      <c r="I2468" s="1">
        <v>15</v>
      </c>
      <c r="J2468" s="1">
        <v>144</v>
      </c>
      <c r="K2468" s="1">
        <v>45</v>
      </c>
    </row>
    <row r="2469" spans="1:11" hidden="1" x14ac:dyDescent="0.35">
      <c r="A2469" s="1" t="s">
        <v>11</v>
      </c>
      <c r="B2469" s="1" t="s">
        <v>476</v>
      </c>
      <c r="C2469" s="1" t="s">
        <v>525</v>
      </c>
      <c r="D2469" s="1" t="s">
        <v>526</v>
      </c>
      <c r="E2469" s="1" t="s">
        <v>15</v>
      </c>
      <c r="F2469" s="1">
        <v>11.6829898</v>
      </c>
      <c r="G2469" s="1">
        <v>79.753209900000002</v>
      </c>
      <c r="H2469" s="1" t="s">
        <v>21</v>
      </c>
      <c r="I2469" s="1" t="s">
        <v>30</v>
      </c>
      <c r="J2469" s="1" t="s">
        <v>30</v>
      </c>
      <c r="K2469" s="1" t="s">
        <v>30</v>
      </c>
    </row>
    <row r="2470" spans="1:11" x14ac:dyDescent="0.35">
      <c r="A2470" s="1" t="s">
        <v>11</v>
      </c>
      <c r="B2470" s="1" t="s">
        <v>476</v>
      </c>
      <c r="C2470" s="1" t="s">
        <v>477</v>
      </c>
      <c r="D2470" s="1" t="s">
        <v>753</v>
      </c>
      <c r="E2470" s="1" t="s">
        <v>15</v>
      </c>
      <c r="F2470" s="1">
        <v>13.1036</v>
      </c>
      <c r="G2470" s="1">
        <v>80.290899999999993</v>
      </c>
      <c r="H2470" s="1" t="s">
        <v>35</v>
      </c>
      <c r="I2470" s="1">
        <v>21</v>
      </c>
      <c r="J2470" s="1">
        <v>48</v>
      </c>
      <c r="K2470" s="1">
        <v>33</v>
      </c>
    </row>
    <row r="2471" spans="1:11" x14ac:dyDescent="0.35">
      <c r="A2471" s="1" t="s">
        <v>11</v>
      </c>
      <c r="B2471" s="1" t="s">
        <v>536</v>
      </c>
      <c r="C2471" s="1" t="s">
        <v>537</v>
      </c>
      <c r="D2471" s="1" t="s">
        <v>539</v>
      </c>
      <c r="E2471" s="1" t="s">
        <v>15</v>
      </c>
      <c r="F2471" s="1">
        <v>17.393559</v>
      </c>
      <c r="G2471" s="1">
        <v>78.339194000000006</v>
      </c>
      <c r="H2471" s="1" t="s">
        <v>35</v>
      </c>
      <c r="I2471" s="1">
        <v>26</v>
      </c>
      <c r="J2471" s="1">
        <v>28</v>
      </c>
      <c r="K2471" s="1">
        <v>26</v>
      </c>
    </row>
    <row r="2472" spans="1:11" x14ac:dyDescent="0.35">
      <c r="A2472" s="1" t="s">
        <v>11</v>
      </c>
      <c r="B2472" s="1" t="s">
        <v>536</v>
      </c>
      <c r="C2472" s="1" t="s">
        <v>537</v>
      </c>
      <c r="D2472" s="1" t="s">
        <v>539</v>
      </c>
      <c r="E2472" s="1" t="s">
        <v>15</v>
      </c>
      <c r="F2472" s="1">
        <v>17.393559</v>
      </c>
      <c r="G2472" s="1">
        <v>78.339194000000006</v>
      </c>
      <c r="H2472" s="1" t="s">
        <v>28</v>
      </c>
      <c r="I2472" s="1">
        <v>1</v>
      </c>
      <c r="J2472" s="1">
        <v>82</v>
      </c>
      <c r="K2472" s="1">
        <v>28</v>
      </c>
    </row>
    <row r="2473" spans="1:11" x14ac:dyDescent="0.35">
      <c r="A2473" s="1" t="s">
        <v>11</v>
      </c>
      <c r="B2473" s="1" t="s">
        <v>536</v>
      </c>
      <c r="C2473" s="1" t="s">
        <v>537</v>
      </c>
      <c r="D2473" s="1" t="s">
        <v>541</v>
      </c>
      <c r="E2473" s="1" t="s">
        <v>15</v>
      </c>
      <c r="F2473" s="1">
        <v>17.429397999999999</v>
      </c>
      <c r="G2473" s="1">
        <v>78.569354000000004</v>
      </c>
      <c r="H2473" s="1" t="s">
        <v>28</v>
      </c>
      <c r="I2473" s="1">
        <v>11</v>
      </c>
      <c r="J2473" s="1">
        <v>63</v>
      </c>
      <c r="K2473" s="1">
        <v>18</v>
      </c>
    </row>
    <row r="2474" spans="1:11" x14ac:dyDescent="0.35">
      <c r="A2474" s="1" t="s">
        <v>11</v>
      </c>
      <c r="B2474" s="1" t="s">
        <v>536</v>
      </c>
      <c r="C2474" s="1" t="s">
        <v>537</v>
      </c>
      <c r="D2474" s="1" t="s">
        <v>559</v>
      </c>
      <c r="E2474" s="1" t="s">
        <v>15</v>
      </c>
      <c r="F2474" s="1">
        <v>17.372060000000001</v>
      </c>
      <c r="G2474" s="1">
        <v>78.50864</v>
      </c>
      <c r="H2474" s="1" t="s">
        <v>21</v>
      </c>
      <c r="I2474" s="1">
        <v>17</v>
      </c>
      <c r="J2474" s="1">
        <v>114</v>
      </c>
      <c r="K2474" s="1">
        <v>45</v>
      </c>
    </row>
    <row r="2475" spans="1:11" x14ac:dyDescent="0.35">
      <c r="A2475" s="1" t="s">
        <v>11</v>
      </c>
      <c r="B2475" s="1" t="s">
        <v>536</v>
      </c>
      <c r="C2475" s="1" t="s">
        <v>537</v>
      </c>
      <c r="D2475" s="1" t="s">
        <v>559</v>
      </c>
      <c r="E2475" s="1" t="s">
        <v>15</v>
      </c>
      <c r="F2475" s="1">
        <v>17.372060000000001</v>
      </c>
      <c r="G2475" s="1">
        <v>78.50864</v>
      </c>
      <c r="H2475" s="1" t="s">
        <v>22</v>
      </c>
      <c r="I2475" s="1">
        <v>57</v>
      </c>
      <c r="J2475" s="1">
        <v>111</v>
      </c>
      <c r="K2475" s="1">
        <v>76</v>
      </c>
    </row>
    <row r="2476" spans="1:11" x14ac:dyDescent="0.35">
      <c r="A2476" s="1" t="s">
        <v>11</v>
      </c>
      <c r="B2476" s="1" t="s">
        <v>536</v>
      </c>
      <c r="C2476" s="1" t="s">
        <v>537</v>
      </c>
      <c r="D2476" s="1" t="s">
        <v>559</v>
      </c>
      <c r="E2476" s="1" t="s">
        <v>15</v>
      </c>
      <c r="F2476" s="1">
        <v>17.372060000000001</v>
      </c>
      <c r="G2476" s="1">
        <v>78.50864</v>
      </c>
      <c r="H2476" s="1" t="s">
        <v>25</v>
      </c>
      <c r="I2476" s="1">
        <v>16</v>
      </c>
      <c r="J2476" s="1">
        <v>35</v>
      </c>
      <c r="K2476" s="1">
        <v>24</v>
      </c>
    </row>
    <row r="2477" spans="1:11" x14ac:dyDescent="0.35">
      <c r="A2477" s="1" t="s">
        <v>11</v>
      </c>
      <c r="B2477" s="1" t="s">
        <v>536</v>
      </c>
      <c r="C2477" s="1" t="s">
        <v>537</v>
      </c>
      <c r="D2477" s="1" t="s">
        <v>560</v>
      </c>
      <c r="E2477" s="1" t="s">
        <v>15</v>
      </c>
      <c r="F2477" s="1">
        <v>17.528544</v>
      </c>
      <c r="G2477" s="1">
        <v>78.286195000000006</v>
      </c>
      <c r="H2477" s="1" t="s">
        <v>28</v>
      </c>
      <c r="I2477" s="1">
        <v>1</v>
      </c>
      <c r="J2477" s="1">
        <v>43</v>
      </c>
      <c r="K2477" s="1">
        <v>9</v>
      </c>
    </row>
    <row r="2478" spans="1:11" x14ac:dyDescent="0.35">
      <c r="A2478" s="1" t="s">
        <v>11</v>
      </c>
      <c r="B2478" s="1" t="s">
        <v>536</v>
      </c>
      <c r="C2478" s="1" t="s">
        <v>537</v>
      </c>
      <c r="D2478" s="1" t="s">
        <v>802</v>
      </c>
      <c r="E2478" s="1" t="s">
        <v>15</v>
      </c>
      <c r="F2478" s="1">
        <v>17.455945799999999</v>
      </c>
      <c r="G2478" s="1">
        <v>78.433215200000006</v>
      </c>
      <c r="H2478" s="1" t="s">
        <v>21</v>
      </c>
      <c r="I2478" s="1">
        <v>29</v>
      </c>
      <c r="J2478" s="1">
        <v>242</v>
      </c>
      <c r="K2478" s="1">
        <v>80</v>
      </c>
    </row>
    <row r="2479" spans="1:11" x14ac:dyDescent="0.35">
      <c r="A2479" s="1" t="s">
        <v>11</v>
      </c>
      <c r="B2479" s="1" t="s">
        <v>536</v>
      </c>
      <c r="C2479" s="1" t="s">
        <v>537</v>
      </c>
      <c r="D2479" s="1" t="s">
        <v>802</v>
      </c>
      <c r="E2479" s="1" t="s">
        <v>15</v>
      </c>
      <c r="F2479" s="1">
        <v>17.455945799999999</v>
      </c>
      <c r="G2479" s="1">
        <v>78.433215200000006</v>
      </c>
      <c r="H2479" s="1" t="s">
        <v>35</v>
      </c>
      <c r="I2479" s="1">
        <v>14</v>
      </c>
      <c r="J2479" s="1">
        <v>94</v>
      </c>
      <c r="K2479" s="1">
        <v>51</v>
      </c>
    </row>
    <row r="2480" spans="1:11" x14ac:dyDescent="0.35">
      <c r="A2480" s="1" t="s">
        <v>11</v>
      </c>
      <c r="B2480" s="1" t="s">
        <v>536</v>
      </c>
      <c r="C2480" s="1" t="s">
        <v>537</v>
      </c>
      <c r="D2480" s="1" t="s">
        <v>591</v>
      </c>
      <c r="E2480" s="1" t="s">
        <v>15</v>
      </c>
      <c r="F2480" s="1">
        <v>17.417093999999999</v>
      </c>
      <c r="G2480" s="1">
        <v>78.457436999999999</v>
      </c>
      <c r="H2480" s="1" t="s">
        <v>22</v>
      </c>
      <c r="I2480" s="1">
        <v>70</v>
      </c>
      <c r="J2480" s="1">
        <v>88</v>
      </c>
      <c r="K2480" s="1">
        <v>78</v>
      </c>
    </row>
    <row r="2481" spans="1:11" x14ac:dyDescent="0.35">
      <c r="A2481" s="1" t="s">
        <v>11</v>
      </c>
      <c r="B2481" s="1" t="s">
        <v>536</v>
      </c>
      <c r="C2481" s="1" t="s">
        <v>537</v>
      </c>
      <c r="D2481" s="1" t="s">
        <v>594</v>
      </c>
      <c r="E2481" s="1" t="s">
        <v>15</v>
      </c>
      <c r="F2481" s="1">
        <v>17.349694</v>
      </c>
      <c r="G2481" s="1">
        <v>78.451436999999999</v>
      </c>
      <c r="H2481" s="1" t="s">
        <v>21</v>
      </c>
      <c r="I2481" s="1">
        <v>55</v>
      </c>
      <c r="J2481" s="1">
        <v>172</v>
      </c>
      <c r="K2481" s="1">
        <v>107</v>
      </c>
    </row>
    <row r="2482" spans="1:11" x14ac:dyDescent="0.35">
      <c r="A2482" s="1" t="s">
        <v>11</v>
      </c>
      <c r="B2482" s="1" t="s">
        <v>536</v>
      </c>
      <c r="C2482" s="1" t="s">
        <v>537</v>
      </c>
      <c r="D2482" s="1" t="s">
        <v>544</v>
      </c>
      <c r="E2482" s="1" t="s">
        <v>15</v>
      </c>
      <c r="F2482" s="1">
        <v>17.5184</v>
      </c>
      <c r="G2482" s="1">
        <v>78.278777000000005</v>
      </c>
      <c r="H2482" s="1" t="s">
        <v>17</v>
      </c>
      <c r="I2482" s="1">
        <v>1</v>
      </c>
      <c r="J2482" s="1">
        <v>14</v>
      </c>
      <c r="K2482" s="1">
        <v>4</v>
      </c>
    </row>
    <row r="2483" spans="1:11" x14ac:dyDescent="0.35">
      <c r="A2483" s="1" t="s">
        <v>11</v>
      </c>
      <c r="B2483" s="1" t="s">
        <v>536</v>
      </c>
      <c r="C2483" s="1" t="s">
        <v>537</v>
      </c>
      <c r="D2483" s="1" t="s">
        <v>545</v>
      </c>
      <c r="E2483" s="1" t="s">
        <v>15</v>
      </c>
      <c r="F2483" s="1">
        <v>17.531689499999999</v>
      </c>
      <c r="G2483" s="1">
        <v>78.218939000000006</v>
      </c>
      <c r="H2483" s="1" t="s">
        <v>22</v>
      </c>
      <c r="I2483" s="1">
        <v>121</v>
      </c>
      <c r="J2483" s="1">
        <v>157</v>
      </c>
      <c r="K2483" s="1">
        <v>149</v>
      </c>
    </row>
    <row r="2484" spans="1:11" x14ac:dyDescent="0.35">
      <c r="A2484" s="1" t="s">
        <v>11</v>
      </c>
      <c r="B2484" s="1" t="s">
        <v>536</v>
      </c>
      <c r="C2484" s="1" t="s">
        <v>537</v>
      </c>
      <c r="D2484" s="1" t="s">
        <v>545</v>
      </c>
      <c r="E2484" s="1" t="s">
        <v>15</v>
      </c>
      <c r="F2484" s="1">
        <v>17.531689499999999</v>
      </c>
      <c r="G2484" s="1">
        <v>78.218939000000006</v>
      </c>
      <c r="H2484" s="1" t="s">
        <v>25</v>
      </c>
      <c r="I2484" s="1">
        <v>7</v>
      </c>
      <c r="J2484" s="1">
        <v>65</v>
      </c>
      <c r="K2484" s="1">
        <v>17</v>
      </c>
    </row>
    <row r="2485" spans="1:11" x14ac:dyDescent="0.35">
      <c r="A2485" s="1" t="s">
        <v>11</v>
      </c>
      <c r="B2485" s="1" t="s">
        <v>536</v>
      </c>
      <c r="C2485" s="1" t="s">
        <v>537</v>
      </c>
      <c r="D2485" s="1" t="s">
        <v>538</v>
      </c>
      <c r="E2485" s="1" t="s">
        <v>15</v>
      </c>
      <c r="F2485" s="1">
        <v>17.585705000000001</v>
      </c>
      <c r="G2485" s="1">
        <v>78.126199</v>
      </c>
      <c r="H2485" s="1" t="s">
        <v>17</v>
      </c>
      <c r="I2485" s="1">
        <v>3</v>
      </c>
      <c r="J2485" s="1">
        <v>4</v>
      </c>
      <c r="K2485" s="1">
        <v>4</v>
      </c>
    </row>
    <row r="2486" spans="1:11" x14ac:dyDescent="0.35">
      <c r="A2486" s="1" t="s">
        <v>11</v>
      </c>
      <c r="B2486" s="1" t="s">
        <v>536</v>
      </c>
      <c r="C2486" s="1" t="s">
        <v>537</v>
      </c>
      <c r="D2486" s="1" t="s">
        <v>538</v>
      </c>
      <c r="E2486" s="1" t="s">
        <v>15</v>
      </c>
      <c r="F2486" s="1">
        <v>17.585705000000001</v>
      </c>
      <c r="G2486" s="1">
        <v>78.126199</v>
      </c>
      <c r="H2486" s="1" t="s">
        <v>28</v>
      </c>
      <c r="I2486" s="1">
        <v>29</v>
      </c>
      <c r="J2486" s="1">
        <v>33</v>
      </c>
      <c r="K2486" s="1">
        <v>32</v>
      </c>
    </row>
    <row r="2487" spans="1:11" x14ac:dyDescent="0.35">
      <c r="A2487" s="1" t="s">
        <v>11</v>
      </c>
      <c r="B2487" s="1" t="s">
        <v>476</v>
      </c>
      <c r="C2487" s="1" t="s">
        <v>523</v>
      </c>
      <c r="D2487" s="1" t="s">
        <v>524</v>
      </c>
      <c r="E2487" s="1" t="s">
        <v>15</v>
      </c>
      <c r="F2487" s="1">
        <v>9.3639899999999994</v>
      </c>
      <c r="G2487" s="1">
        <v>78.831976999999995</v>
      </c>
      <c r="H2487" s="1" t="s">
        <v>16</v>
      </c>
      <c r="I2487" s="1">
        <v>3</v>
      </c>
      <c r="J2487" s="1">
        <v>3</v>
      </c>
      <c r="K2487" s="1">
        <v>3</v>
      </c>
    </row>
    <row r="2488" spans="1:11" x14ac:dyDescent="0.35">
      <c r="A2488" s="1" t="s">
        <v>11</v>
      </c>
      <c r="B2488" s="1" t="s">
        <v>476</v>
      </c>
      <c r="C2488" s="1" t="s">
        <v>546</v>
      </c>
      <c r="D2488" s="1" t="s">
        <v>547</v>
      </c>
      <c r="E2488" s="1" t="s">
        <v>15</v>
      </c>
      <c r="F2488" s="1">
        <v>12.952707</v>
      </c>
      <c r="G2488" s="1">
        <v>79.303939999999997</v>
      </c>
      <c r="H2488" s="1" t="s">
        <v>22</v>
      </c>
      <c r="I2488" s="1">
        <v>37</v>
      </c>
      <c r="J2488" s="1">
        <v>135</v>
      </c>
      <c r="K2488" s="1">
        <v>77</v>
      </c>
    </row>
    <row r="2489" spans="1:11" x14ac:dyDescent="0.35">
      <c r="A2489" s="1" t="s">
        <v>11</v>
      </c>
      <c r="B2489" s="1" t="s">
        <v>476</v>
      </c>
      <c r="C2489" s="1" t="s">
        <v>550</v>
      </c>
      <c r="D2489" s="1" t="s">
        <v>551</v>
      </c>
      <c r="E2489" s="1" t="s">
        <v>15</v>
      </c>
      <c r="F2489" s="1">
        <v>10.7654824</v>
      </c>
      <c r="G2489" s="1">
        <v>79.138996800000001</v>
      </c>
      <c r="H2489" s="1" t="s">
        <v>21</v>
      </c>
      <c r="I2489" s="1">
        <v>22</v>
      </c>
      <c r="J2489" s="1">
        <v>65</v>
      </c>
      <c r="K2489" s="1">
        <v>41</v>
      </c>
    </row>
    <row r="2490" spans="1:11" x14ac:dyDescent="0.35">
      <c r="A2490" s="1" t="s">
        <v>11</v>
      </c>
      <c r="B2490" s="1" t="s">
        <v>536</v>
      </c>
      <c r="C2490" s="1" t="s">
        <v>537</v>
      </c>
      <c r="D2490" s="1" t="s">
        <v>558</v>
      </c>
      <c r="E2490" s="1" t="s">
        <v>15</v>
      </c>
      <c r="F2490" s="1">
        <v>17.540890999999998</v>
      </c>
      <c r="G2490" s="1">
        <v>78.358528000000007</v>
      </c>
      <c r="H2490" s="1" t="s">
        <v>35</v>
      </c>
      <c r="I2490" s="1">
        <v>1</v>
      </c>
      <c r="J2490" s="1">
        <v>152</v>
      </c>
      <c r="K2490" s="1">
        <v>52</v>
      </c>
    </row>
    <row r="2491" spans="1:11" x14ac:dyDescent="0.35">
      <c r="A2491" s="1" t="s">
        <v>11</v>
      </c>
      <c r="B2491" s="1" t="s">
        <v>536</v>
      </c>
      <c r="C2491" s="1" t="s">
        <v>537</v>
      </c>
      <c r="D2491" s="1" t="s">
        <v>543</v>
      </c>
      <c r="E2491" s="1" t="s">
        <v>15</v>
      </c>
      <c r="F2491" s="1">
        <v>17.470431000000001</v>
      </c>
      <c r="G2491" s="1">
        <v>78.566958999999997</v>
      </c>
      <c r="H2491" s="1" t="s">
        <v>21</v>
      </c>
      <c r="I2491" s="1">
        <v>43</v>
      </c>
      <c r="J2491" s="1">
        <v>81</v>
      </c>
      <c r="K2491" s="1">
        <v>55</v>
      </c>
    </row>
    <row r="2492" spans="1:11" x14ac:dyDescent="0.35">
      <c r="A2492" s="1" t="s">
        <v>11</v>
      </c>
      <c r="B2492" s="1" t="s">
        <v>536</v>
      </c>
      <c r="C2492" s="1" t="s">
        <v>537</v>
      </c>
      <c r="D2492" s="1" t="s">
        <v>543</v>
      </c>
      <c r="E2492" s="1" t="s">
        <v>15</v>
      </c>
      <c r="F2492" s="1">
        <v>17.470431000000001</v>
      </c>
      <c r="G2492" s="1">
        <v>78.566958999999997</v>
      </c>
      <c r="H2492" s="1" t="s">
        <v>22</v>
      </c>
      <c r="I2492" s="1">
        <v>70</v>
      </c>
      <c r="J2492" s="1">
        <v>107</v>
      </c>
      <c r="K2492" s="1">
        <v>81</v>
      </c>
    </row>
    <row r="2493" spans="1:11" x14ac:dyDescent="0.35">
      <c r="A2493" s="1" t="s">
        <v>11</v>
      </c>
      <c r="B2493" s="1" t="s">
        <v>536</v>
      </c>
      <c r="C2493" s="1" t="s">
        <v>537</v>
      </c>
      <c r="D2493" s="1" t="s">
        <v>543</v>
      </c>
      <c r="E2493" s="1" t="s">
        <v>15</v>
      </c>
      <c r="F2493" s="1">
        <v>17.470431000000001</v>
      </c>
      <c r="G2493" s="1">
        <v>78.566958999999997</v>
      </c>
      <c r="H2493" s="1" t="s">
        <v>16</v>
      </c>
      <c r="I2493" s="1">
        <v>13</v>
      </c>
      <c r="J2493" s="1">
        <v>59</v>
      </c>
      <c r="K2493" s="1">
        <v>32</v>
      </c>
    </row>
    <row r="2494" spans="1:11" x14ac:dyDescent="0.35">
      <c r="A2494" s="1" t="s">
        <v>11</v>
      </c>
      <c r="B2494" s="1" t="s">
        <v>569</v>
      </c>
      <c r="C2494" s="1" t="s">
        <v>570</v>
      </c>
      <c r="D2494" s="1" t="s">
        <v>801</v>
      </c>
      <c r="E2494" s="1" t="s">
        <v>15</v>
      </c>
      <c r="F2494" s="1">
        <v>27.237110000000001</v>
      </c>
      <c r="G2494" s="1">
        <v>78.019360000000006</v>
      </c>
      <c r="H2494" s="1" t="s">
        <v>22</v>
      </c>
      <c r="I2494" s="1">
        <v>20</v>
      </c>
      <c r="J2494" s="1">
        <v>34</v>
      </c>
      <c r="K2494" s="1">
        <v>28</v>
      </c>
    </row>
    <row r="2495" spans="1:11" x14ac:dyDescent="0.35">
      <c r="A2495" s="1" t="s">
        <v>11</v>
      </c>
      <c r="B2495" s="1" t="s">
        <v>569</v>
      </c>
      <c r="C2495" s="1" t="s">
        <v>570</v>
      </c>
      <c r="D2495" s="1" t="s">
        <v>801</v>
      </c>
      <c r="E2495" s="1" t="s">
        <v>15</v>
      </c>
      <c r="F2495" s="1">
        <v>27.237110000000001</v>
      </c>
      <c r="G2495" s="1">
        <v>78.019360000000006</v>
      </c>
      <c r="H2495" s="1" t="s">
        <v>16</v>
      </c>
      <c r="I2495" s="1">
        <v>16</v>
      </c>
      <c r="J2495" s="1">
        <v>22</v>
      </c>
      <c r="K2495" s="1">
        <v>21</v>
      </c>
    </row>
    <row r="2496" spans="1:11" x14ac:dyDescent="0.35">
      <c r="A2496" s="1" t="s">
        <v>11</v>
      </c>
      <c r="B2496" s="1" t="s">
        <v>569</v>
      </c>
      <c r="C2496" s="1" t="s">
        <v>570</v>
      </c>
      <c r="D2496" s="1" t="s">
        <v>571</v>
      </c>
      <c r="E2496" s="1" t="s">
        <v>15</v>
      </c>
      <c r="F2496" s="1">
        <v>27.106971999999999</v>
      </c>
      <c r="G2496" s="1">
        <v>78.000111000000004</v>
      </c>
      <c r="H2496" s="1" t="s">
        <v>16</v>
      </c>
      <c r="I2496" s="1">
        <v>10</v>
      </c>
      <c r="J2496" s="1">
        <v>10</v>
      </c>
      <c r="K2496" s="1">
        <v>10</v>
      </c>
    </row>
    <row r="2497" spans="1:11" x14ac:dyDescent="0.35">
      <c r="A2497" s="1" t="s">
        <v>11</v>
      </c>
      <c r="B2497" s="1" t="s">
        <v>536</v>
      </c>
      <c r="C2497" s="1" t="s">
        <v>537</v>
      </c>
      <c r="D2497" s="1" t="s">
        <v>558</v>
      </c>
      <c r="E2497" s="1" t="s">
        <v>15</v>
      </c>
      <c r="F2497" s="1">
        <v>17.540890999999998</v>
      </c>
      <c r="G2497" s="1">
        <v>78.358528000000007</v>
      </c>
      <c r="H2497" s="1" t="s">
        <v>25</v>
      </c>
      <c r="I2497" s="1">
        <v>1</v>
      </c>
      <c r="J2497" s="1">
        <v>19</v>
      </c>
      <c r="K2497" s="1">
        <v>8</v>
      </c>
    </row>
    <row r="2498" spans="1:11" x14ac:dyDescent="0.35">
      <c r="A2498" s="1" t="s">
        <v>11</v>
      </c>
      <c r="B2498" s="1" t="s">
        <v>476</v>
      </c>
      <c r="C2498" s="1" t="s">
        <v>556</v>
      </c>
      <c r="D2498" s="1" t="s">
        <v>557</v>
      </c>
      <c r="E2498" s="1" t="s">
        <v>15</v>
      </c>
      <c r="F2498" s="1">
        <v>9.5593819999999994</v>
      </c>
      <c r="G2498" s="1">
        <v>77.948828000000006</v>
      </c>
      <c r="H2498" s="1" t="s">
        <v>16</v>
      </c>
      <c r="I2498" s="1">
        <v>15</v>
      </c>
      <c r="J2498" s="1">
        <v>16</v>
      </c>
      <c r="K2498" s="1">
        <v>15</v>
      </c>
    </row>
    <row r="2499" spans="1:11" x14ac:dyDescent="0.35">
      <c r="A2499" s="1" t="s">
        <v>11</v>
      </c>
      <c r="B2499" s="1" t="s">
        <v>536</v>
      </c>
      <c r="C2499" s="1" t="s">
        <v>537</v>
      </c>
      <c r="D2499" s="1" t="s">
        <v>560</v>
      </c>
      <c r="E2499" s="1" t="s">
        <v>15</v>
      </c>
      <c r="F2499" s="1">
        <v>17.528544</v>
      </c>
      <c r="G2499" s="1">
        <v>78.286195000000006</v>
      </c>
      <c r="H2499" s="1" t="s">
        <v>25</v>
      </c>
      <c r="I2499" s="1">
        <v>1</v>
      </c>
      <c r="J2499" s="1">
        <v>23</v>
      </c>
      <c r="K2499" s="1">
        <v>6</v>
      </c>
    </row>
    <row r="2500" spans="1:11" x14ac:dyDescent="0.35">
      <c r="A2500" s="1" t="s">
        <v>11</v>
      </c>
      <c r="B2500" s="1" t="s">
        <v>569</v>
      </c>
      <c r="C2500" s="1" t="s">
        <v>587</v>
      </c>
      <c r="D2500" s="1" t="s">
        <v>588</v>
      </c>
      <c r="E2500" s="1" t="s">
        <v>15</v>
      </c>
      <c r="F2500" s="1">
        <v>28.964949000000001</v>
      </c>
      <c r="G2500" s="1">
        <v>77.278761000000003</v>
      </c>
      <c r="H2500" s="1" t="s">
        <v>25</v>
      </c>
      <c r="I2500" s="1">
        <v>17</v>
      </c>
      <c r="J2500" s="1">
        <v>39</v>
      </c>
      <c r="K2500" s="1">
        <v>26</v>
      </c>
    </row>
    <row r="2501" spans="1:11" x14ac:dyDescent="0.35">
      <c r="A2501" s="1" t="s">
        <v>11</v>
      </c>
      <c r="B2501" s="1" t="s">
        <v>569</v>
      </c>
      <c r="C2501" s="1" t="s">
        <v>578</v>
      </c>
      <c r="D2501" s="1" t="s">
        <v>762</v>
      </c>
      <c r="E2501" s="1" t="s">
        <v>15</v>
      </c>
      <c r="F2501" s="1">
        <v>28.359580999999999</v>
      </c>
      <c r="G2501" s="1">
        <v>79.414455000000004</v>
      </c>
      <c r="H2501" s="1" t="s">
        <v>16</v>
      </c>
      <c r="I2501" s="1">
        <v>2</v>
      </c>
      <c r="J2501" s="1">
        <v>9</v>
      </c>
      <c r="K2501" s="1">
        <v>2</v>
      </c>
    </row>
    <row r="2502" spans="1:11" x14ac:dyDescent="0.35">
      <c r="A2502" s="1" t="s">
        <v>11</v>
      </c>
      <c r="B2502" s="1" t="s">
        <v>569</v>
      </c>
      <c r="C2502" s="1" t="s">
        <v>578</v>
      </c>
      <c r="D2502" s="1" t="s">
        <v>762</v>
      </c>
      <c r="E2502" s="1" t="s">
        <v>15</v>
      </c>
      <c r="F2502" s="1">
        <v>28.359580999999999</v>
      </c>
      <c r="G2502" s="1">
        <v>79.414455000000004</v>
      </c>
      <c r="H2502" s="1" t="s">
        <v>17</v>
      </c>
      <c r="I2502" s="1">
        <v>1</v>
      </c>
      <c r="J2502" s="1">
        <v>2</v>
      </c>
      <c r="K2502" s="1">
        <v>1</v>
      </c>
    </row>
    <row r="2503" spans="1:11" x14ac:dyDescent="0.35">
      <c r="A2503" s="1" t="s">
        <v>11</v>
      </c>
      <c r="B2503" s="1" t="s">
        <v>569</v>
      </c>
      <c r="C2503" s="1" t="s">
        <v>578</v>
      </c>
      <c r="D2503" s="1" t="s">
        <v>579</v>
      </c>
      <c r="E2503" s="1" t="s">
        <v>15</v>
      </c>
      <c r="F2503" s="1">
        <v>28.389109359999999</v>
      </c>
      <c r="G2503" s="1">
        <v>79.429637080000006</v>
      </c>
      <c r="H2503" s="1" t="s">
        <v>25</v>
      </c>
      <c r="I2503" s="1">
        <v>24</v>
      </c>
      <c r="J2503" s="1">
        <v>26</v>
      </c>
      <c r="K2503" s="1">
        <v>24</v>
      </c>
    </row>
    <row r="2504" spans="1:11" x14ac:dyDescent="0.35">
      <c r="A2504" s="1" t="s">
        <v>11</v>
      </c>
      <c r="B2504" s="1" t="s">
        <v>569</v>
      </c>
      <c r="C2504" s="1" t="s">
        <v>580</v>
      </c>
      <c r="D2504" s="1" t="s">
        <v>581</v>
      </c>
      <c r="E2504" s="1" t="s">
        <v>15</v>
      </c>
      <c r="F2504" s="1">
        <v>28.406963000000001</v>
      </c>
      <c r="G2504" s="1">
        <v>77.849830999999995</v>
      </c>
      <c r="H2504" s="1" t="s">
        <v>35</v>
      </c>
      <c r="I2504" s="1">
        <v>19</v>
      </c>
      <c r="J2504" s="1">
        <v>33</v>
      </c>
      <c r="K2504" s="1">
        <v>28</v>
      </c>
    </row>
    <row r="2505" spans="1:11" x14ac:dyDescent="0.35">
      <c r="A2505" s="1" t="s">
        <v>11</v>
      </c>
      <c r="B2505" s="1" t="s">
        <v>569</v>
      </c>
      <c r="C2505" s="1" t="s">
        <v>582</v>
      </c>
      <c r="D2505" s="1" t="s">
        <v>583</v>
      </c>
      <c r="E2505" s="1" t="s">
        <v>15</v>
      </c>
      <c r="F2505" s="1">
        <v>27.168897000000001</v>
      </c>
      <c r="G2505" s="1">
        <v>78.376959999999997</v>
      </c>
      <c r="H2505" s="1" t="s">
        <v>22</v>
      </c>
      <c r="I2505" s="1">
        <v>33</v>
      </c>
      <c r="J2505" s="1">
        <v>93</v>
      </c>
      <c r="K2505" s="1">
        <v>51</v>
      </c>
    </row>
    <row r="2506" spans="1:11" x14ac:dyDescent="0.35">
      <c r="A2506" s="1" t="s">
        <v>11</v>
      </c>
      <c r="B2506" s="1" t="s">
        <v>569</v>
      </c>
      <c r="C2506" s="1" t="s">
        <v>582</v>
      </c>
      <c r="D2506" s="1" t="s">
        <v>583</v>
      </c>
      <c r="E2506" s="1" t="s">
        <v>15</v>
      </c>
      <c r="F2506" s="1">
        <v>27.168897000000001</v>
      </c>
      <c r="G2506" s="1">
        <v>78.376959999999997</v>
      </c>
      <c r="H2506" s="1" t="s">
        <v>16</v>
      </c>
      <c r="I2506" s="1">
        <v>16</v>
      </c>
      <c r="J2506" s="1">
        <v>17</v>
      </c>
      <c r="K2506" s="1">
        <v>17</v>
      </c>
    </row>
    <row r="2507" spans="1:11" x14ac:dyDescent="0.35">
      <c r="A2507" s="1" t="s">
        <v>11</v>
      </c>
      <c r="B2507" s="1" t="s">
        <v>569</v>
      </c>
      <c r="C2507" s="1" t="s">
        <v>582</v>
      </c>
      <c r="D2507" s="1" t="s">
        <v>583</v>
      </c>
      <c r="E2507" s="1" t="s">
        <v>15</v>
      </c>
      <c r="F2507" s="1">
        <v>27.168897000000001</v>
      </c>
      <c r="G2507" s="1">
        <v>78.376959999999997</v>
      </c>
      <c r="H2507" s="1" t="s">
        <v>17</v>
      </c>
      <c r="I2507" s="1">
        <v>2</v>
      </c>
      <c r="J2507" s="1">
        <v>2</v>
      </c>
      <c r="K2507" s="1">
        <v>2</v>
      </c>
    </row>
    <row r="2508" spans="1:11" x14ac:dyDescent="0.35">
      <c r="A2508" s="1" t="s">
        <v>11</v>
      </c>
      <c r="B2508" s="1" t="s">
        <v>569</v>
      </c>
      <c r="C2508" s="1" t="s">
        <v>758</v>
      </c>
      <c r="D2508" s="1" t="s">
        <v>764</v>
      </c>
      <c r="E2508" s="1" t="s">
        <v>15</v>
      </c>
      <c r="F2508" s="1">
        <v>28.472719999999999</v>
      </c>
      <c r="G2508" s="1">
        <v>77.481999999999999</v>
      </c>
      <c r="H2508" s="1" t="s">
        <v>28</v>
      </c>
      <c r="I2508" s="1">
        <v>34</v>
      </c>
      <c r="J2508" s="1">
        <v>70</v>
      </c>
      <c r="K2508" s="1">
        <v>44</v>
      </c>
    </row>
    <row r="2509" spans="1:11" x14ac:dyDescent="0.35">
      <c r="A2509" s="1" t="s">
        <v>11</v>
      </c>
      <c r="B2509" s="1" t="s">
        <v>569</v>
      </c>
      <c r="C2509" s="1" t="s">
        <v>758</v>
      </c>
      <c r="D2509" s="1" t="s">
        <v>759</v>
      </c>
      <c r="E2509" s="1" t="s">
        <v>15</v>
      </c>
      <c r="F2509" s="1">
        <v>28.557054000000001</v>
      </c>
      <c r="G2509" s="1">
        <v>77.453663000000006</v>
      </c>
      <c r="H2509" s="1" t="s">
        <v>22</v>
      </c>
      <c r="I2509" s="1">
        <v>39</v>
      </c>
      <c r="J2509" s="1">
        <v>262</v>
      </c>
      <c r="K2509" s="1">
        <v>114</v>
      </c>
    </row>
    <row r="2510" spans="1:11" x14ac:dyDescent="0.35">
      <c r="A2510" s="1" t="s">
        <v>11</v>
      </c>
      <c r="B2510" s="1" t="s">
        <v>569</v>
      </c>
      <c r="C2510" s="1" t="s">
        <v>758</v>
      </c>
      <c r="D2510" s="1" t="s">
        <v>759</v>
      </c>
      <c r="E2510" s="1" t="s">
        <v>15</v>
      </c>
      <c r="F2510" s="1">
        <v>28.557054000000001</v>
      </c>
      <c r="G2510" s="1">
        <v>77.453663000000006</v>
      </c>
      <c r="H2510" s="1" t="s">
        <v>25</v>
      </c>
      <c r="I2510" s="1">
        <v>4</v>
      </c>
      <c r="J2510" s="1">
        <v>12</v>
      </c>
      <c r="K2510" s="1">
        <v>8</v>
      </c>
    </row>
    <row r="2511" spans="1:11" x14ac:dyDescent="0.35">
      <c r="A2511" s="1" t="s">
        <v>11</v>
      </c>
      <c r="B2511" s="1" t="s">
        <v>569</v>
      </c>
      <c r="C2511" s="1" t="s">
        <v>595</v>
      </c>
      <c r="D2511" s="1" t="s">
        <v>596</v>
      </c>
      <c r="E2511" s="1" t="s">
        <v>15</v>
      </c>
      <c r="F2511" s="1">
        <v>28.725645</v>
      </c>
      <c r="G2511" s="1">
        <v>77.749674999999996</v>
      </c>
      <c r="H2511" s="1" t="s">
        <v>17</v>
      </c>
      <c r="I2511" s="1">
        <v>6</v>
      </c>
      <c r="J2511" s="1">
        <v>10</v>
      </c>
      <c r="K2511" s="1">
        <v>8</v>
      </c>
    </row>
    <row r="2512" spans="1:11" x14ac:dyDescent="0.35">
      <c r="A2512" s="1" t="s">
        <v>11</v>
      </c>
      <c r="B2512" s="1" t="s">
        <v>569</v>
      </c>
      <c r="C2512" s="1" t="s">
        <v>595</v>
      </c>
      <c r="D2512" s="1" t="s">
        <v>596</v>
      </c>
      <c r="E2512" s="1" t="s">
        <v>15</v>
      </c>
      <c r="F2512" s="1">
        <v>28.725645</v>
      </c>
      <c r="G2512" s="1">
        <v>77.749674999999996</v>
      </c>
      <c r="H2512" s="1" t="s">
        <v>28</v>
      </c>
      <c r="I2512" s="1">
        <v>51</v>
      </c>
      <c r="J2512" s="1">
        <v>107</v>
      </c>
      <c r="K2512" s="1">
        <v>80</v>
      </c>
    </row>
    <row r="2513" spans="1:11" x14ac:dyDescent="0.35">
      <c r="A2513" s="1" t="s">
        <v>11</v>
      </c>
      <c r="B2513" s="1" t="s">
        <v>569</v>
      </c>
      <c r="C2513" s="1" t="s">
        <v>760</v>
      </c>
      <c r="D2513" s="1" t="s">
        <v>761</v>
      </c>
      <c r="E2513" s="1" t="s">
        <v>15</v>
      </c>
      <c r="F2513" s="1">
        <v>25.454699999999999</v>
      </c>
      <c r="G2513" s="1">
        <v>78.603899999999996</v>
      </c>
      <c r="H2513" s="1" t="s">
        <v>25</v>
      </c>
      <c r="I2513" s="1">
        <v>31</v>
      </c>
      <c r="J2513" s="1">
        <v>34</v>
      </c>
      <c r="K2513" s="1">
        <v>32</v>
      </c>
    </row>
    <row r="2514" spans="1:11" x14ac:dyDescent="0.35">
      <c r="A2514" s="1" t="s">
        <v>11</v>
      </c>
      <c r="B2514" s="1" t="s">
        <v>569</v>
      </c>
      <c r="C2514" s="1" t="s">
        <v>582</v>
      </c>
      <c r="D2514" s="1" t="s">
        <v>583</v>
      </c>
      <c r="E2514" s="1" t="s">
        <v>15</v>
      </c>
      <c r="F2514" s="1">
        <v>27.168897000000001</v>
      </c>
      <c r="G2514" s="1">
        <v>78.376959999999997</v>
      </c>
      <c r="H2514" s="1" t="s">
        <v>35</v>
      </c>
      <c r="I2514" s="1">
        <v>16</v>
      </c>
      <c r="J2514" s="1">
        <v>24</v>
      </c>
      <c r="K2514" s="1">
        <v>23</v>
      </c>
    </row>
    <row r="2515" spans="1:11" x14ac:dyDescent="0.35">
      <c r="A2515" s="1" t="s">
        <v>11</v>
      </c>
      <c r="B2515" s="1" t="s">
        <v>569</v>
      </c>
      <c r="C2515" s="1" t="s">
        <v>582</v>
      </c>
      <c r="D2515" s="1" t="s">
        <v>584</v>
      </c>
      <c r="E2515" s="1" t="s">
        <v>15</v>
      </c>
      <c r="F2515" s="1">
        <v>27.159400000000002</v>
      </c>
      <c r="G2515" s="1">
        <v>78.395300000000006</v>
      </c>
      <c r="H2515" s="1" t="s">
        <v>22</v>
      </c>
      <c r="I2515" s="1">
        <v>24</v>
      </c>
      <c r="J2515" s="1">
        <v>114</v>
      </c>
      <c r="K2515" s="1">
        <v>50</v>
      </c>
    </row>
    <row r="2516" spans="1:11" x14ac:dyDescent="0.35">
      <c r="A2516" s="1" t="s">
        <v>11</v>
      </c>
      <c r="B2516" s="1" t="s">
        <v>569</v>
      </c>
      <c r="C2516" s="1" t="s">
        <v>582</v>
      </c>
      <c r="D2516" s="1" t="s">
        <v>584</v>
      </c>
      <c r="E2516" s="1" t="s">
        <v>15</v>
      </c>
      <c r="F2516" s="1">
        <v>27.159400000000002</v>
      </c>
      <c r="G2516" s="1">
        <v>78.395300000000006</v>
      </c>
      <c r="H2516" s="1" t="s">
        <v>16</v>
      </c>
      <c r="I2516" s="1">
        <v>15</v>
      </c>
      <c r="J2516" s="1">
        <v>15</v>
      </c>
      <c r="K2516" s="1">
        <v>15</v>
      </c>
    </row>
    <row r="2517" spans="1:11" x14ac:dyDescent="0.35">
      <c r="A2517" s="1" t="s">
        <v>11</v>
      </c>
      <c r="B2517" s="1" t="s">
        <v>569</v>
      </c>
      <c r="C2517" s="1" t="s">
        <v>582</v>
      </c>
      <c r="D2517" s="1" t="s">
        <v>584</v>
      </c>
      <c r="E2517" s="1" t="s">
        <v>15</v>
      </c>
      <c r="F2517" s="1">
        <v>27.159400000000002</v>
      </c>
      <c r="G2517" s="1">
        <v>78.395300000000006</v>
      </c>
      <c r="H2517" s="1" t="s">
        <v>28</v>
      </c>
      <c r="I2517" s="1">
        <v>15</v>
      </c>
      <c r="J2517" s="1">
        <v>36</v>
      </c>
      <c r="K2517" s="1">
        <v>23</v>
      </c>
    </row>
    <row r="2518" spans="1:11" x14ac:dyDescent="0.35">
      <c r="A2518" s="1" t="s">
        <v>11</v>
      </c>
      <c r="B2518" s="1" t="s">
        <v>569</v>
      </c>
      <c r="C2518" s="1" t="s">
        <v>573</v>
      </c>
      <c r="D2518" s="1" t="s">
        <v>574</v>
      </c>
      <c r="E2518" s="1" t="s">
        <v>15</v>
      </c>
      <c r="F2518" s="1">
        <v>28.646232999999999</v>
      </c>
      <c r="G2518" s="1">
        <v>77.358074999999999</v>
      </c>
      <c r="H2518" s="1" t="s">
        <v>25</v>
      </c>
      <c r="I2518" s="1">
        <v>6</v>
      </c>
      <c r="J2518" s="1">
        <v>11</v>
      </c>
      <c r="K2518" s="1">
        <v>8</v>
      </c>
    </row>
    <row r="2519" spans="1:11" x14ac:dyDescent="0.35">
      <c r="A2519" s="1" t="s">
        <v>11</v>
      </c>
      <c r="B2519" s="1" t="s">
        <v>569</v>
      </c>
      <c r="C2519" s="1" t="s">
        <v>573</v>
      </c>
      <c r="D2519" s="1" t="s">
        <v>574</v>
      </c>
      <c r="E2519" s="1" t="s">
        <v>15</v>
      </c>
      <c r="F2519" s="1">
        <v>28.646232999999999</v>
      </c>
      <c r="G2519" s="1">
        <v>77.358074999999999</v>
      </c>
      <c r="H2519" s="1" t="s">
        <v>28</v>
      </c>
      <c r="I2519" s="1">
        <v>7</v>
      </c>
      <c r="J2519" s="1">
        <v>12</v>
      </c>
      <c r="K2519" s="1">
        <v>9</v>
      </c>
    </row>
    <row r="2520" spans="1:11" x14ac:dyDescent="0.35">
      <c r="A2520" s="1" t="s">
        <v>11</v>
      </c>
      <c r="B2520" s="1" t="s">
        <v>569</v>
      </c>
      <c r="C2520" s="1" t="s">
        <v>589</v>
      </c>
      <c r="D2520" s="1" t="s">
        <v>590</v>
      </c>
      <c r="E2520" s="1" t="s">
        <v>15</v>
      </c>
      <c r="F2520" s="1">
        <v>26.730136000000002</v>
      </c>
      <c r="G2520" s="1">
        <v>83.433858999999998</v>
      </c>
      <c r="H2520" s="1" t="s">
        <v>35</v>
      </c>
      <c r="I2520" s="1">
        <v>5</v>
      </c>
      <c r="J2520" s="1">
        <v>8</v>
      </c>
      <c r="K2520" s="1">
        <v>8</v>
      </c>
    </row>
    <row r="2521" spans="1:11" x14ac:dyDescent="0.35">
      <c r="A2521" s="1" t="s">
        <v>11</v>
      </c>
      <c r="B2521" s="1" t="s">
        <v>569</v>
      </c>
      <c r="C2521" s="1" t="s">
        <v>589</v>
      </c>
      <c r="D2521" s="1" t="s">
        <v>590</v>
      </c>
      <c r="E2521" s="1" t="s">
        <v>15</v>
      </c>
      <c r="F2521" s="1">
        <v>26.730136000000002</v>
      </c>
      <c r="G2521" s="1">
        <v>83.433858999999998</v>
      </c>
      <c r="H2521" s="1" t="s">
        <v>28</v>
      </c>
      <c r="I2521" s="1">
        <v>10</v>
      </c>
      <c r="J2521" s="1">
        <v>15</v>
      </c>
      <c r="K2521" s="1">
        <v>13</v>
      </c>
    </row>
    <row r="2522" spans="1:11" x14ac:dyDescent="0.35">
      <c r="A2522" s="1" t="s">
        <v>11</v>
      </c>
      <c r="B2522" s="1" t="s">
        <v>569</v>
      </c>
      <c r="C2522" s="1" t="s">
        <v>758</v>
      </c>
      <c r="D2522" s="1" t="s">
        <v>764</v>
      </c>
      <c r="E2522" s="1" t="s">
        <v>15</v>
      </c>
      <c r="F2522" s="1">
        <v>28.472719999999999</v>
      </c>
      <c r="G2522" s="1">
        <v>77.481999999999999</v>
      </c>
      <c r="H2522" s="1" t="s">
        <v>22</v>
      </c>
      <c r="I2522" s="1">
        <v>28</v>
      </c>
      <c r="J2522" s="1">
        <v>165</v>
      </c>
      <c r="K2522" s="1">
        <v>74</v>
      </c>
    </row>
    <row r="2523" spans="1:11" x14ac:dyDescent="0.35">
      <c r="A2523" s="1" t="s">
        <v>11</v>
      </c>
      <c r="B2523" s="1" t="s">
        <v>569</v>
      </c>
      <c r="C2523" s="1" t="s">
        <v>617</v>
      </c>
      <c r="D2523" s="1" t="s">
        <v>618</v>
      </c>
      <c r="E2523" s="1" t="s">
        <v>15</v>
      </c>
      <c r="F2523" s="1">
        <v>28.2348927</v>
      </c>
      <c r="G2523" s="1">
        <v>77.868300199999993</v>
      </c>
      <c r="H2523" s="1" t="s">
        <v>25</v>
      </c>
      <c r="I2523" s="1">
        <v>28</v>
      </c>
      <c r="J2523" s="1">
        <v>63</v>
      </c>
      <c r="K2523" s="1">
        <v>41</v>
      </c>
    </row>
    <row r="2524" spans="1:11" x14ac:dyDescent="0.35">
      <c r="A2524" s="1" t="s">
        <v>11</v>
      </c>
      <c r="B2524" s="1" t="s">
        <v>569</v>
      </c>
      <c r="C2524" s="1" t="s">
        <v>607</v>
      </c>
      <c r="D2524" s="1" t="s">
        <v>614</v>
      </c>
      <c r="E2524" s="1" t="s">
        <v>15</v>
      </c>
      <c r="F2524" s="1">
        <v>26.766432999999999</v>
      </c>
      <c r="G2524" s="1">
        <v>80.927299000000005</v>
      </c>
      <c r="H2524" s="1" t="s">
        <v>28</v>
      </c>
      <c r="I2524" s="1">
        <v>22</v>
      </c>
      <c r="J2524" s="1">
        <v>78</v>
      </c>
      <c r="K2524" s="1">
        <v>44</v>
      </c>
    </row>
    <row r="2525" spans="1:11" x14ac:dyDescent="0.35">
      <c r="A2525" s="1" t="s">
        <v>11</v>
      </c>
      <c r="B2525" s="1" t="s">
        <v>569</v>
      </c>
      <c r="C2525" s="1" t="s">
        <v>570</v>
      </c>
      <c r="D2525" s="1" t="s">
        <v>585</v>
      </c>
      <c r="E2525" s="1" t="s">
        <v>15</v>
      </c>
      <c r="F2525" s="1">
        <v>27.169338</v>
      </c>
      <c r="G2525" s="1">
        <v>78.035820000000001</v>
      </c>
      <c r="H2525" s="1" t="s">
        <v>16</v>
      </c>
      <c r="I2525" s="1">
        <v>26</v>
      </c>
      <c r="J2525" s="1">
        <v>35</v>
      </c>
      <c r="K2525" s="1">
        <v>34</v>
      </c>
    </row>
    <row r="2526" spans="1:11" x14ac:dyDescent="0.35">
      <c r="A2526" s="1" t="s">
        <v>11</v>
      </c>
      <c r="B2526" s="1" t="s">
        <v>569</v>
      </c>
      <c r="C2526" s="1" t="s">
        <v>570</v>
      </c>
      <c r="D2526" s="1" t="s">
        <v>586</v>
      </c>
      <c r="E2526" s="1" t="s">
        <v>15</v>
      </c>
      <c r="F2526" s="1">
        <v>27.198619999999998</v>
      </c>
      <c r="G2526" s="1">
        <v>77.920659999999998</v>
      </c>
      <c r="H2526" s="1" t="s">
        <v>21</v>
      </c>
      <c r="I2526" s="1">
        <v>10</v>
      </c>
      <c r="J2526" s="1">
        <v>20</v>
      </c>
      <c r="K2526" s="1">
        <v>15</v>
      </c>
    </row>
    <row r="2527" spans="1:11" x14ac:dyDescent="0.35">
      <c r="A2527" s="1" t="s">
        <v>11</v>
      </c>
      <c r="B2527" s="1" t="s">
        <v>569</v>
      </c>
      <c r="C2527" s="1" t="s">
        <v>570</v>
      </c>
      <c r="D2527" s="1" t="s">
        <v>586</v>
      </c>
      <c r="E2527" s="1" t="s">
        <v>15</v>
      </c>
      <c r="F2527" s="1">
        <v>27.198619999999998</v>
      </c>
      <c r="G2527" s="1">
        <v>77.920659999999998</v>
      </c>
      <c r="H2527" s="1" t="s">
        <v>25</v>
      </c>
      <c r="I2527" s="1">
        <v>15</v>
      </c>
      <c r="J2527" s="1">
        <v>16</v>
      </c>
      <c r="K2527" s="1">
        <v>15</v>
      </c>
    </row>
    <row r="2528" spans="1:11" x14ac:dyDescent="0.35">
      <c r="A2528" s="1" t="s">
        <v>11</v>
      </c>
      <c r="B2528" s="1" t="s">
        <v>569</v>
      </c>
      <c r="C2528" s="1" t="s">
        <v>760</v>
      </c>
      <c r="D2528" s="1" t="s">
        <v>761</v>
      </c>
      <c r="E2528" s="1" t="s">
        <v>15</v>
      </c>
      <c r="F2528" s="1">
        <v>25.454699999999999</v>
      </c>
      <c r="G2528" s="1">
        <v>78.603899999999996</v>
      </c>
      <c r="H2528" s="1" t="s">
        <v>28</v>
      </c>
      <c r="I2528" s="1">
        <v>4</v>
      </c>
      <c r="J2528" s="1">
        <v>24</v>
      </c>
      <c r="K2528" s="1">
        <v>7</v>
      </c>
    </row>
    <row r="2529" spans="1:11" x14ac:dyDescent="0.35">
      <c r="A2529" s="1" t="s">
        <v>11</v>
      </c>
      <c r="B2529" s="1" t="s">
        <v>569</v>
      </c>
      <c r="C2529" s="1" t="s">
        <v>592</v>
      </c>
      <c r="D2529" s="1" t="s">
        <v>593</v>
      </c>
      <c r="E2529" s="1" t="s">
        <v>15</v>
      </c>
      <c r="F2529" s="1">
        <v>26.428281999999999</v>
      </c>
      <c r="G2529" s="1">
        <v>80.327067</v>
      </c>
      <c r="H2529" s="1" t="s">
        <v>17</v>
      </c>
      <c r="I2529" s="1">
        <v>2</v>
      </c>
      <c r="J2529" s="1">
        <v>2</v>
      </c>
      <c r="K2529" s="1">
        <v>2</v>
      </c>
    </row>
    <row r="2530" spans="1:11" x14ac:dyDescent="0.35">
      <c r="A2530" s="1" t="s">
        <v>11</v>
      </c>
      <c r="B2530" s="1" t="s">
        <v>569</v>
      </c>
      <c r="C2530" s="1" t="s">
        <v>592</v>
      </c>
      <c r="D2530" s="1" t="s">
        <v>613</v>
      </c>
      <c r="E2530" s="1" t="s">
        <v>15</v>
      </c>
      <c r="F2530" s="1">
        <v>26.470313600000001</v>
      </c>
      <c r="G2530" s="1">
        <v>80.322986299999997</v>
      </c>
      <c r="H2530" s="1" t="s">
        <v>16</v>
      </c>
      <c r="I2530" s="1">
        <v>16</v>
      </c>
      <c r="J2530" s="1">
        <v>55</v>
      </c>
      <c r="K2530" s="1">
        <v>33</v>
      </c>
    </row>
    <row r="2531" spans="1:11" x14ac:dyDescent="0.35">
      <c r="A2531" s="1" t="s">
        <v>11</v>
      </c>
      <c r="B2531" s="1" t="s">
        <v>569</v>
      </c>
      <c r="C2531" s="1" t="s">
        <v>617</v>
      </c>
      <c r="D2531" s="1" t="s">
        <v>618</v>
      </c>
      <c r="E2531" s="1" t="s">
        <v>15</v>
      </c>
      <c r="F2531" s="1">
        <v>28.2348927</v>
      </c>
      <c r="G2531" s="1">
        <v>77.868300199999993</v>
      </c>
      <c r="H2531" s="1" t="s">
        <v>16</v>
      </c>
      <c r="I2531" s="1">
        <v>3</v>
      </c>
      <c r="J2531" s="1">
        <v>7</v>
      </c>
      <c r="K2531" s="1">
        <v>3</v>
      </c>
    </row>
    <row r="2532" spans="1:11" x14ac:dyDescent="0.35">
      <c r="A2532" s="1" t="s">
        <v>11</v>
      </c>
      <c r="B2532" s="1" t="s">
        <v>569</v>
      </c>
      <c r="C2532" s="1" t="s">
        <v>607</v>
      </c>
      <c r="D2532" s="1" t="s">
        <v>616</v>
      </c>
      <c r="E2532" s="1" t="s">
        <v>15</v>
      </c>
      <c r="F2532" s="1">
        <v>26.868120000000001</v>
      </c>
      <c r="G2532" s="1">
        <v>81.005118999999993</v>
      </c>
      <c r="H2532" s="1" t="s">
        <v>22</v>
      </c>
      <c r="I2532" s="1">
        <v>24</v>
      </c>
      <c r="J2532" s="1">
        <v>132</v>
      </c>
      <c r="K2532" s="1">
        <v>69</v>
      </c>
    </row>
    <row r="2533" spans="1:11" x14ac:dyDescent="0.35">
      <c r="A2533" s="1" t="s">
        <v>11</v>
      </c>
      <c r="B2533" s="1" t="s">
        <v>569</v>
      </c>
      <c r="C2533" s="1" t="s">
        <v>605</v>
      </c>
      <c r="D2533" s="1" t="s">
        <v>606</v>
      </c>
      <c r="E2533" s="1" t="s">
        <v>15</v>
      </c>
      <c r="F2533" s="1">
        <v>29.472350800000001</v>
      </c>
      <c r="G2533" s="1">
        <v>77.719403099999994</v>
      </c>
      <c r="H2533" s="1" t="s">
        <v>28</v>
      </c>
      <c r="I2533" s="1">
        <v>38</v>
      </c>
      <c r="J2533" s="1">
        <v>95</v>
      </c>
      <c r="K2533" s="1">
        <v>53</v>
      </c>
    </row>
    <row r="2534" spans="1:11" x14ac:dyDescent="0.35">
      <c r="A2534" s="1" t="s">
        <v>11</v>
      </c>
      <c r="B2534" s="1" t="s">
        <v>569</v>
      </c>
      <c r="C2534" s="1" t="s">
        <v>631</v>
      </c>
      <c r="D2534" s="1" t="s">
        <v>632</v>
      </c>
      <c r="E2534" s="1" t="s">
        <v>15</v>
      </c>
      <c r="F2534" s="1">
        <v>28.544760799999999</v>
      </c>
      <c r="G2534" s="1">
        <v>77.323125700000006</v>
      </c>
      <c r="H2534" s="1" t="s">
        <v>21</v>
      </c>
      <c r="I2534" s="1">
        <v>14</v>
      </c>
      <c r="J2534" s="1">
        <v>28</v>
      </c>
      <c r="K2534" s="1">
        <v>21</v>
      </c>
    </row>
    <row r="2535" spans="1:11" x14ac:dyDescent="0.35">
      <c r="A2535" s="1" t="s">
        <v>11</v>
      </c>
      <c r="B2535" s="1" t="s">
        <v>569</v>
      </c>
      <c r="C2535" s="1" t="s">
        <v>631</v>
      </c>
      <c r="D2535" s="1" t="s">
        <v>768</v>
      </c>
      <c r="E2535" s="1" t="s">
        <v>15</v>
      </c>
      <c r="F2535" s="1">
        <v>28.6245479</v>
      </c>
      <c r="G2535" s="1">
        <v>77.357710400000002</v>
      </c>
      <c r="H2535" s="1" t="s">
        <v>21</v>
      </c>
      <c r="I2535" s="1">
        <v>30</v>
      </c>
      <c r="J2535" s="1">
        <v>310</v>
      </c>
      <c r="K2535" s="1">
        <v>62</v>
      </c>
    </row>
    <row r="2536" spans="1:11" x14ac:dyDescent="0.35">
      <c r="A2536" s="1" t="s">
        <v>11</v>
      </c>
      <c r="B2536" s="1" t="s">
        <v>569</v>
      </c>
      <c r="C2536" s="1" t="s">
        <v>631</v>
      </c>
      <c r="D2536" s="1" t="s">
        <v>633</v>
      </c>
      <c r="E2536" s="1" t="s">
        <v>15</v>
      </c>
      <c r="F2536" s="1">
        <v>28.5898</v>
      </c>
      <c r="G2536" s="1">
        <v>77.310100000000006</v>
      </c>
      <c r="H2536" s="1" t="s">
        <v>16</v>
      </c>
      <c r="I2536" s="1">
        <v>38</v>
      </c>
      <c r="J2536" s="1">
        <v>105</v>
      </c>
      <c r="K2536" s="1">
        <v>73</v>
      </c>
    </row>
    <row r="2537" spans="1:11" x14ac:dyDescent="0.35">
      <c r="A2537" s="1" t="s">
        <v>11</v>
      </c>
      <c r="B2537" s="1" t="s">
        <v>569</v>
      </c>
      <c r="C2537" s="1" t="s">
        <v>631</v>
      </c>
      <c r="D2537" s="1" t="s">
        <v>634</v>
      </c>
      <c r="E2537" s="1" t="s">
        <v>15</v>
      </c>
      <c r="F2537" s="1">
        <v>28.569230000000001</v>
      </c>
      <c r="G2537" s="1">
        <v>77.393848000000006</v>
      </c>
      <c r="H2537" s="1" t="s">
        <v>21</v>
      </c>
      <c r="I2537" s="1">
        <v>22</v>
      </c>
      <c r="J2537" s="1">
        <v>53</v>
      </c>
      <c r="K2537" s="1">
        <v>37</v>
      </c>
    </row>
    <row r="2538" spans="1:11" x14ac:dyDescent="0.35">
      <c r="A2538" s="1" t="s">
        <v>11</v>
      </c>
      <c r="B2538" s="1" t="s">
        <v>569</v>
      </c>
      <c r="C2538" s="1" t="s">
        <v>597</v>
      </c>
      <c r="D2538" s="1" t="s">
        <v>766</v>
      </c>
      <c r="E2538" s="1" t="s">
        <v>15</v>
      </c>
      <c r="F2538" s="1">
        <v>28.999264</v>
      </c>
      <c r="G2538" s="1">
        <v>77.759035400000002</v>
      </c>
      <c r="H2538" s="1" t="s">
        <v>21</v>
      </c>
      <c r="I2538" s="1">
        <v>14</v>
      </c>
      <c r="J2538" s="1">
        <v>39</v>
      </c>
      <c r="K2538" s="1">
        <v>25</v>
      </c>
    </row>
    <row r="2539" spans="1:11" x14ac:dyDescent="0.35">
      <c r="A2539" s="1" t="s">
        <v>11</v>
      </c>
      <c r="B2539" s="1" t="s">
        <v>569</v>
      </c>
      <c r="C2539" s="1" t="s">
        <v>597</v>
      </c>
      <c r="D2539" s="1" t="s">
        <v>766</v>
      </c>
      <c r="E2539" s="1" t="s">
        <v>15</v>
      </c>
      <c r="F2539" s="1">
        <v>28.999264</v>
      </c>
      <c r="G2539" s="1">
        <v>77.759035400000002</v>
      </c>
      <c r="H2539" s="1" t="s">
        <v>28</v>
      </c>
      <c r="I2539" s="1">
        <v>30</v>
      </c>
      <c r="J2539" s="1">
        <v>104</v>
      </c>
      <c r="K2539" s="1">
        <v>53</v>
      </c>
    </row>
    <row r="2540" spans="1:11" x14ac:dyDescent="0.35">
      <c r="A2540" s="1" t="s">
        <v>11</v>
      </c>
      <c r="B2540" s="1" t="s">
        <v>569</v>
      </c>
      <c r="C2540" s="1" t="s">
        <v>597</v>
      </c>
      <c r="D2540" s="1" t="s">
        <v>598</v>
      </c>
      <c r="E2540" s="1" t="s">
        <v>15</v>
      </c>
      <c r="F2540" s="1">
        <v>28.953588199999999</v>
      </c>
      <c r="G2540" s="1">
        <v>77.762294100000005</v>
      </c>
      <c r="H2540" s="1" t="s">
        <v>22</v>
      </c>
      <c r="I2540" s="1">
        <v>28</v>
      </c>
      <c r="J2540" s="1">
        <v>176</v>
      </c>
      <c r="K2540" s="1">
        <v>70</v>
      </c>
    </row>
    <row r="2541" spans="1:11" x14ac:dyDescent="0.35">
      <c r="A2541" s="1" t="s">
        <v>11</v>
      </c>
      <c r="B2541" s="1" t="s">
        <v>569</v>
      </c>
      <c r="C2541" s="1" t="s">
        <v>597</v>
      </c>
      <c r="D2541" s="1" t="s">
        <v>599</v>
      </c>
      <c r="E2541" s="1" t="s">
        <v>15</v>
      </c>
      <c r="F2541" s="1">
        <v>29.063510000000001</v>
      </c>
      <c r="G2541" s="1">
        <v>77.709722999999997</v>
      </c>
      <c r="H2541" s="1" t="s">
        <v>35</v>
      </c>
      <c r="I2541" s="1">
        <v>29</v>
      </c>
      <c r="J2541" s="1">
        <v>46</v>
      </c>
      <c r="K2541" s="1">
        <v>40</v>
      </c>
    </row>
    <row r="2542" spans="1:11" x14ac:dyDescent="0.35">
      <c r="A2542" s="1" t="s">
        <v>11</v>
      </c>
      <c r="B2542" s="1" t="s">
        <v>569</v>
      </c>
      <c r="C2542" s="1" t="s">
        <v>600</v>
      </c>
      <c r="D2542" s="1" t="s">
        <v>601</v>
      </c>
      <c r="E2542" s="1" t="s">
        <v>15</v>
      </c>
      <c r="F2542" s="1">
        <v>28.835260000000002</v>
      </c>
      <c r="G2542" s="1">
        <v>78.744600000000005</v>
      </c>
      <c r="H2542" s="1" t="s">
        <v>22</v>
      </c>
      <c r="I2542" s="1">
        <v>21</v>
      </c>
      <c r="J2542" s="1">
        <v>81</v>
      </c>
      <c r="K2542" s="1">
        <v>43</v>
      </c>
    </row>
    <row r="2543" spans="1:11" x14ac:dyDescent="0.35">
      <c r="A2543" s="1" t="s">
        <v>11</v>
      </c>
      <c r="B2543" s="1" t="s">
        <v>569</v>
      </c>
      <c r="C2543" s="1" t="s">
        <v>600</v>
      </c>
      <c r="D2543" s="1" t="s">
        <v>604</v>
      </c>
      <c r="E2543" s="1" t="s">
        <v>15</v>
      </c>
      <c r="F2543" s="1">
        <v>28.802624999999999</v>
      </c>
      <c r="G2543" s="1">
        <v>78.753727999999995</v>
      </c>
      <c r="H2543" s="1" t="s">
        <v>22</v>
      </c>
      <c r="I2543" s="1">
        <v>23</v>
      </c>
      <c r="J2543" s="1">
        <v>83</v>
      </c>
      <c r="K2543" s="1">
        <v>49</v>
      </c>
    </row>
    <row r="2544" spans="1:11" x14ac:dyDescent="0.35">
      <c r="A2544" s="1" t="s">
        <v>11</v>
      </c>
      <c r="B2544" s="1" t="s">
        <v>569</v>
      </c>
      <c r="C2544" s="1" t="s">
        <v>600</v>
      </c>
      <c r="D2544" s="1" t="s">
        <v>604</v>
      </c>
      <c r="E2544" s="1" t="s">
        <v>15</v>
      </c>
      <c r="F2544" s="1">
        <v>28.802624999999999</v>
      </c>
      <c r="G2544" s="1">
        <v>78.753727999999995</v>
      </c>
      <c r="H2544" s="1" t="s">
        <v>25</v>
      </c>
      <c r="I2544" s="1">
        <v>29</v>
      </c>
      <c r="J2544" s="1">
        <v>36</v>
      </c>
      <c r="K2544" s="1">
        <v>31</v>
      </c>
    </row>
    <row r="2545" spans="1:11" x14ac:dyDescent="0.35">
      <c r="A2545" s="1" t="s">
        <v>11</v>
      </c>
      <c r="B2545" s="1" t="s">
        <v>569</v>
      </c>
      <c r="C2545" s="1" t="s">
        <v>605</v>
      </c>
      <c r="D2545" s="1" t="s">
        <v>606</v>
      </c>
      <c r="E2545" s="1" t="s">
        <v>15</v>
      </c>
      <c r="F2545" s="1">
        <v>29.472350800000001</v>
      </c>
      <c r="G2545" s="1">
        <v>77.719403099999994</v>
      </c>
      <c r="H2545" s="1" t="s">
        <v>16</v>
      </c>
      <c r="I2545" s="1">
        <v>18</v>
      </c>
      <c r="J2545" s="1">
        <v>30</v>
      </c>
      <c r="K2545" s="1">
        <v>25</v>
      </c>
    </row>
    <row r="2546" spans="1:11" x14ac:dyDescent="0.35">
      <c r="A2546" s="1" t="s">
        <v>11</v>
      </c>
      <c r="B2546" s="1" t="s">
        <v>569</v>
      </c>
      <c r="C2546" s="1" t="s">
        <v>605</v>
      </c>
      <c r="D2546" s="1" t="s">
        <v>606</v>
      </c>
      <c r="E2546" s="1" t="s">
        <v>15</v>
      </c>
      <c r="F2546" s="1">
        <v>29.472350800000001</v>
      </c>
      <c r="G2546" s="1">
        <v>77.719403099999994</v>
      </c>
      <c r="H2546" s="1" t="s">
        <v>17</v>
      </c>
      <c r="I2546" s="1">
        <v>3</v>
      </c>
      <c r="J2546" s="1">
        <v>5</v>
      </c>
      <c r="K2546" s="1">
        <v>4</v>
      </c>
    </row>
    <row r="2547" spans="1:11" x14ac:dyDescent="0.35">
      <c r="A2547" s="1" t="s">
        <v>11</v>
      </c>
      <c r="B2547" s="1" t="s">
        <v>569</v>
      </c>
      <c r="C2547" s="1" t="s">
        <v>607</v>
      </c>
      <c r="D2547" s="1" t="s">
        <v>615</v>
      </c>
      <c r="E2547" s="1" t="s">
        <v>15</v>
      </c>
      <c r="F2547" s="1">
        <v>26.906110999999999</v>
      </c>
      <c r="G2547" s="1">
        <v>80.948222000000001</v>
      </c>
      <c r="H2547" s="1" t="s">
        <v>25</v>
      </c>
      <c r="I2547" s="1">
        <v>2</v>
      </c>
      <c r="J2547" s="1">
        <v>16</v>
      </c>
      <c r="K2547" s="1">
        <v>9</v>
      </c>
    </row>
    <row r="2548" spans="1:11" x14ac:dyDescent="0.35">
      <c r="A2548" s="1" t="s">
        <v>11</v>
      </c>
      <c r="B2548" s="1" t="s">
        <v>569</v>
      </c>
      <c r="C2548" s="1" t="s">
        <v>607</v>
      </c>
      <c r="D2548" s="1" t="s">
        <v>608</v>
      </c>
      <c r="E2548" s="1" t="s">
        <v>15</v>
      </c>
      <c r="F2548" s="1">
        <v>26.907229999999998</v>
      </c>
      <c r="G2548" s="1">
        <v>80.985789999999994</v>
      </c>
      <c r="H2548" s="1" t="s">
        <v>35</v>
      </c>
      <c r="I2548" s="1">
        <v>6</v>
      </c>
      <c r="J2548" s="1">
        <v>18</v>
      </c>
      <c r="K2548" s="1">
        <v>11</v>
      </c>
    </row>
    <row r="2549" spans="1:11" x14ac:dyDescent="0.35">
      <c r="A2549" s="1" t="s">
        <v>11</v>
      </c>
      <c r="B2549" s="1" t="s">
        <v>569</v>
      </c>
      <c r="C2549" s="1" t="s">
        <v>607</v>
      </c>
      <c r="D2549" s="1" t="s">
        <v>609</v>
      </c>
      <c r="E2549" s="1" t="s">
        <v>15</v>
      </c>
      <c r="F2549" s="1">
        <v>26.833997220000001</v>
      </c>
      <c r="G2549" s="1">
        <v>80.891736100000003</v>
      </c>
      <c r="H2549" s="1" t="s">
        <v>28</v>
      </c>
      <c r="I2549" s="1">
        <v>2</v>
      </c>
      <c r="J2549" s="1">
        <v>81</v>
      </c>
      <c r="K2549" s="1">
        <v>22</v>
      </c>
    </row>
    <row r="2550" spans="1:11" x14ac:dyDescent="0.35">
      <c r="A2550" s="1" t="s">
        <v>11</v>
      </c>
      <c r="B2550" s="1" t="s">
        <v>569</v>
      </c>
      <c r="C2550" s="1" t="s">
        <v>600</v>
      </c>
      <c r="D2550" s="1" t="s">
        <v>610</v>
      </c>
      <c r="E2550" s="1" t="s">
        <v>15</v>
      </c>
      <c r="F2550" s="1">
        <v>28.885280000000002</v>
      </c>
      <c r="G2550" s="1">
        <v>78.738799999999998</v>
      </c>
      <c r="H2550" s="1" t="s">
        <v>17</v>
      </c>
      <c r="I2550" s="1">
        <v>3</v>
      </c>
      <c r="J2550" s="1">
        <v>4</v>
      </c>
      <c r="K2550" s="1">
        <v>4</v>
      </c>
    </row>
    <row r="2551" spans="1:11" x14ac:dyDescent="0.35">
      <c r="A2551" s="1" t="s">
        <v>11</v>
      </c>
      <c r="B2551" s="1" t="s">
        <v>569</v>
      </c>
      <c r="C2551" s="1" t="s">
        <v>600</v>
      </c>
      <c r="D2551" s="1" t="s">
        <v>610</v>
      </c>
      <c r="E2551" s="1" t="s">
        <v>15</v>
      </c>
      <c r="F2551" s="1">
        <v>28.885280000000002</v>
      </c>
      <c r="G2551" s="1">
        <v>78.738799999999998</v>
      </c>
      <c r="H2551" s="1" t="s">
        <v>25</v>
      </c>
      <c r="I2551" s="1">
        <v>25</v>
      </c>
      <c r="J2551" s="1">
        <v>27</v>
      </c>
      <c r="K2551" s="1">
        <v>26</v>
      </c>
    </row>
    <row r="2552" spans="1:11" hidden="1" x14ac:dyDescent="0.35">
      <c r="A2552" s="1" t="s">
        <v>11</v>
      </c>
      <c r="B2552" s="1" t="s">
        <v>569</v>
      </c>
      <c r="C2552" s="1" t="s">
        <v>600</v>
      </c>
      <c r="D2552" s="1" t="s">
        <v>610</v>
      </c>
      <c r="E2552" s="1" t="s">
        <v>15</v>
      </c>
      <c r="F2552" s="1">
        <v>28.885280000000002</v>
      </c>
      <c r="G2552" s="1">
        <v>78.738799999999998</v>
      </c>
      <c r="H2552" s="1" t="s">
        <v>35</v>
      </c>
      <c r="I2552" s="1" t="s">
        <v>30</v>
      </c>
      <c r="J2552" s="1" t="s">
        <v>30</v>
      </c>
      <c r="K2552" s="1" t="s">
        <v>30</v>
      </c>
    </row>
    <row r="2553" spans="1:11" x14ac:dyDescent="0.35">
      <c r="A2553" s="1" t="s">
        <v>11</v>
      </c>
      <c r="B2553" s="1" t="s">
        <v>569</v>
      </c>
      <c r="C2553" s="1" t="s">
        <v>600</v>
      </c>
      <c r="D2553" s="1" t="s">
        <v>611</v>
      </c>
      <c r="E2553" s="1" t="s">
        <v>15</v>
      </c>
      <c r="F2553" s="1">
        <v>28.856663999999999</v>
      </c>
      <c r="G2553" s="1">
        <v>78.772638000000001</v>
      </c>
      <c r="H2553" s="1" t="s">
        <v>35</v>
      </c>
      <c r="I2553" s="1">
        <v>24</v>
      </c>
      <c r="J2553" s="1">
        <v>43</v>
      </c>
      <c r="K2553" s="1">
        <v>33</v>
      </c>
    </row>
    <row r="2554" spans="1:11" x14ac:dyDescent="0.35">
      <c r="A2554" s="1" t="s">
        <v>11</v>
      </c>
      <c r="B2554" s="1" t="s">
        <v>569</v>
      </c>
      <c r="C2554" s="1" t="s">
        <v>631</v>
      </c>
      <c r="D2554" s="1" t="s">
        <v>634</v>
      </c>
      <c r="E2554" s="1" t="s">
        <v>15</v>
      </c>
      <c r="F2554" s="1">
        <v>28.569230000000001</v>
      </c>
      <c r="G2554" s="1">
        <v>77.393848000000006</v>
      </c>
      <c r="H2554" s="1" t="s">
        <v>22</v>
      </c>
      <c r="I2554" s="1">
        <v>38</v>
      </c>
      <c r="J2554" s="1">
        <v>154</v>
      </c>
      <c r="K2554" s="1">
        <v>87</v>
      </c>
    </row>
    <row r="2555" spans="1:11" x14ac:dyDescent="0.35">
      <c r="A2555" s="1" t="s">
        <v>11</v>
      </c>
      <c r="B2555" s="1" t="s">
        <v>569</v>
      </c>
      <c r="C2555" s="1" t="s">
        <v>635</v>
      </c>
      <c r="D2555" s="1" t="s">
        <v>767</v>
      </c>
      <c r="E2555" s="1" t="s">
        <v>15</v>
      </c>
      <c r="F2555" s="1">
        <v>25.425602000000001</v>
      </c>
      <c r="G2555" s="1">
        <v>81.917152000000002</v>
      </c>
      <c r="H2555" s="1" t="s">
        <v>22</v>
      </c>
      <c r="I2555" s="1">
        <v>22</v>
      </c>
      <c r="J2555" s="1">
        <v>152</v>
      </c>
      <c r="K2555" s="1">
        <v>70</v>
      </c>
    </row>
    <row r="2556" spans="1:11" x14ac:dyDescent="0.35">
      <c r="A2556" s="1" t="s">
        <v>11</v>
      </c>
      <c r="B2556" s="1" t="s">
        <v>569</v>
      </c>
      <c r="C2556" s="1" t="s">
        <v>635</v>
      </c>
      <c r="D2556" s="1" t="s">
        <v>636</v>
      </c>
      <c r="E2556" s="1" t="s">
        <v>15</v>
      </c>
      <c r="F2556" s="1">
        <v>25.494</v>
      </c>
      <c r="G2556" s="1">
        <v>81.863</v>
      </c>
      <c r="H2556" s="1" t="s">
        <v>25</v>
      </c>
      <c r="I2556" s="1">
        <v>37</v>
      </c>
      <c r="J2556" s="1">
        <v>61</v>
      </c>
      <c r="K2556" s="1">
        <v>41</v>
      </c>
    </row>
    <row r="2557" spans="1:11" x14ac:dyDescent="0.35">
      <c r="A2557" s="1" t="s">
        <v>11</v>
      </c>
      <c r="B2557" s="1" t="s">
        <v>569</v>
      </c>
      <c r="C2557" s="1" t="s">
        <v>623</v>
      </c>
      <c r="D2557" s="1" t="s">
        <v>624</v>
      </c>
      <c r="E2557" s="1" t="s">
        <v>15</v>
      </c>
      <c r="F2557" s="1">
        <v>27.571408999999999</v>
      </c>
      <c r="G2557" s="1">
        <v>77.655756999999994</v>
      </c>
      <c r="H2557" s="1" t="s">
        <v>16</v>
      </c>
      <c r="I2557" s="1">
        <v>12</v>
      </c>
      <c r="J2557" s="1">
        <v>12</v>
      </c>
      <c r="K2557" s="1">
        <v>12</v>
      </c>
    </row>
    <row r="2558" spans="1:11" x14ac:dyDescent="0.35">
      <c r="A2558" s="1" t="s">
        <v>11</v>
      </c>
      <c r="B2558" s="1" t="s">
        <v>643</v>
      </c>
      <c r="C2558" s="1" t="s">
        <v>644</v>
      </c>
      <c r="D2558" s="1" t="s">
        <v>645</v>
      </c>
      <c r="E2558" s="1" t="s">
        <v>15</v>
      </c>
      <c r="F2558" s="1">
        <v>30.269444</v>
      </c>
      <c r="G2558" s="1">
        <v>78.044167000000002</v>
      </c>
      <c r="H2558" s="1" t="s">
        <v>21</v>
      </c>
      <c r="I2558" s="1">
        <v>14</v>
      </c>
      <c r="J2558" s="1">
        <v>75</v>
      </c>
      <c r="K2558" s="1">
        <v>51</v>
      </c>
    </row>
    <row r="2559" spans="1:11" x14ac:dyDescent="0.35">
      <c r="A2559" s="1" t="s">
        <v>11</v>
      </c>
      <c r="B2559" s="1" t="s">
        <v>643</v>
      </c>
      <c r="C2559" s="1" t="s">
        <v>644</v>
      </c>
      <c r="D2559" s="1" t="s">
        <v>645</v>
      </c>
      <c r="E2559" s="1" t="s">
        <v>15</v>
      </c>
      <c r="F2559" s="1">
        <v>30.269444</v>
      </c>
      <c r="G2559" s="1">
        <v>78.044167000000002</v>
      </c>
      <c r="H2559" s="1" t="s">
        <v>22</v>
      </c>
      <c r="I2559" s="1">
        <v>25</v>
      </c>
      <c r="J2559" s="1">
        <v>83</v>
      </c>
      <c r="K2559" s="1">
        <v>56</v>
      </c>
    </row>
    <row r="2560" spans="1:11" x14ac:dyDescent="0.35">
      <c r="A2560" s="1" t="s">
        <v>11</v>
      </c>
      <c r="B2560" s="1" t="s">
        <v>569</v>
      </c>
      <c r="C2560" s="1" t="s">
        <v>600</v>
      </c>
      <c r="D2560" s="1" t="s">
        <v>611</v>
      </c>
      <c r="E2560" s="1" t="s">
        <v>15</v>
      </c>
      <c r="F2560" s="1">
        <v>28.856663999999999</v>
      </c>
      <c r="G2560" s="1">
        <v>78.772638000000001</v>
      </c>
      <c r="H2560" s="1" t="s">
        <v>28</v>
      </c>
      <c r="I2560" s="1">
        <v>17</v>
      </c>
      <c r="J2560" s="1">
        <v>24</v>
      </c>
      <c r="K2560" s="1">
        <v>19</v>
      </c>
    </row>
    <row r="2561" spans="1:11" x14ac:dyDescent="0.35">
      <c r="A2561" s="1" t="s">
        <v>11</v>
      </c>
      <c r="B2561" s="1" t="s">
        <v>569</v>
      </c>
      <c r="C2561" s="1" t="s">
        <v>600</v>
      </c>
      <c r="D2561" s="1" t="s">
        <v>603</v>
      </c>
      <c r="E2561" s="1" t="s">
        <v>15</v>
      </c>
      <c r="F2561" s="1">
        <v>28.849398999999998</v>
      </c>
      <c r="G2561" s="1">
        <v>78.742362</v>
      </c>
      <c r="H2561" s="1" t="s">
        <v>25</v>
      </c>
      <c r="I2561" s="1">
        <v>33</v>
      </c>
      <c r="J2561" s="1">
        <v>59</v>
      </c>
      <c r="K2561" s="1">
        <v>47</v>
      </c>
    </row>
    <row r="2562" spans="1:11" x14ac:dyDescent="0.35">
      <c r="A2562" s="1" t="s">
        <v>11</v>
      </c>
      <c r="B2562" s="1" t="s">
        <v>569</v>
      </c>
      <c r="C2562" s="1" t="s">
        <v>607</v>
      </c>
      <c r="D2562" s="1" t="s">
        <v>615</v>
      </c>
      <c r="E2562" s="1" t="s">
        <v>15</v>
      </c>
      <c r="F2562" s="1">
        <v>26.906110999999999</v>
      </c>
      <c r="G2562" s="1">
        <v>80.948222000000001</v>
      </c>
      <c r="H2562" s="1" t="s">
        <v>22</v>
      </c>
      <c r="I2562" s="1">
        <v>94</v>
      </c>
      <c r="J2562" s="1">
        <v>225</v>
      </c>
      <c r="K2562" s="1">
        <v>150</v>
      </c>
    </row>
    <row r="2563" spans="1:11" x14ac:dyDescent="0.35">
      <c r="A2563" s="1" t="s">
        <v>11</v>
      </c>
      <c r="B2563" s="1" t="s">
        <v>625</v>
      </c>
      <c r="C2563" s="1" t="s">
        <v>640</v>
      </c>
      <c r="D2563" s="1" t="s">
        <v>641</v>
      </c>
      <c r="E2563" s="1" t="s">
        <v>15</v>
      </c>
      <c r="F2563" s="1">
        <v>23.685296999999998</v>
      </c>
      <c r="G2563" s="1">
        <v>86.945967999999993</v>
      </c>
      <c r="H2563" s="1" t="s">
        <v>16</v>
      </c>
      <c r="I2563" s="1">
        <v>3</v>
      </c>
      <c r="J2563" s="1">
        <v>65</v>
      </c>
      <c r="K2563" s="1">
        <v>31</v>
      </c>
    </row>
    <row r="2564" spans="1:11" x14ac:dyDescent="0.35">
      <c r="A2564" s="1" t="s">
        <v>11</v>
      </c>
      <c r="B2564" s="1" t="s">
        <v>625</v>
      </c>
      <c r="C2564" s="1" t="s">
        <v>640</v>
      </c>
      <c r="D2564" s="1" t="s">
        <v>641</v>
      </c>
      <c r="E2564" s="1" t="s">
        <v>15</v>
      </c>
      <c r="F2564" s="1">
        <v>23.685296999999998</v>
      </c>
      <c r="G2564" s="1">
        <v>86.945967999999993</v>
      </c>
      <c r="H2564" s="1" t="s">
        <v>35</v>
      </c>
      <c r="I2564" s="1">
        <v>2</v>
      </c>
      <c r="J2564" s="1">
        <v>68</v>
      </c>
      <c r="K2564" s="1">
        <v>30</v>
      </c>
    </row>
    <row r="2565" spans="1:11" x14ac:dyDescent="0.35">
      <c r="A2565" s="1" t="s">
        <v>11</v>
      </c>
      <c r="B2565" s="1" t="s">
        <v>625</v>
      </c>
      <c r="C2565" s="1" t="s">
        <v>640</v>
      </c>
      <c r="D2565" s="1" t="s">
        <v>642</v>
      </c>
      <c r="E2565" s="1" t="s">
        <v>15</v>
      </c>
      <c r="F2565" s="1">
        <v>23.618182999999998</v>
      </c>
      <c r="G2565" s="1">
        <v>87.105717999999996</v>
      </c>
      <c r="H2565" s="1" t="s">
        <v>21</v>
      </c>
      <c r="I2565" s="1">
        <v>29</v>
      </c>
      <c r="J2565" s="1">
        <v>278</v>
      </c>
      <c r="K2565" s="1">
        <v>96</v>
      </c>
    </row>
    <row r="2566" spans="1:11" x14ac:dyDescent="0.35">
      <c r="A2566" s="1" t="s">
        <v>11</v>
      </c>
      <c r="B2566" s="1" t="s">
        <v>625</v>
      </c>
      <c r="C2566" s="1" t="s">
        <v>640</v>
      </c>
      <c r="D2566" s="1" t="s">
        <v>642</v>
      </c>
      <c r="E2566" s="1" t="s">
        <v>15</v>
      </c>
      <c r="F2566" s="1">
        <v>23.618182999999998</v>
      </c>
      <c r="G2566" s="1">
        <v>87.105717999999996</v>
      </c>
      <c r="H2566" s="1" t="s">
        <v>22</v>
      </c>
      <c r="I2566" s="1">
        <v>61</v>
      </c>
      <c r="J2566" s="1">
        <v>163</v>
      </c>
      <c r="K2566" s="1">
        <v>114</v>
      </c>
    </row>
    <row r="2567" spans="1:11" x14ac:dyDescent="0.35">
      <c r="A2567" s="1" t="s">
        <v>11</v>
      </c>
      <c r="B2567" s="1" t="s">
        <v>625</v>
      </c>
      <c r="C2567" s="1" t="s">
        <v>640</v>
      </c>
      <c r="D2567" s="1" t="s">
        <v>642</v>
      </c>
      <c r="E2567" s="1" t="s">
        <v>15</v>
      </c>
      <c r="F2567" s="1">
        <v>23.618182999999998</v>
      </c>
      <c r="G2567" s="1">
        <v>87.105717999999996</v>
      </c>
      <c r="H2567" s="1" t="s">
        <v>35</v>
      </c>
      <c r="I2567" s="1">
        <v>30</v>
      </c>
      <c r="J2567" s="1">
        <v>91</v>
      </c>
      <c r="K2567" s="1">
        <v>61</v>
      </c>
    </row>
    <row r="2568" spans="1:11" x14ac:dyDescent="0.35">
      <c r="A2568" s="1" t="s">
        <v>11</v>
      </c>
      <c r="B2568" s="1" t="s">
        <v>625</v>
      </c>
      <c r="C2568" s="1" t="s">
        <v>640</v>
      </c>
      <c r="D2568" s="1" t="s">
        <v>642</v>
      </c>
      <c r="E2568" s="1" t="s">
        <v>15</v>
      </c>
      <c r="F2568" s="1">
        <v>23.618182999999998</v>
      </c>
      <c r="G2568" s="1">
        <v>87.105717999999996</v>
      </c>
      <c r="H2568" s="1" t="s">
        <v>28</v>
      </c>
      <c r="I2568" s="1">
        <v>3</v>
      </c>
      <c r="J2568" s="1">
        <v>91</v>
      </c>
      <c r="K2568" s="1">
        <v>43</v>
      </c>
    </row>
    <row r="2569" spans="1:11" x14ac:dyDescent="0.35">
      <c r="A2569" s="1" t="s">
        <v>11</v>
      </c>
      <c r="B2569" s="1" t="s">
        <v>625</v>
      </c>
      <c r="C2569" s="1" t="s">
        <v>640</v>
      </c>
      <c r="D2569" s="1" t="s">
        <v>649</v>
      </c>
      <c r="E2569" s="1" t="s">
        <v>15</v>
      </c>
      <c r="F2569" s="1">
        <v>23.616515</v>
      </c>
      <c r="G2569" s="1">
        <v>87.119133000000005</v>
      </c>
      <c r="H2569" s="1" t="s">
        <v>21</v>
      </c>
      <c r="I2569" s="1">
        <v>56</v>
      </c>
      <c r="J2569" s="1">
        <v>137</v>
      </c>
      <c r="K2569" s="1">
        <v>85</v>
      </c>
    </row>
    <row r="2570" spans="1:11" x14ac:dyDescent="0.35">
      <c r="A2570" s="1" t="s">
        <v>11</v>
      </c>
      <c r="B2570" s="1" t="s">
        <v>625</v>
      </c>
      <c r="C2570" s="1" t="s">
        <v>640</v>
      </c>
      <c r="D2570" s="1" t="s">
        <v>649</v>
      </c>
      <c r="E2570" s="1" t="s">
        <v>15</v>
      </c>
      <c r="F2570" s="1">
        <v>23.616515</v>
      </c>
      <c r="G2570" s="1">
        <v>87.119133000000005</v>
      </c>
      <c r="H2570" s="1" t="s">
        <v>22</v>
      </c>
      <c r="I2570" s="1">
        <v>106</v>
      </c>
      <c r="J2570" s="1">
        <v>167</v>
      </c>
      <c r="K2570" s="1">
        <v>140</v>
      </c>
    </row>
    <row r="2571" spans="1:11" x14ac:dyDescent="0.35">
      <c r="A2571" s="1" t="s">
        <v>11</v>
      </c>
      <c r="B2571" s="1" t="s">
        <v>625</v>
      </c>
      <c r="C2571" s="1" t="s">
        <v>772</v>
      </c>
      <c r="D2571" s="1" t="s">
        <v>773</v>
      </c>
      <c r="E2571" s="1" t="s">
        <v>15</v>
      </c>
      <c r="F2571" s="1">
        <v>22.760558100000001</v>
      </c>
      <c r="G2571" s="1">
        <v>88.361758899999998</v>
      </c>
      <c r="H2571" s="1" t="s">
        <v>22</v>
      </c>
      <c r="I2571" s="1">
        <v>96</v>
      </c>
      <c r="J2571" s="1">
        <v>238</v>
      </c>
      <c r="K2571" s="1">
        <v>163</v>
      </c>
    </row>
    <row r="2572" spans="1:11" x14ac:dyDescent="0.35">
      <c r="A2572" s="1" t="s">
        <v>11</v>
      </c>
      <c r="B2572" s="1" t="s">
        <v>625</v>
      </c>
      <c r="C2572" s="1" t="s">
        <v>772</v>
      </c>
      <c r="D2572" s="1" t="s">
        <v>773</v>
      </c>
      <c r="E2572" s="1" t="s">
        <v>15</v>
      </c>
      <c r="F2572" s="1">
        <v>22.760558100000001</v>
      </c>
      <c r="G2572" s="1">
        <v>88.361758899999998</v>
      </c>
      <c r="H2572" s="1" t="s">
        <v>16</v>
      </c>
      <c r="I2572" s="1">
        <v>8</v>
      </c>
      <c r="J2572" s="1">
        <v>52</v>
      </c>
      <c r="K2572" s="1">
        <v>31</v>
      </c>
    </row>
    <row r="2573" spans="1:11" x14ac:dyDescent="0.35">
      <c r="A2573" s="1" t="s">
        <v>11</v>
      </c>
      <c r="B2573" s="1" t="s">
        <v>625</v>
      </c>
      <c r="C2573" s="1" t="s">
        <v>772</v>
      </c>
      <c r="D2573" s="1" t="s">
        <v>773</v>
      </c>
      <c r="E2573" s="1" t="s">
        <v>15</v>
      </c>
      <c r="F2573" s="1">
        <v>22.760558100000001</v>
      </c>
      <c r="G2573" s="1">
        <v>88.361758899999998</v>
      </c>
      <c r="H2573" s="1" t="s">
        <v>25</v>
      </c>
      <c r="I2573" s="1">
        <v>13</v>
      </c>
      <c r="J2573" s="1">
        <v>25</v>
      </c>
      <c r="K2573" s="1">
        <v>17</v>
      </c>
    </row>
    <row r="2574" spans="1:11" x14ac:dyDescent="0.35">
      <c r="A2574" s="1" t="s">
        <v>11</v>
      </c>
      <c r="B2574" s="1" t="s">
        <v>625</v>
      </c>
      <c r="C2574" s="1" t="s">
        <v>626</v>
      </c>
      <c r="D2574" s="1" t="s">
        <v>769</v>
      </c>
      <c r="E2574" s="1" t="s">
        <v>15</v>
      </c>
      <c r="F2574" s="1">
        <v>23.567923</v>
      </c>
      <c r="G2574" s="1">
        <v>87.306843000000001</v>
      </c>
      <c r="H2574" s="1" t="s">
        <v>17</v>
      </c>
      <c r="I2574" s="1">
        <v>1</v>
      </c>
      <c r="J2574" s="1">
        <v>2</v>
      </c>
      <c r="K2574" s="1">
        <v>1</v>
      </c>
    </row>
    <row r="2575" spans="1:11" x14ac:dyDescent="0.35">
      <c r="A2575" s="1" t="s">
        <v>11</v>
      </c>
      <c r="B2575" s="1" t="s">
        <v>625</v>
      </c>
      <c r="C2575" s="1" t="s">
        <v>626</v>
      </c>
      <c r="D2575" s="1" t="s">
        <v>769</v>
      </c>
      <c r="E2575" s="1" t="s">
        <v>15</v>
      </c>
      <c r="F2575" s="1">
        <v>23.567923</v>
      </c>
      <c r="G2575" s="1">
        <v>87.306843000000001</v>
      </c>
      <c r="H2575" s="1" t="s">
        <v>25</v>
      </c>
      <c r="I2575" s="1">
        <v>8</v>
      </c>
      <c r="J2575" s="1">
        <v>52</v>
      </c>
      <c r="K2575" s="1">
        <v>20</v>
      </c>
    </row>
    <row r="2576" spans="1:11" x14ac:dyDescent="0.35">
      <c r="A2576" s="1" t="s">
        <v>11</v>
      </c>
      <c r="B2576" s="1" t="s">
        <v>625</v>
      </c>
      <c r="C2576" s="1" t="s">
        <v>626</v>
      </c>
      <c r="D2576" s="1" t="s">
        <v>627</v>
      </c>
      <c r="E2576" s="1" t="s">
        <v>15</v>
      </c>
      <c r="F2576" s="1">
        <v>23.508763999999999</v>
      </c>
      <c r="G2576" s="1">
        <v>87.354439999999997</v>
      </c>
      <c r="H2576" s="1" t="s">
        <v>21</v>
      </c>
      <c r="I2576" s="1">
        <v>31</v>
      </c>
      <c r="J2576" s="1">
        <v>216</v>
      </c>
      <c r="K2576" s="1">
        <v>97</v>
      </c>
    </row>
    <row r="2577" spans="1:11" x14ac:dyDescent="0.35">
      <c r="A2577" s="1" t="s">
        <v>11</v>
      </c>
      <c r="B2577" s="1" t="s">
        <v>625</v>
      </c>
      <c r="C2577" s="1" t="s">
        <v>626</v>
      </c>
      <c r="D2577" s="1" t="s">
        <v>627</v>
      </c>
      <c r="E2577" s="1" t="s">
        <v>15</v>
      </c>
      <c r="F2577" s="1">
        <v>23.508763999999999</v>
      </c>
      <c r="G2577" s="1">
        <v>87.354439999999997</v>
      </c>
      <c r="H2577" s="1" t="s">
        <v>25</v>
      </c>
      <c r="I2577" s="1">
        <v>10</v>
      </c>
      <c r="J2577" s="1">
        <v>82</v>
      </c>
      <c r="K2577" s="1">
        <v>35</v>
      </c>
    </row>
    <row r="2578" spans="1:11" x14ac:dyDescent="0.35">
      <c r="A2578" s="1" t="s">
        <v>11</v>
      </c>
      <c r="B2578" s="1" t="s">
        <v>625</v>
      </c>
      <c r="C2578" s="1" t="s">
        <v>626</v>
      </c>
      <c r="D2578" s="1" t="s">
        <v>628</v>
      </c>
      <c r="E2578" s="1" t="s">
        <v>15</v>
      </c>
      <c r="F2578" s="1">
        <v>23.540435200000001</v>
      </c>
      <c r="G2578" s="1">
        <v>87.289222499999994</v>
      </c>
      <c r="H2578" s="1" t="s">
        <v>22</v>
      </c>
      <c r="I2578" s="1">
        <v>109</v>
      </c>
      <c r="J2578" s="1">
        <v>196</v>
      </c>
      <c r="K2578" s="1">
        <v>159</v>
      </c>
    </row>
    <row r="2579" spans="1:11" x14ac:dyDescent="0.35">
      <c r="A2579" s="1" t="s">
        <v>11</v>
      </c>
      <c r="B2579" s="1" t="s">
        <v>625</v>
      </c>
      <c r="C2579" s="1" t="s">
        <v>629</v>
      </c>
      <c r="D2579" s="1" t="s">
        <v>630</v>
      </c>
      <c r="E2579" s="1" t="s">
        <v>15</v>
      </c>
      <c r="F2579" s="1">
        <v>22.060469999999999</v>
      </c>
      <c r="G2579" s="1">
        <v>88.109736999999996</v>
      </c>
      <c r="H2579" s="1" t="s">
        <v>16</v>
      </c>
      <c r="I2579" s="1">
        <v>13</v>
      </c>
      <c r="J2579" s="1">
        <v>91</v>
      </c>
      <c r="K2579" s="1">
        <v>26</v>
      </c>
    </row>
    <row r="2580" spans="1:11" x14ac:dyDescent="0.35">
      <c r="A2580" s="1" t="s">
        <v>11</v>
      </c>
      <c r="B2580" s="1" t="s">
        <v>625</v>
      </c>
      <c r="C2580" s="1" t="s">
        <v>646</v>
      </c>
      <c r="D2580" s="1" t="s">
        <v>647</v>
      </c>
      <c r="E2580" s="1" t="s">
        <v>15</v>
      </c>
      <c r="F2580" s="1">
        <v>22.629801</v>
      </c>
      <c r="G2580" s="1">
        <v>88.352017000000004</v>
      </c>
      <c r="H2580" s="1" t="s">
        <v>17</v>
      </c>
      <c r="I2580" s="1">
        <v>2</v>
      </c>
      <c r="J2580" s="1">
        <v>5</v>
      </c>
      <c r="K2580" s="1">
        <v>3</v>
      </c>
    </row>
    <row r="2581" spans="1:11" x14ac:dyDescent="0.35">
      <c r="A2581" s="1" t="s">
        <v>11</v>
      </c>
      <c r="B2581" s="1" t="s">
        <v>625</v>
      </c>
      <c r="C2581" s="1" t="s">
        <v>653</v>
      </c>
      <c r="D2581" s="1" t="s">
        <v>655</v>
      </c>
      <c r="E2581" s="1" t="s">
        <v>15</v>
      </c>
      <c r="F2581" s="1">
        <v>22.58157048</v>
      </c>
      <c r="G2581" s="1">
        <v>88.410024570000004</v>
      </c>
      <c r="H2581" s="1" t="s">
        <v>21</v>
      </c>
      <c r="I2581" s="1">
        <v>60</v>
      </c>
      <c r="J2581" s="1">
        <v>287</v>
      </c>
      <c r="K2581" s="1">
        <v>117</v>
      </c>
    </row>
    <row r="2582" spans="1:11" x14ac:dyDescent="0.35">
      <c r="A2582" s="1" t="s">
        <v>11</v>
      </c>
      <c r="B2582" s="1" t="s">
        <v>625</v>
      </c>
      <c r="C2582" s="1" t="s">
        <v>653</v>
      </c>
      <c r="D2582" s="1" t="s">
        <v>803</v>
      </c>
      <c r="E2582" s="1" t="s">
        <v>15</v>
      </c>
      <c r="F2582" s="1">
        <v>22.556640000000002</v>
      </c>
      <c r="G2582" s="1">
        <v>88.342674000000002</v>
      </c>
      <c r="H2582" s="1" t="s">
        <v>21</v>
      </c>
      <c r="I2582" s="1">
        <v>68</v>
      </c>
      <c r="J2582" s="1">
        <v>144</v>
      </c>
      <c r="K2582" s="1">
        <v>106</v>
      </c>
    </row>
    <row r="2583" spans="1:11" x14ac:dyDescent="0.35">
      <c r="A2583" s="1" t="s">
        <v>11</v>
      </c>
      <c r="B2583" s="1" t="s">
        <v>625</v>
      </c>
      <c r="C2583" s="1" t="s">
        <v>653</v>
      </c>
      <c r="D2583" s="1" t="s">
        <v>803</v>
      </c>
      <c r="E2583" s="1" t="s">
        <v>15</v>
      </c>
      <c r="F2583" s="1">
        <v>22.556640000000002</v>
      </c>
      <c r="G2583" s="1">
        <v>88.342674000000002</v>
      </c>
      <c r="H2583" s="1" t="s">
        <v>35</v>
      </c>
      <c r="I2583" s="1">
        <v>16</v>
      </c>
      <c r="J2583" s="1">
        <v>81</v>
      </c>
      <c r="K2583" s="1">
        <v>33</v>
      </c>
    </row>
    <row r="2584" spans="1:11" x14ac:dyDescent="0.35">
      <c r="A2584" s="1" t="s">
        <v>11</v>
      </c>
      <c r="B2584" s="1" t="s">
        <v>625</v>
      </c>
      <c r="C2584" s="1" t="s">
        <v>653</v>
      </c>
      <c r="D2584" s="1" t="s">
        <v>803</v>
      </c>
      <c r="E2584" s="1" t="s">
        <v>15</v>
      </c>
      <c r="F2584" s="1">
        <v>22.556640000000002</v>
      </c>
      <c r="G2584" s="1">
        <v>88.342674000000002</v>
      </c>
      <c r="H2584" s="1" t="s">
        <v>28</v>
      </c>
      <c r="I2584" s="1">
        <v>19</v>
      </c>
      <c r="J2584" s="1">
        <v>87</v>
      </c>
      <c r="K2584" s="1">
        <v>51</v>
      </c>
    </row>
    <row r="2585" spans="1:11" x14ac:dyDescent="0.35">
      <c r="A2585" s="1" t="s">
        <v>11</v>
      </c>
      <c r="B2585" s="1" t="s">
        <v>625</v>
      </c>
      <c r="C2585" s="1" t="s">
        <v>653</v>
      </c>
      <c r="D2585" s="1" t="s">
        <v>656</v>
      </c>
      <c r="E2585" s="1" t="s">
        <v>15</v>
      </c>
      <c r="F2585" s="1">
        <v>22.499289999999998</v>
      </c>
      <c r="G2585" s="1">
        <v>88.369169999999997</v>
      </c>
      <c r="H2585" s="1" t="s">
        <v>22</v>
      </c>
      <c r="I2585" s="1">
        <v>32</v>
      </c>
      <c r="J2585" s="1">
        <v>69</v>
      </c>
      <c r="K2585" s="1">
        <v>48</v>
      </c>
    </row>
    <row r="2586" spans="1:11" x14ac:dyDescent="0.35">
      <c r="A2586" s="1" t="s">
        <v>11</v>
      </c>
      <c r="B2586" s="1" t="s">
        <v>625</v>
      </c>
      <c r="C2586" s="1" t="s">
        <v>653</v>
      </c>
      <c r="D2586" s="1" t="s">
        <v>657</v>
      </c>
      <c r="E2586" s="1" t="s">
        <v>15</v>
      </c>
      <c r="F2586" s="1">
        <v>22.627846999999999</v>
      </c>
      <c r="G2586" s="1">
        <v>88.380668999999997</v>
      </c>
      <c r="H2586" s="1" t="s">
        <v>25</v>
      </c>
      <c r="I2586" s="1">
        <v>9</v>
      </c>
      <c r="J2586" s="1">
        <v>14</v>
      </c>
      <c r="K2586" s="1">
        <v>11</v>
      </c>
    </row>
    <row r="2587" spans="1:11" x14ac:dyDescent="0.35">
      <c r="A2587" s="1" t="s">
        <v>11</v>
      </c>
      <c r="B2587" s="1" t="s">
        <v>625</v>
      </c>
      <c r="C2587" s="1" t="s">
        <v>653</v>
      </c>
      <c r="D2587" s="1" t="s">
        <v>657</v>
      </c>
      <c r="E2587" s="1" t="s">
        <v>15</v>
      </c>
      <c r="F2587" s="1">
        <v>22.627846999999999</v>
      </c>
      <c r="G2587" s="1">
        <v>88.380668999999997</v>
      </c>
      <c r="H2587" s="1" t="s">
        <v>35</v>
      </c>
      <c r="I2587" s="1">
        <v>24</v>
      </c>
      <c r="J2587" s="1">
        <v>50</v>
      </c>
      <c r="K2587" s="1">
        <v>30</v>
      </c>
    </row>
    <row r="2588" spans="1:11" x14ac:dyDescent="0.35">
      <c r="A2588" s="1" t="s">
        <v>11</v>
      </c>
      <c r="B2588" s="1" t="s">
        <v>625</v>
      </c>
      <c r="C2588" s="1" t="s">
        <v>653</v>
      </c>
      <c r="D2588" s="1" t="s">
        <v>658</v>
      </c>
      <c r="E2588" s="1" t="s">
        <v>15</v>
      </c>
      <c r="F2588" s="1">
        <v>22.511060000000001</v>
      </c>
      <c r="G2588" s="1">
        <v>88.351420000000005</v>
      </c>
      <c r="H2588" s="1" t="s">
        <v>21</v>
      </c>
      <c r="I2588" s="1">
        <v>52</v>
      </c>
      <c r="J2588" s="1">
        <v>84</v>
      </c>
      <c r="K2588" s="1">
        <v>74</v>
      </c>
    </row>
    <row r="2589" spans="1:11" x14ac:dyDescent="0.35">
      <c r="A2589" s="1" t="s">
        <v>11</v>
      </c>
      <c r="B2589" s="1" t="s">
        <v>625</v>
      </c>
      <c r="C2589" s="1" t="s">
        <v>653</v>
      </c>
      <c r="D2589" s="1" t="s">
        <v>658</v>
      </c>
      <c r="E2589" s="1" t="s">
        <v>15</v>
      </c>
      <c r="F2589" s="1">
        <v>22.511060000000001</v>
      </c>
      <c r="G2589" s="1">
        <v>88.351420000000005</v>
      </c>
      <c r="H2589" s="1" t="s">
        <v>17</v>
      </c>
      <c r="I2589" s="1">
        <v>8</v>
      </c>
      <c r="J2589" s="1">
        <v>61</v>
      </c>
      <c r="K2589" s="1">
        <v>21</v>
      </c>
    </row>
    <row r="2590" spans="1:11" x14ac:dyDescent="0.35">
      <c r="A2590" s="1" t="s">
        <v>11</v>
      </c>
      <c r="B2590" s="1" t="s">
        <v>625</v>
      </c>
      <c r="C2590" s="1" t="s">
        <v>653</v>
      </c>
      <c r="D2590" s="1" t="s">
        <v>658</v>
      </c>
      <c r="E2590" s="1" t="s">
        <v>15</v>
      </c>
      <c r="F2590" s="1">
        <v>22.511060000000001</v>
      </c>
      <c r="G2590" s="1">
        <v>88.351420000000005</v>
      </c>
      <c r="H2590" s="1" t="s">
        <v>35</v>
      </c>
      <c r="I2590" s="1">
        <v>7</v>
      </c>
      <c r="J2590" s="1">
        <v>69</v>
      </c>
      <c r="K2590" s="1">
        <v>19</v>
      </c>
    </row>
    <row r="2591" spans="1:11" x14ac:dyDescent="0.35">
      <c r="A2591" s="1" t="s">
        <v>11</v>
      </c>
      <c r="B2591" s="1" t="s">
        <v>643</v>
      </c>
      <c r="C2591" s="1" t="s">
        <v>770</v>
      </c>
      <c r="D2591" s="1" t="s">
        <v>771</v>
      </c>
      <c r="E2591" s="1" t="s">
        <v>15</v>
      </c>
      <c r="F2591" s="1">
        <v>29.212411400000001</v>
      </c>
      <c r="G2591" s="1">
        <v>78.961175299999994</v>
      </c>
      <c r="H2591" s="1" t="s">
        <v>17</v>
      </c>
      <c r="I2591" s="1">
        <v>3</v>
      </c>
      <c r="J2591" s="1">
        <v>7</v>
      </c>
      <c r="K2591" s="1">
        <v>5</v>
      </c>
    </row>
    <row r="2592" spans="1:11" x14ac:dyDescent="0.35">
      <c r="A2592" s="1" t="s">
        <v>11</v>
      </c>
      <c r="B2592" s="1" t="s">
        <v>625</v>
      </c>
      <c r="C2592" s="1" t="s">
        <v>646</v>
      </c>
      <c r="D2592" s="1" t="s">
        <v>648</v>
      </c>
      <c r="E2592" s="1" t="s">
        <v>15</v>
      </c>
      <c r="F2592" s="1">
        <v>22.554953999999999</v>
      </c>
      <c r="G2592" s="1">
        <v>88.292568000000003</v>
      </c>
      <c r="H2592" s="1" t="s">
        <v>35</v>
      </c>
      <c r="I2592" s="1">
        <v>64</v>
      </c>
      <c r="J2592" s="1">
        <v>108</v>
      </c>
      <c r="K2592" s="1">
        <v>85</v>
      </c>
    </row>
    <row r="2593" spans="1:11" x14ac:dyDescent="0.35">
      <c r="A2593" s="1" t="s">
        <v>11</v>
      </c>
      <c r="B2593" s="1" t="s">
        <v>625</v>
      </c>
      <c r="C2593" s="1" t="s">
        <v>653</v>
      </c>
      <c r="D2593" s="1" t="s">
        <v>778</v>
      </c>
      <c r="E2593" s="1" t="s">
        <v>15</v>
      </c>
      <c r="F2593" s="1">
        <v>22.544808199999999</v>
      </c>
      <c r="G2593" s="1">
        <v>88.340369100000004</v>
      </c>
      <c r="H2593" s="1" t="s">
        <v>16</v>
      </c>
      <c r="I2593" s="1">
        <v>31</v>
      </c>
      <c r="J2593" s="1">
        <v>63</v>
      </c>
      <c r="K2593" s="1">
        <v>45</v>
      </c>
    </row>
    <row r="2594" spans="1:11" x14ac:dyDescent="0.35">
      <c r="A2594" s="1" t="s">
        <v>11</v>
      </c>
      <c r="B2594" s="1" t="s">
        <v>625</v>
      </c>
      <c r="C2594" s="1" t="s">
        <v>646</v>
      </c>
      <c r="D2594" s="1" t="s">
        <v>651</v>
      </c>
      <c r="E2594" s="1" t="s">
        <v>15</v>
      </c>
      <c r="F2594" s="1">
        <v>22.611968000000001</v>
      </c>
      <c r="G2594" s="1">
        <v>88.347421999999995</v>
      </c>
      <c r="H2594" s="1" t="s">
        <v>35</v>
      </c>
      <c r="I2594" s="1">
        <v>7</v>
      </c>
      <c r="J2594" s="1">
        <v>66</v>
      </c>
      <c r="K2594" s="1">
        <v>38</v>
      </c>
    </row>
    <row r="2595" spans="1:11" x14ac:dyDescent="0.35">
      <c r="A2595" s="1" t="s">
        <v>11</v>
      </c>
      <c r="B2595" s="1" t="s">
        <v>625</v>
      </c>
      <c r="C2595" s="1" t="s">
        <v>659</v>
      </c>
      <c r="D2595" s="1" t="s">
        <v>660</v>
      </c>
      <c r="E2595" s="1" t="s">
        <v>15</v>
      </c>
      <c r="F2595" s="1">
        <v>26.6879226</v>
      </c>
      <c r="G2595" s="1">
        <v>88.415249500000002</v>
      </c>
      <c r="H2595" s="1" t="s">
        <v>17</v>
      </c>
      <c r="I2595" s="1">
        <v>12</v>
      </c>
      <c r="J2595" s="1">
        <v>36</v>
      </c>
      <c r="K2595" s="1">
        <v>19</v>
      </c>
    </row>
    <row r="2596" spans="1:11" hidden="1" x14ac:dyDescent="0.35">
      <c r="A2596" s="1" t="s">
        <v>11</v>
      </c>
      <c r="B2596" s="1" t="s">
        <v>32</v>
      </c>
      <c r="C2596" s="1" t="s">
        <v>664</v>
      </c>
      <c r="D2596" s="1" t="s">
        <v>665</v>
      </c>
      <c r="E2596" s="1" t="s">
        <v>15</v>
      </c>
      <c r="F2596" s="1">
        <v>26.071318000000002</v>
      </c>
      <c r="G2596" s="1">
        <v>91.874880000000005</v>
      </c>
      <c r="H2596" s="1" t="s">
        <v>28</v>
      </c>
      <c r="I2596" s="1" t="s">
        <v>30</v>
      </c>
      <c r="J2596" s="1" t="s">
        <v>30</v>
      </c>
      <c r="K2596" s="1" t="s">
        <v>30</v>
      </c>
    </row>
    <row r="2597" spans="1:11" x14ac:dyDescent="0.35">
      <c r="A2597" s="1" t="s">
        <v>11</v>
      </c>
      <c r="B2597" s="1" t="s">
        <v>32</v>
      </c>
      <c r="C2597" s="1" t="s">
        <v>39</v>
      </c>
      <c r="D2597" s="1" t="s">
        <v>670</v>
      </c>
      <c r="E2597" s="1" t="s">
        <v>15</v>
      </c>
      <c r="F2597" s="1">
        <v>26.202863600000001</v>
      </c>
      <c r="G2597" s="1">
        <v>91.700464359999998</v>
      </c>
      <c r="H2597" s="1" t="s">
        <v>22</v>
      </c>
      <c r="I2597" s="1">
        <v>102</v>
      </c>
      <c r="J2597" s="1">
        <v>290</v>
      </c>
      <c r="K2597" s="1">
        <v>157</v>
      </c>
    </row>
    <row r="2598" spans="1:11" x14ac:dyDescent="0.35">
      <c r="A2598" s="1" t="s">
        <v>11</v>
      </c>
      <c r="B2598" s="1" t="s">
        <v>32</v>
      </c>
      <c r="C2598" s="1" t="s">
        <v>39</v>
      </c>
      <c r="D2598" s="1" t="s">
        <v>670</v>
      </c>
      <c r="E2598" s="1" t="s">
        <v>15</v>
      </c>
      <c r="F2598" s="1">
        <v>26.202863600000001</v>
      </c>
      <c r="G2598" s="1">
        <v>91.700464359999998</v>
      </c>
      <c r="H2598" s="1" t="s">
        <v>35</v>
      </c>
      <c r="I2598" s="1">
        <v>6</v>
      </c>
      <c r="J2598" s="1">
        <v>27</v>
      </c>
      <c r="K2598" s="1">
        <v>15</v>
      </c>
    </row>
    <row r="2599" spans="1:11" x14ac:dyDescent="0.35">
      <c r="A2599" s="1" t="s">
        <v>11</v>
      </c>
      <c r="B2599" s="1" t="s">
        <v>32</v>
      </c>
      <c r="C2599" s="1" t="s">
        <v>39</v>
      </c>
      <c r="D2599" s="1" t="s">
        <v>40</v>
      </c>
      <c r="E2599" s="1" t="s">
        <v>15</v>
      </c>
      <c r="F2599" s="1">
        <v>26.10887</v>
      </c>
      <c r="G2599" s="1">
        <v>91.589544000000004</v>
      </c>
      <c r="H2599" s="1" t="s">
        <v>17</v>
      </c>
      <c r="I2599" s="1">
        <v>14</v>
      </c>
      <c r="J2599" s="1">
        <v>20</v>
      </c>
      <c r="K2599" s="1">
        <v>16</v>
      </c>
    </row>
    <row r="2600" spans="1:11" x14ac:dyDescent="0.35">
      <c r="A2600" s="1" t="s">
        <v>11</v>
      </c>
      <c r="B2600" s="1" t="s">
        <v>32</v>
      </c>
      <c r="C2600" s="1" t="s">
        <v>39</v>
      </c>
      <c r="D2600" s="1" t="s">
        <v>671</v>
      </c>
      <c r="E2600" s="1" t="s">
        <v>15</v>
      </c>
      <c r="F2600" s="1">
        <v>26.1875</v>
      </c>
      <c r="G2600" s="1">
        <v>91.744193999999993</v>
      </c>
      <c r="H2600" s="1" t="s">
        <v>21</v>
      </c>
      <c r="I2600" s="1">
        <v>40</v>
      </c>
      <c r="J2600" s="1">
        <v>500</v>
      </c>
      <c r="K2600" s="1">
        <v>212</v>
      </c>
    </row>
    <row r="2601" spans="1:11" x14ac:dyDescent="0.35">
      <c r="A2601" s="1" t="s">
        <v>11</v>
      </c>
      <c r="B2601" s="1" t="s">
        <v>32</v>
      </c>
      <c r="C2601" s="1" t="s">
        <v>39</v>
      </c>
      <c r="D2601" s="1" t="s">
        <v>671</v>
      </c>
      <c r="E2601" s="1" t="s">
        <v>15</v>
      </c>
      <c r="F2601" s="1">
        <v>26.1875</v>
      </c>
      <c r="G2601" s="1">
        <v>91.744193999999993</v>
      </c>
      <c r="H2601" s="1" t="s">
        <v>22</v>
      </c>
      <c r="I2601" s="1">
        <v>38</v>
      </c>
      <c r="J2601" s="1">
        <v>469</v>
      </c>
      <c r="K2601" s="1">
        <v>176</v>
      </c>
    </row>
    <row r="2602" spans="1:11" x14ac:dyDescent="0.35">
      <c r="A2602" s="1" t="s">
        <v>11</v>
      </c>
      <c r="B2602" s="1" t="s">
        <v>32</v>
      </c>
      <c r="C2602" s="1" t="s">
        <v>39</v>
      </c>
      <c r="D2602" s="1" t="s">
        <v>672</v>
      </c>
      <c r="E2602" s="1" t="s">
        <v>15</v>
      </c>
      <c r="F2602" s="1">
        <v>26.181742</v>
      </c>
      <c r="G2602" s="1">
        <v>91.780630000000002</v>
      </c>
      <c r="H2602" s="1" t="s">
        <v>21</v>
      </c>
      <c r="I2602" s="1">
        <v>55</v>
      </c>
      <c r="J2602" s="1">
        <v>338</v>
      </c>
      <c r="K2602" s="1">
        <v>195</v>
      </c>
    </row>
    <row r="2603" spans="1:11" x14ac:dyDescent="0.35">
      <c r="A2603" s="1" t="s">
        <v>11</v>
      </c>
      <c r="B2603" s="1" t="s">
        <v>32</v>
      </c>
      <c r="C2603" s="1" t="s">
        <v>39</v>
      </c>
      <c r="D2603" s="1" t="s">
        <v>672</v>
      </c>
      <c r="E2603" s="1" t="s">
        <v>15</v>
      </c>
      <c r="F2603" s="1">
        <v>26.181742</v>
      </c>
      <c r="G2603" s="1">
        <v>91.780630000000002</v>
      </c>
      <c r="H2603" s="1" t="s">
        <v>16</v>
      </c>
      <c r="I2603" s="1">
        <v>3</v>
      </c>
      <c r="J2603" s="1">
        <v>4</v>
      </c>
      <c r="K2603" s="1">
        <v>3</v>
      </c>
    </row>
    <row r="2604" spans="1:11" x14ac:dyDescent="0.35">
      <c r="A2604" s="1" t="s">
        <v>11</v>
      </c>
      <c r="B2604" s="1" t="s">
        <v>32</v>
      </c>
      <c r="C2604" s="1" t="s">
        <v>39</v>
      </c>
      <c r="D2604" s="1" t="s">
        <v>672</v>
      </c>
      <c r="E2604" s="1" t="s">
        <v>15</v>
      </c>
      <c r="F2604" s="1">
        <v>26.181742</v>
      </c>
      <c r="G2604" s="1">
        <v>91.780630000000002</v>
      </c>
      <c r="H2604" s="1" t="s">
        <v>28</v>
      </c>
      <c r="I2604" s="1">
        <v>2</v>
      </c>
      <c r="J2604" s="1">
        <v>52</v>
      </c>
      <c r="K2604" s="1">
        <v>23</v>
      </c>
    </row>
    <row r="2605" spans="1:11" hidden="1" x14ac:dyDescent="0.35">
      <c r="A2605" s="1" t="s">
        <v>11</v>
      </c>
      <c r="B2605" s="1" t="s">
        <v>18</v>
      </c>
      <c r="C2605" s="1" t="s">
        <v>50</v>
      </c>
      <c r="D2605" s="1" t="s">
        <v>51</v>
      </c>
      <c r="E2605" s="1" t="s">
        <v>15</v>
      </c>
      <c r="F2605" s="1">
        <v>13.615387</v>
      </c>
      <c r="G2605" s="1">
        <v>79.409229999999994</v>
      </c>
      <c r="H2605" s="1" t="s">
        <v>22</v>
      </c>
      <c r="I2605" s="1" t="s">
        <v>30</v>
      </c>
      <c r="J2605" s="1" t="s">
        <v>30</v>
      </c>
      <c r="K2605" s="1" t="s">
        <v>30</v>
      </c>
    </row>
    <row r="2606" spans="1:11" x14ac:dyDescent="0.35">
      <c r="A2606" s="1" t="s">
        <v>11</v>
      </c>
      <c r="B2606" s="1" t="s">
        <v>18</v>
      </c>
      <c r="C2606" s="1" t="s">
        <v>50</v>
      </c>
      <c r="D2606" s="1" t="s">
        <v>51</v>
      </c>
      <c r="E2606" s="1" t="s">
        <v>15</v>
      </c>
      <c r="F2606" s="1">
        <v>13.615387</v>
      </c>
      <c r="G2606" s="1">
        <v>79.409229999999994</v>
      </c>
      <c r="H2606" s="1" t="s">
        <v>17</v>
      </c>
      <c r="I2606" s="1">
        <v>2</v>
      </c>
      <c r="J2606" s="1">
        <v>16</v>
      </c>
      <c r="K2606" s="1">
        <v>5</v>
      </c>
    </row>
    <row r="2607" spans="1:11" x14ac:dyDescent="0.35">
      <c r="A2607" s="1" t="s">
        <v>11</v>
      </c>
      <c r="B2607" s="1" t="s">
        <v>18</v>
      </c>
      <c r="C2607" s="1" t="s">
        <v>26</v>
      </c>
      <c r="D2607" s="1" t="s">
        <v>27</v>
      </c>
      <c r="E2607" s="1" t="s">
        <v>15</v>
      </c>
      <c r="F2607" s="1">
        <v>16.536107000000001</v>
      </c>
      <c r="G2607" s="1">
        <v>80.594233000000003</v>
      </c>
      <c r="H2607" s="1" t="s">
        <v>21</v>
      </c>
      <c r="I2607" s="1">
        <v>47</v>
      </c>
      <c r="J2607" s="1">
        <v>72</v>
      </c>
      <c r="K2607" s="1">
        <v>59</v>
      </c>
    </row>
    <row r="2608" spans="1:11" x14ac:dyDescent="0.35">
      <c r="A2608" s="1" t="s">
        <v>11</v>
      </c>
      <c r="B2608" s="1" t="s">
        <v>18</v>
      </c>
      <c r="C2608" s="1" t="s">
        <v>26</v>
      </c>
      <c r="D2608" s="1" t="s">
        <v>27</v>
      </c>
      <c r="E2608" s="1" t="s">
        <v>15</v>
      </c>
      <c r="F2608" s="1">
        <v>16.536107000000001</v>
      </c>
      <c r="G2608" s="1">
        <v>80.594233000000003</v>
      </c>
      <c r="H2608" s="1" t="s">
        <v>22</v>
      </c>
      <c r="I2608" s="1">
        <v>47</v>
      </c>
      <c r="J2608" s="1">
        <v>73</v>
      </c>
      <c r="K2608" s="1">
        <v>60</v>
      </c>
    </row>
    <row r="2609" spans="1:11" x14ac:dyDescent="0.35">
      <c r="A2609" s="1" t="s">
        <v>11</v>
      </c>
      <c r="B2609" s="1" t="s">
        <v>18</v>
      </c>
      <c r="C2609" s="1" t="s">
        <v>26</v>
      </c>
      <c r="D2609" s="1" t="s">
        <v>29</v>
      </c>
      <c r="E2609" s="1" t="s">
        <v>15</v>
      </c>
      <c r="F2609" s="1">
        <v>16.486692000000001</v>
      </c>
      <c r="G2609" s="1">
        <v>80.699436000000006</v>
      </c>
      <c r="H2609" s="1" t="s">
        <v>35</v>
      </c>
      <c r="I2609" s="1">
        <v>18</v>
      </c>
      <c r="J2609" s="1">
        <v>25</v>
      </c>
      <c r="K2609" s="1">
        <v>21</v>
      </c>
    </row>
    <row r="2610" spans="1:11" x14ac:dyDescent="0.35">
      <c r="A2610" s="1" t="s">
        <v>11</v>
      </c>
      <c r="B2610" s="1" t="s">
        <v>18</v>
      </c>
      <c r="C2610" s="1" t="s">
        <v>26</v>
      </c>
      <c r="D2610" s="1" t="s">
        <v>45</v>
      </c>
      <c r="E2610" s="1" t="s">
        <v>15</v>
      </c>
      <c r="F2610" s="1">
        <v>16.554731</v>
      </c>
      <c r="G2610" s="1">
        <v>80.649109999999993</v>
      </c>
      <c r="H2610" s="1" t="s">
        <v>21</v>
      </c>
      <c r="I2610" s="1">
        <v>51</v>
      </c>
      <c r="J2610" s="1">
        <v>57</v>
      </c>
      <c r="K2610" s="1">
        <v>53</v>
      </c>
    </row>
    <row r="2611" spans="1:11" x14ac:dyDescent="0.35">
      <c r="A2611" s="1" t="s">
        <v>11</v>
      </c>
      <c r="B2611" s="1" t="s">
        <v>18</v>
      </c>
      <c r="C2611" s="1" t="s">
        <v>26</v>
      </c>
      <c r="D2611" s="1" t="s">
        <v>45</v>
      </c>
      <c r="E2611" s="1" t="s">
        <v>15</v>
      </c>
      <c r="F2611" s="1">
        <v>16.554731</v>
      </c>
      <c r="G2611" s="1">
        <v>80.649109999999993</v>
      </c>
      <c r="H2611" s="1" t="s">
        <v>22</v>
      </c>
      <c r="I2611" s="1">
        <v>49</v>
      </c>
      <c r="J2611" s="1">
        <v>56</v>
      </c>
      <c r="K2611" s="1">
        <v>52</v>
      </c>
    </row>
    <row r="2612" spans="1:11" x14ac:dyDescent="0.35">
      <c r="A2612" s="1" t="s">
        <v>11</v>
      </c>
      <c r="B2612" s="1" t="s">
        <v>18</v>
      </c>
      <c r="C2612" s="1" t="s">
        <v>666</v>
      </c>
      <c r="D2612" s="1" t="s">
        <v>667</v>
      </c>
      <c r="E2612" s="1" t="s">
        <v>15</v>
      </c>
      <c r="F2612" s="1">
        <v>14.465052</v>
      </c>
      <c r="G2612" s="1">
        <v>78.824186999999995</v>
      </c>
      <c r="H2612" s="1" t="s">
        <v>21</v>
      </c>
      <c r="I2612" s="1">
        <v>56</v>
      </c>
      <c r="J2612" s="1">
        <v>309</v>
      </c>
      <c r="K2612" s="1">
        <v>112</v>
      </c>
    </row>
    <row r="2613" spans="1:11" x14ac:dyDescent="0.35">
      <c r="A2613" s="1" t="s">
        <v>11</v>
      </c>
      <c r="B2613" s="1" t="s">
        <v>18</v>
      </c>
      <c r="C2613" s="1" t="s">
        <v>666</v>
      </c>
      <c r="D2613" s="1" t="s">
        <v>667</v>
      </c>
      <c r="E2613" s="1" t="s">
        <v>15</v>
      </c>
      <c r="F2613" s="1">
        <v>14.465052</v>
      </c>
      <c r="G2613" s="1">
        <v>78.824186999999995</v>
      </c>
      <c r="H2613" s="1" t="s">
        <v>22</v>
      </c>
      <c r="I2613" s="1">
        <v>61</v>
      </c>
      <c r="J2613" s="1">
        <v>191</v>
      </c>
      <c r="K2613" s="1">
        <v>100</v>
      </c>
    </row>
    <row r="2614" spans="1:11" x14ac:dyDescent="0.35">
      <c r="A2614" s="1" t="s">
        <v>11</v>
      </c>
      <c r="B2614" s="1" t="s">
        <v>18</v>
      </c>
      <c r="C2614" s="1" t="s">
        <v>666</v>
      </c>
      <c r="D2614" s="1" t="s">
        <v>667</v>
      </c>
      <c r="E2614" s="1" t="s">
        <v>15</v>
      </c>
      <c r="F2614" s="1">
        <v>14.465052</v>
      </c>
      <c r="G2614" s="1">
        <v>78.824186999999995</v>
      </c>
      <c r="H2614" s="1" t="s">
        <v>17</v>
      </c>
      <c r="I2614" s="1">
        <v>5</v>
      </c>
      <c r="J2614" s="1">
        <v>7</v>
      </c>
      <c r="K2614" s="1">
        <v>6</v>
      </c>
    </row>
    <row r="2615" spans="1:11" x14ac:dyDescent="0.35">
      <c r="A2615" s="1" t="s">
        <v>11</v>
      </c>
      <c r="B2615" s="1" t="s">
        <v>18</v>
      </c>
      <c r="C2615" s="1" t="s">
        <v>666</v>
      </c>
      <c r="D2615" s="1" t="s">
        <v>667</v>
      </c>
      <c r="E2615" s="1" t="s">
        <v>15</v>
      </c>
      <c r="F2615" s="1">
        <v>14.465052</v>
      </c>
      <c r="G2615" s="1">
        <v>78.824186999999995</v>
      </c>
      <c r="H2615" s="1" t="s">
        <v>25</v>
      </c>
      <c r="I2615" s="1">
        <v>15</v>
      </c>
      <c r="J2615" s="1">
        <v>16</v>
      </c>
      <c r="K2615" s="1">
        <v>15</v>
      </c>
    </row>
    <row r="2616" spans="1:11" x14ac:dyDescent="0.35">
      <c r="A2616" s="1" t="s">
        <v>11</v>
      </c>
      <c r="B2616" s="1" t="s">
        <v>18</v>
      </c>
      <c r="C2616" s="1" t="s">
        <v>668</v>
      </c>
      <c r="D2616" s="1" t="s">
        <v>669</v>
      </c>
      <c r="E2616" s="1" t="s">
        <v>15</v>
      </c>
      <c r="F2616" s="1">
        <v>13.67</v>
      </c>
      <c r="G2616" s="1">
        <v>79.349999999999994</v>
      </c>
      <c r="H2616" s="1" t="s">
        <v>21</v>
      </c>
      <c r="I2616" s="1">
        <v>48</v>
      </c>
      <c r="J2616" s="1">
        <v>204</v>
      </c>
      <c r="K2616" s="1">
        <v>91</v>
      </c>
    </row>
    <row r="2617" spans="1:11" x14ac:dyDescent="0.35">
      <c r="A2617" s="1" t="s">
        <v>11</v>
      </c>
      <c r="B2617" s="1" t="s">
        <v>18</v>
      </c>
      <c r="C2617" s="1" t="s">
        <v>668</v>
      </c>
      <c r="D2617" s="1" t="s">
        <v>669</v>
      </c>
      <c r="E2617" s="1" t="s">
        <v>15</v>
      </c>
      <c r="F2617" s="1">
        <v>13.67</v>
      </c>
      <c r="G2617" s="1">
        <v>79.349999999999994</v>
      </c>
      <c r="H2617" s="1" t="s">
        <v>35</v>
      </c>
      <c r="I2617" s="1">
        <v>14</v>
      </c>
      <c r="J2617" s="1">
        <v>65</v>
      </c>
      <c r="K2617" s="1">
        <v>41</v>
      </c>
    </row>
    <row r="2618" spans="1:11" x14ac:dyDescent="0.35">
      <c r="A2618" s="1" t="s">
        <v>11</v>
      </c>
      <c r="B2618" s="1" t="s">
        <v>36</v>
      </c>
      <c r="C2618" s="1" t="s">
        <v>63</v>
      </c>
      <c r="D2618" s="1" t="s">
        <v>64</v>
      </c>
      <c r="E2618" s="1" t="s">
        <v>15</v>
      </c>
      <c r="F2618" s="1">
        <v>25.427420229999999</v>
      </c>
      <c r="G2618" s="1">
        <v>86.138860789999995</v>
      </c>
      <c r="H2618" s="1" t="s">
        <v>28</v>
      </c>
      <c r="I2618" s="1">
        <v>4</v>
      </c>
      <c r="J2618" s="1">
        <v>38</v>
      </c>
      <c r="K2618" s="1">
        <v>13</v>
      </c>
    </row>
    <row r="2619" spans="1:11" x14ac:dyDescent="0.35">
      <c r="A2619" s="1" t="s">
        <v>11</v>
      </c>
      <c r="B2619" s="1" t="s">
        <v>36</v>
      </c>
      <c r="C2619" s="1" t="s">
        <v>65</v>
      </c>
      <c r="D2619" s="1" t="s">
        <v>66</v>
      </c>
      <c r="E2619" s="1" t="s">
        <v>15</v>
      </c>
      <c r="F2619" s="1">
        <v>26.803650000000001</v>
      </c>
      <c r="G2619" s="1">
        <v>84.519540000000006</v>
      </c>
      <c r="H2619" s="1" t="s">
        <v>28</v>
      </c>
      <c r="I2619" s="1">
        <v>22</v>
      </c>
      <c r="J2619" s="1">
        <v>28</v>
      </c>
      <c r="K2619" s="1">
        <v>24</v>
      </c>
    </row>
    <row r="2620" spans="1:11" x14ac:dyDescent="0.35">
      <c r="A2620" s="1" t="s">
        <v>11</v>
      </c>
      <c r="B2620" s="1" t="s">
        <v>36</v>
      </c>
      <c r="C2620" s="1" t="s">
        <v>67</v>
      </c>
      <c r="D2620" s="1" t="s">
        <v>68</v>
      </c>
      <c r="E2620" s="1" t="s">
        <v>15</v>
      </c>
      <c r="F2620" s="1">
        <v>25.251013</v>
      </c>
      <c r="G2620" s="1">
        <v>86.989001000000002</v>
      </c>
      <c r="H2620" s="1" t="s">
        <v>25</v>
      </c>
      <c r="I2620" s="1">
        <v>30</v>
      </c>
      <c r="J2620" s="1">
        <v>79</v>
      </c>
      <c r="K2620" s="1">
        <v>58</v>
      </c>
    </row>
    <row r="2621" spans="1:11" x14ac:dyDescent="0.35">
      <c r="A2621" s="1" t="s">
        <v>11</v>
      </c>
      <c r="B2621" s="1" t="s">
        <v>18</v>
      </c>
      <c r="C2621" s="1" t="s">
        <v>19</v>
      </c>
      <c r="D2621" s="1" t="s">
        <v>20</v>
      </c>
      <c r="E2621" s="1" t="s">
        <v>15</v>
      </c>
      <c r="F2621" s="1">
        <v>16.515083300000001</v>
      </c>
      <c r="G2621" s="1">
        <v>80.518166699999995</v>
      </c>
      <c r="H2621" s="1" t="s">
        <v>28</v>
      </c>
      <c r="I2621" s="1">
        <v>8</v>
      </c>
      <c r="J2621" s="1">
        <v>72</v>
      </c>
      <c r="K2621" s="1">
        <v>22</v>
      </c>
    </row>
    <row r="2622" spans="1:11" x14ac:dyDescent="0.35">
      <c r="A2622" s="1" t="s">
        <v>11</v>
      </c>
      <c r="B2622" s="1" t="s">
        <v>18</v>
      </c>
      <c r="C2622" s="1" t="s">
        <v>23</v>
      </c>
      <c r="D2622" s="1" t="s">
        <v>24</v>
      </c>
      <c r="E2622" s="1" t="s">
        <v>15</v>
      </c>
      <c r="F2622" s="1">
        <v>14.675886</v>
      </c>
      <c r="G2622" s="1">
        <v>77.593027000000006</v>
      </c>
      <c r="H2622" s="1" t="s">
        <v>16</v>
      </c>
      <c r="I2622" s="1">
        <v>18</v>
      </c>
      <c r="J2622" s="1">
        <v>30</v>
      </c>
      <c r="K2622" s="1">
        <v>21</v>
      </c>
    </row>
    <row r="2623" spans="1:11" x14ac:dyDescent="0.35">
      <c r="A2623" s="1" t="s">
        <v>11</v>
      </c>
      <c r="B2623" s="1" t="s">
        <v>12</v>
      </c>
      <c r="C2623" s="1" t="s">
        <v>13</v>
      </c>
      <c r="D2623" s="1" t="s">
        <v>14</v>
      </c>
      <c r="E2623" s="1" t="s">
        <v>15</v>
      </c>
      <c r="F2623" s="1">
        <v>11.654054</v>
      </c>
      <c r="G2623" s="1">
        <v>92.734054999999998</v>
      </c>
      <c r="H2623" s="1" t="s">
        <v>22</v>
      </c>
      <c r="I2623" s="1">
        <v>19</v>
      </c>
      <c r="J2623" s="1">
        <v>197</v>
      </c>
      <c r="K2623" s="1">
        <v>76</v>
      </c>
    </row>
    <row r="2624" spans="1:11" x14ac:dyDescent="0.35">
      <c r="A2624" s="1" t="s">
        <v>11</v>
      </c>
      <c r="B2624" s="1" t="s">
        <v>12</v>
      </c>
      <c r="C2624" s="1" t="s">
        <v>13</v>
      </c>
      <c r="D2624" s="1" t="s">
        <v>14</v>
      </c>
      <c r="E2624" s="1" t="s">
        <v>15</v>
      </c>
      <c r="F2624" s="1">
        <v>11.654054</v>
      </c>
      <c r="G2624" s="1">
        <v>92.734054999999998</v>
      </c>
      <c r="H2624" s="1" t="s">
        <v>25</v>
      </c>
      <c r="I2624" s="1">
        <v>1</v>
      </c>
      <c r="J2624" s="1">
        <v>23</v>
      </c>
      <c r="K2624" s="1">
        <v>12</v>
      </c>
    </row>
    <row r="2625" spans="1:11" x14ac:dyDescent="0.35">
      <c r="A2625" s="1" t="s">
        <v>11</v>
      </c>
      <c r="B2625" s="1" t="s">
        <v>661</v>
      </c>
      <c r="C2625" s="1" t="s">
        <v>662</v>
      </c>
      <c r="D2625" s="1" t="s">
        <v>663</v>
      </c>
      <c r="E2625" s="1" t="s">
        <v>15</v>
      </c>
      <c r="F2625" s="1">
        <v>27.103358</v>
      </c>
      <c r="G2625" s="1">
        <v>93.679644999999994</v>
      </c>
      <c r="H2625" s="1" t="s">
        <v>21</v>
      </c>
      <c r="I2625" s="1">
        <v>2</v>
      </c>
      <c r="J2625" s="1">
        <v>179</v>
      </c>
      <c r="K2625" s="1">
        <v>9</v>
      </c>
    </row>
    <row r="2626" spans="1:11" x14ac:dyDescent="0.35">
      <c r="A2626" s="1" t="s">
        <v>11</v>
      </c>
      <c r="B2626" s="1" t="s">
        <v>661</v>
      </c>
      <c r="C2626" s="1" t="s">
        <v>662</v>
      </c>
      <c r="D2626" s="1" t="s">
        <v>663</v>
      </c>
      <c r="E2626" s="1" t="s">
        <v>15</v>
      </c>
      <c r="F2626" s="1">
        <v>27.103358</v>
      </c>
      <c r="G2626" s="1">
        <v>93.679644999999994</v>
      </c>
      <c r="H2626" s="1" t="s">
        <v>35</v>
      </c>
      <c r="I2626" s="1">
        <v>10</v>
      </c>
      <c r="J2626" s="1">
        <v>42</v>
      </c>
      <c r="K2626" s="1">
        <v>18</v>
      </c>
    </row>
    <row r="2627" spans="1:11" x14ac:dyDescent="0.35">
      <c r="A2627" s="1" t="s">
        <v>11</v>
      </c>
      <c r="B2627" s="1" t="s">
        <v>32</v>
      </c>
      <c r="C2627" s="1" t="s">
        <v>43</v>
      </c>
      <c r="D2627" s="1" t="s">
        <v>44</v>
      </c>
      <c r="E2627" s="1" t="s">
        <v>15</v>
      </c>
      <c r="F2627" s="1">
        <v>26.446912000000001</v>
      </c>
      <c r="G2627" s="1">
        <v>91.439057000000005</v>
      </c>
      <c r="H2627" s="1" t="s">
        <v>25</v>
      </c>
      <c r="I2627" s="1">
        <v>1</v>
      </c>
      <c r="J2627" s="1">
        <v>27</v>
      </c>
      <c r="K2627" s="1">
        <v>11</v>
      </c>
    </row>
    <row r="2628" spans="1:11" x14ac:dyDescent="0.35">
      <c r="A2628" s="1" t="s">
        <v>11</v>
      </c>
      <c r="B2628" s="1" t="s">
        <v>32</v>
      </c>
      <c r="C2628" s="1" t="s">
        <v>43</v>
      </c>
      <c r="D2628" s="1" t="s">
        <v>44</v>
      </c>
      <c r="E2628" s="1" t="s">
        <v>15</v>
      </c>
      <c r="F2628" s="1">
        <v>26.446912000000001</v>
      </c>
      <c r="G2628" s="1">
        <v>91.439057000000005</v>
      </c>
      <c r="H2628" s="1" t="s">
        <v>35</v>
      </c>
      <c r="I2628" s="1">
        <v>11</v>
      </c>
      <c r="J2628" s="1">
        <v>80</v>
      </c>
      <c r="K2628" s="1">
        <v>27</v>
      </c>
    </row>
    <row r="2629" spans="1:11" x14ac:dyDescent="0.35">
      <c r="A2629" s="1" t="s">
        <v>11</v>
      </c>
      <c r="B2629" s="1" t="s">
        <v>36</v>
      </c>
      <c r="C2629" s="1" t="s">
        <v>73</v>
      </c>
      <c r="D2629" s="1" t="s">
        <v>74</v>
      </c>
      <c r="E2629" s="1" t="s">
        <v>15</v>
      </c>
      <c r="F2629" s="1">
        <v>24.757459999999998</v>
      </c>
      <c r="G2629" s="1">
        <v>84.366208</v>
      </c>
      <c r="H2629" s="1" t="s">
        <v>25</v>
      </c>
      <c r="I2629" s="1">
        <v>11</v>
      </c>
      <c r="J2629" s="1">
        <v>17</v>
      </c>
      <c r="K2629" s="1">
        <v>14</v>
      </c>
    </row>
    <row r="2630" spans="1:11" x14ac:dyDescent="0.35">
      <c r="A2630" s="1" t="s">
        <v>11</v>
      </c>
      <c r="B2630" s="1" t="s">
        <v>36</v>
      </c>
      <c r="C2630" s="1" t="s">
        <v>673</v>
      </c>
      <c r="D2630" s="1" t="s">
        <v>674</v>
      </c>
      <c r="E2630" s="1" t="s">
        <v>15</v>
      </c>
      <c r="F2630" s="1">
        <v>25.562609500000001</v>
      </c>
      <c r="G2630" s="1">
        <v>84.663263999999998</v>
      </c>
      <c r="H2630" s="1" t="s">
        <v>25</v>
      </c>
      <c r="I2630" s="1">
        <v>8</v>
      </c>
      <c r="J2630" s="1">
        <v>10</v>
      </c>
      <c r="K2630" s="1">
        <v>10</v>
      </c>
    </row>
    <row r="2631" spans="1:11" x14ac:dyDescent="0.35">
      <c r="A2631" s="1" t="s">
        <v>11</v>
      </c>
      <c r="B2631" s="1" t="s">
        <v>36</v>
      </c>
      <c r="C2631" s="1" t="s">
        <v>675</v>
      </c>
      <c r="D2631" s="1" t="s">
        <v>676</v>
      </c>
      <c r="E2631" s="1" t="s">
        <v>15</v>
      </c>
      <c r="F2631" s="1">
        <v>25.376776</v>
      </c>
      <c r="G2631" s="1">
        <v>86.471523000000005</v>
      </c>
      <c r="H2631" s="1" t="s">
        <v>35</v>
      </c>
      <c r="I2631" s="1">
        <v>22</v>
      </c>
      <c r="J2631" s="1">
        <v>36</v>
      </c>
      <c r="K2631" s="1">
        <v>27</v>
      </c>
    </row>
    <row r="2632" spans="1:11" x14ac:dyDescent="0.35">
      <c r="A2632" s="1" t="s">
        <v>11</v>
      </c>
      <c r="B2632" s="1" t="s">
        <v>36</v>
      </c>
      <c r="C2632" s="1" t="s">
        <v>97</v>
      </c>
      <c r="D2632" s="1" t="s">
        <v>98</v>
      </c>
      <c r="E2632" s="1" t="s">
        <v>15</v>
      </c>
      <c r="F2632" s="1">
        <v>26.114419999999999</v>
      </c>
      <c r="G2632" s="1">
        <v>85.398129999999995</v>
      </c>
      <c r="H2632" s="1" t="s">
        <v>17</v>
      </c>
      <c r="I2632" s="1">
        <v>8</v>
      </c>
      <c r="J2632" s="1">
        <v>11</v>
      </c>
      <c r="K2632" s="1">
        <v>10</v>
      </c>
    </row>
    <row r="2633" spans="1:11" x14ac:dyDescent="0.35">
      <c r="A2633" s="1" t="s">
        <v>11</v>
      </c>
      <c r="B2633" s="1" t="s">
        <v>36</v>
      </c>
      <c r="C2633" s="1" t="s">
        <v>97</v>
      </c>
      <c r="D2633" s="1" t="s">
        <v>98</v>
      </c>
      <c r="E2633" s="1" t="s">
        <v>15</v>
      </c>
      <c r="F2633" s="1">
        <v>26.114419999999999</v>
      </c>
      <c r="G2633" s="1">
        <v>85.398129999999995</v>
      </c>
      <c r="H2633" s="1" t="s">
        <v>25</v>
      </c>
      <c r="I2633" s="1">
        <v>4</v>
      </c>
      <c r="J2633" s="1">
        <v>7</v>
      </c>
      <c r="K2633" s="1">
        <v>5</v>
      </c>
    </row>
    <row r="2634" spans="1:11" x14ac:dyDescent="0.35">
      <c r="A2634" s="1" t="s">
        <v>11</v>
      </c>
      <c r="B2634" s="1" t="s">
        <v>36</v>
      </c>
      <c r="C2634" s="1" t="s">
        <v>97</v>
      </c>
      <c r="D2634" s="1" t="s">
        <v>677</v>
      </c>
      <c r="E2634" s="1" t="s">
        <v>15</v>
      </c>
      <c r="F2634" s="1">
        <v>26.140334500000002</v>
      </c>
      <c r="G2634" s="1">
        <v>85.365019200000006</v>
      </c>
      <c r="H2634" s="1" t="s">
        <v>35</v>
      </c>
      <c r="I2634" s="1">
        <v>62</v>
      </c>
      <c r="J2634" s="1">
        <v>116</v>
      </c>
      <c r="K2634" s="1">
        <v>111</v>
      </c>
    </row>
    <row r="2635" spans="1:11" x14ac:dyDescent="0.35">
      <c r="A2635" s="1" t="s">
        <v>11</v>
      </c>
      <c r="B2635" s="1" t="s">
        <v>36</v>
      </c>
      <c r="C2635" s="1" t="s">
        <v>97</v>
      </c>
      <c r="D2635" s="1" t="s">
        <v>677</v>
      </c>
      <c r="E2635" s="1" t="s">
        <v>15</v>
      </c>
      <c r="F2635" s="1">
        <v>26.140334500000002</v>
      </c>
      <c r="G2635" s="1">
        <v>85.365019200000006</v>
      </c>
      <c r="H2635" s="1" t="s">
        <v>28</v>
      </c>
      <c r="I2635" s="1">
        <v>13</v>
      </c>
      <c r="J2635" s="1">
        <v>125</v>
      </c>
      <c r="K2635" s="1">
        <v>23</v>
      </c>
    </row>
    <row r="2636" spans="1:11" x14ac:dyDescent="0.35">
      <c r="A2636" s="1" t="s">
        <v>11</v>
      </c>
      <c r="B2636" s="1" t="s">
        <v>36</v>
      </c>
      <c r="C2636" s="1" t="s">
        <v>87</v>
      </c>
      <c r="D2636" s="1" t="s">
        <v>678</v>
      </c>
      <c r="E2636" s="1" t="s">
        <v>15</v>
      </c>
      <c r="F2636" s="1">
        <v>25.586562000000001</v>
      </c>
      <c r="G2636" s="1">
        <v>85.043586000000005</v>
      </c>
      <c r="H2636" s="1" t="s">
        <v>16</v>
      </c>
      <c r="I2636" s="1">
        <v>29</v>
      </c>
      <c r="J2636" s="1">
        <v>34</v>
      </c>
      <c r="K2636" s="1">
        <v>32</v>
      </c>
    </row>
    <row r="2637" spans="1:11" x14ac:dyDescent="0.35">
      <c r="A2637" s="1" t="s">
        <v>11</v>
      </c>
      <c r="B2637" s="1" t="s">
        <v>36</v>
      </c>
      <c r="C2637" s="1" t="s">
        <v>87</v>
      </c>
      <c r="D2637" s="1" t="s">
        <v>678</v>
      </c>
      <c r="E2637" s="1" t="s">
        <v>15</v>
      </c>
      <c r="F2637" s="1">
        <v>25.586562000000001</v>
      </c>
      <c r="G2637" s="1">
        <v>85.043586000000005</v>
      </c>
      <c r="H2637" s="1" t="s">
        <v>17</v>
      </c>
      <c r="I2637" s="1">
        <v>2</v>
      </c>
      <c r="J2637" s="1">
        <v>3</v>
      </c>
      <c r="K2637" s="1">
        <v>3</v>
      </c>
    </row>
    <row r="2638" spans="1:11" x14ac:dyDescent="0.35">
      <c r="A2638" s="1" t="s">
        <v>11</v>
      </c>
      <c r="B2638" s="1" t="s">
        <v>36</v>
      </c>
      <c r="C2638" s="1" t="s">
        <v>87</v>
      </c>
      <c r="D2638" s="1" t="s">
        <v>678</v>
      </c>
      <c r="E2638" s="1" t="s">
        <v>15</v>
      </c>
      <c r="F2638" s="1">
        <v>25.586562000000001</v>
      </c>
      <c r="G2638" s="1">
        <v>85.043586000000005</v>
      </c>
      <c r="H2638" s="1" t="s">
        <v>25</v>
      </c>
      <c r="I2638" s="1">
        <v>2</v>
      </c>
      <c r="J2638" s="1">
        <v>6</v>
      </c>
      <c r="K2638" s="1">
        <v>4</v>
      </c>
    </row>
    <row r="2639" spans="1:11" x14ac:dyDescent="0.35">
      <c r="A2639" s="1" t="s">
        <v>11</v>
      </c>
      <c r="B2639" s="1" t="s">
        <v>36</v>
      </c>
      <c r="C2639" s="1" t="s">
        <v>87</v>
      </c>
      <c r="D2639" s="1" t="s">
        <v>102</v>
      </c>
      <c r="E2639" s="1" t="s">
        <v>15</v>
      </c>
      <c r="F2639" s="1">
        <v>25.592538999999999</v>
      </c>
      <c r="G2639" s="1">
        <v>85.227158000000003</v>
      </c>
      <c r="H2639" s="1" t="s">
        <v>21</v>
      </c>
      <c r="I2639" s="1">
        <v>86</v>
      </c>
      <c r="J2639" s="1">
        <v>194</v>
      </c>
      <c r="K2639" s="1">
        <v>110</v>
      </c>
    </row>
    <row r="2640" spans="1:11" x14ac:dyDescent="0.35">
      <c r="A2640" s="1" t="s">
        <v>11</v>
      </c>
      <c r="B2640" s="1" t="s">
        <v>36</v>
      </c>
      <c r="C2640" s="1" t="s">
        <v>79</v>
      </c>
      <c r="D2640" s="1" t="s">
        <v>80</v>
      </c>
      <c r="E2640" s="1" t="s">
        <v>15</v>
      </c>
      <c r="F2640" s="1">
        <v>25.032800000000002</v>
      </c>
      <c r="G2640" s="1">
        <v>85.419479999999993</v>
      </c>
      <c r="H2640" s="1" t="s">
        <v>17</v>
      </c>
      <c r="I2640" s="1">
        <v>2</v>
      </c>
      <c r="J2640" s="1">
        <v>3</v>
      </c>
      <c r="K2640" s="1">
        <v>2</v>
      </c>
    </row>
    <row r="2641" spans="1:11" x14ac:dyDescent="0.35">
      <c r="A2641" s="1" t="s">
        <v>11</v>
      </c>
      <c r="B2641" s="1" t="s">
        <v>36</v>
      </c>
      <c r="C2641" s="1" t="s">
        <v>781</v>
      </c>
      <c r="D2641" s="1" t="s">
        <v>782</v>
      </c>
      <c r="E2641" s="1" t="s">
        <v>15</v>
      </c>
      <c r="F2641" s="1">
        <v>25.892357000000001</v>
      </c>
      <c r="G2641" s="1">
        <v>86.590325000000007</v>
      </c>
      <c r="H2641" s="1" t="s">
        <v>25</v>
      </c>
      <c r="I2641" s="1">
        <v>15</v>
      </c>
      <c r="J2641" s="1">
        <v>17</v>
      </c>
      <c r="K2641" s="1">
        <v>16</v>
      </c>
    </row>
    <row r="2642" spans="1:11" x14ac:dyDescent="0.35">
      <c r="A2642" s="1" t="s">
        <v>11</v>
      </c>
      <c r="B2642" s="1" t="s">
        <v>36</v>
      </c>
      <c r="C2642" s="1" t="s">
        <v>781</v>
      </c>
      <c r="D2642" s="1" t="s">
        <v>782</v>
      </c>
      <c r="E2642" s="1" t="s">
        <v>15</v>
      </c>
      <c r="F2642" s="1">
        <v>25.892357000000001</v>
      </c>
      <c r="G2642" s="1">
        <v>86.590325000000007</v>
      </c>
      <c r="H2642" s="1" t="s">
        <v>35</v>
      </c>
      <c r="I2642" s="1">
        <v>15</v>
      </c>
      <c r="J2642" s="1">
        <v>28</v>
      </c>
      <c r="K2642" s="1">
        <v>23</v>
      </c>
    </row>
    <row r="2643" spans="1:11" x14ac:dyDescent="0.35">
      <c r="A2643" s="1" t="s">
        <v>11</v>
      </c>
      <c r="B2643" s="1" t="s">
        <v>36</v>
      </c>
      <c r="C2643" s="1" t="s">
        <v>781</v>
      </c>
      <c r="D2643" s="1" t="s">
        <v>782</v>
      </c>
      <c r="E2643" s="1" t="s">
        <v>15</v>
      </c>
      <c r="F2643" s="1">
        <v>25.892357000000001</v>
      </c>
      <c r="G2643" s="1">
        <v>86.590325000000007</v>
      </c>
      <c r="H2643" s="1" t="s">
        <v>28</v>
      </c>
      <c r="I2643" s="1">
        <v>14</v>
      </c>
      <c r="J2643" s="1">
        <v>30</v>
      </c>
      <c r="K2643" s="1">
        <v>20</v>
      </c>
    </row>
    <row r="2644" spans="1:11" x14ac:dyDescent="0.35">
      <c r="A2644" s="1" t="s">
        <v>11</v>
      </c>
      <c r="B2644" s="1" t="s">
        <v>36</v>
      </c>
      <c r="C2644" s="1" t="s">
        <v>76</v>
      </c>
      <c r="D2644" s="1" t="s">
        <v>77</v>
      </c>
      <c r="E2644" s="1" t="s">
        <v>15</v>
      </c>
      <c r="F2644" s="1">
        <v>25.697189000000002</v>
      </c>
      <c r="G2644" s="1">
        <v>85.245900000000006</v>
      </c>
      <c r="H2644" s="1" t="s">
        <v>35</v>
      </c>
      <c r="I2644" s="1">
        <v>20</v>
      </c>
      <c r="J2644" s="1">
        <v>38</v>
      </c>
      <c r="K2644" s="1">
        <v>29</v>
      </c>
    </row>
    <row r="2645" spans="1:11" x14ac:dyDescent="0.35">
      <c r="A2645" s="1" t="s">
        <v>11</v>
      </c>
      <c r="B2645" s="1" t="s">
        <v>36</v>
      </c>
      <c r="C2645" s="1" t="s">
        <v>71</v>
      </c>
      <c r="D2645" s="1" t="s">
        <v>72</v>
      </c>
      <c r="E2645" s="1" t="s">
        <v>15</v>
      </c>
      <c r="F2645" s="1">
        <v>26.630859999999998</v>
      </c>
      <c r="G2645" s="1">
        <v>84.900509999999997</v>
      </c>
      <c r="H2645" s="1" t="s">
        <v>25</v>
      </c>
      <c r="I2645" s="1">
        <v>11</v>
      </c>
      <c r="J2645" s="1">
        <v>20</v>
      </c>
      <c r="K2645" s="1">
        <v>16</v>
      </c>
    </row>
    <row r="2646" spans="1:11" x14ac:dyDescent="0.35">
      <c r="A2646" s="1" t="s">
        <v>11</v>
      </c>
      <c r="B2646" s="1" t="s">
        <v>36</v>
      </c>
      <c r="C2646" s="1" t="s">
        <v>675</v>
      </c>
      <c r="D2646" s="1" t="s">
        <v>676</v>
      </c>
      <c r="E2646" s="1" t="s">
        <v>15</v>
      </c>
      <c r="F2646" s="1">
        <v>25.376776</v>
      </c>
      <c r="G2646" s="1">
        <v>86.471523000000005</v>
      </c>
      <c r="H2646" s="1" t="s">
        <v>22</v>
      </c>
      <c r="I2646" s="1">
        <v>75</v>
      </c>
      <c r="J2646" s="1">
        <v>250</v>
      </c>
      <c r="K2646" s="1">
        <v>111</v>
      </c>
    </row>
    <row r="2647" spans="1:11" x14ac:dyDescent="0.35">
      <c r="A2647" s="1" t="s">
        <v>11</v>
      </c>
      <c r="B2647" s="1" t="s">
        <v>36</v>
      </c>
      <c r="C2647" s="1" t="s">
        <v>87</v>
      </c>
      <c r="D2647" s="1" t="s">
        <v>679</v>
      </c>
      <c r="E2647" s="1" t="s">
        <v>15</v>
      </c>
      <c r="F2647" s="1">
        <v>25.610368999999999</v>
      </c>
      <c r="G2647" s="1">
        <v>85.132568000000006</v>
      </c>
      <c r="H2647" s="1" t="s">
        <v>21</v>
      </c>
      <c r="I2647" s="1">
        <v>62</v>
      </c>
      <c r="J2647" s="1">
        <v>93</v>
      </c>
      <c r="K2647" s="1">
        <v>78</v>
      </c>
    </row>
    <row r="2648" spans="1:11" x14ac:dyDescent="0.35">
      <c r="A2648" s="1" t="s">
        <v>11</v>
      </c>
      <c r="B2648" s="1" t="s">
        <v>36</v>
      </c>
      <c r="C2648" s="1" t="s">
        <v>87</v>
      </c>
      <c r="D2648" s="1" t="s">
        <v>88</v>
      </c>
      <c r="E2648" s="1" t="s">
        <v>15</v>
      </c>
      <c r="F2648" s="1">
        <v>25.619651000000001</v>
      </c>
      <c r="G2648" s="1">
        <v>85.147381999999993</v>
      </c>
      <c r="H2648" s="1" t="s">
        <v>25</v>
      </c>
      <c r="I2648" s="1">
        <v>3</v>
      </c>
      <c r="J2648" s="1">
        <v>9</v>
      </c>
      <c r="K2648" s="1">
        <v>6</v>
      </c>
    </row>
    <row r="2649" spans="1:11" x14ac:dyDescent="0.35">
      <c r="A2649" s="1" t="s">
        <v>11</v>
      </c>
      <c r="B2649" s="1" t="s">
        <v>36</v>
      </c>
      <c r="C2649" s="1" t="s">
        <v>87</v>
      </c>
      <c r="D2649" s="1" t="s">
        <v>89</v>
      </c>
      <c r="E2649" s="1" t="s">
        <v>15</v>
      </c>
      <c r="F2649" s="1">
        <v>25.599485999999999</v>
      </c>
      <c r="G2649" s="1">
        <v>85.113665999999995</v>
      </c>
      <c r="H2649" s="1" t="s">
        <v>16</v>
      </c>
      <c r="I2649" s="1">
        <v>11</v>
      </c>
      <c r="J2649" s="1">
        <v>46</v>
      </c>
      <c r="K2649" s="1">
        <v>21</v>
      </c>
    </row>
    <row r="2650" spans="1:11" x14ac:dyDescent="0.35">
      <c r="A2650" s="1" t="s">
        <v>11</v>
      </c>
      <c r="B2650" s="1" t="s">
        <v>36</v>
      </c>
      <c r="C2650" s="1" t="s">
        <v>60</v>
      </c>
      <c r="D2650" s="1" t="s">
        <v>75</v>
      </c>
      <c r="E2650" s="1" t="s">
        <v>15</v>
      </c>
      <c r="F2650" s="1">
        <v>24.762518</v>
      </c>
      <c r="G2650" s="1">
        <v>84.982348000000002</v>
      </c>
      <c r="H2650" s="1" t="s">
        <v>35</v>
      </c>
      <c r="I2650" s="1">
        <v>20</v>
      </c>
      <c r="J2650" s="1">
        <v>33</v>
      </c>
      <c r="K2650" s="1">
        <v>26</v>
      </c>
    </row>
    <row r="2651" spans="1:11" x14ac:dyDescent="0.35">
      <c r="A2651" s="1" t="s">
        <v>11</v>
      </c>
      <c r="B2651" s="1" t="s">
        <v>36</v>
      </c>
      <c r="C2651" s="1" t="s">
        <v>76</v>
      </c>
      <c r="D2651" s="1" t="s">
        <v>77</v>
      </c>
      <c r="E2651" s="1" t="s">
        <v>15</v>
      </c>
      <c r="F2651" s="1">
        <v>25.697189000000002</v>
      </c>
      <c r="G2651" s="1">
        <v>85.245900000000006</v>
      </c>
      <c r="H2651" s="1" t="s">
        <v>21</v>
      </c>
      <c r="I2651" s="1">
        <v>101</v>
      </c>
      <c r="J2651" s="1">
        <v>405</v>
      </c>
      <c r="K2651" s="1">
        <v>173</v>
      </c>
    </row>
    <row r="2652" spans="1:11" x14ac:dyDescent="0.35">
      <c r="A2652" s="1" t="s">
        <v>11</v>
      </c>
      <c r="B2652" s="1" t="s">
        <v>36</v>
      </c>
      <c r="C2652" s="1" t="s">
        <v>76</v>
      </c>
      <c r="D2652" s="1" t="s">
        <v>77</v>
      </c>
      <c r="E2652" s="1" t="s">
        <v>15</v>
      </c>
      <c r="F2652" s="1">
        <v>25.697189000000002</v>
      </c>
      <c r="G2652" s="1">
        <v>85.245900000000006</v>
      </c>
      <c r="H2652" s="1" t="s">
        <v>17</v>
      </c>
      <c r="I2652" s="1">
        <v>6</v>
      </c>
      <c r="J2652" s="1">
        <v>12</v>
      </c>
      <c r="K2652" s="1">
        <v>8</v>
      </c>
    </row>
    <row r="2653" spans="1:11" hidden="1" x14ac:dyDescent="0.35">
      <c r="A2653" s="1" t="s">
        <v>11</v>
      </c>
      <c r="B2653" s="1" t="s">
        <v>36</v>
      </c>
      <c r="C2653" s="1" t="s">
        <v>56</v>
      </c>
      <c r="D2653" s="1" t="s">
        <v>57</v>
      </c>
      <c r="E2653" s="1" t="s">
        <v>15</v>
      </c>
      <c r="F2653" s="1">
        <v>25.204761999999999</v>
      </c>
      <c r="G2653" s="1">
        <v>85.514960000000002</v>
      </c>
      <c r="H2653" s="1" t="s">
        <v>22</v>
      </c>
      <c r="I2653" s="1" t="s">
        <v>30</v>
      </c>
      <c r="J2653" s="1" t="s">
        <v>30</v>
      </c>
      <c r="K2653" s="1" t="s">
        <v>30</v>
      </c>
    </row>
    <row r="2654" spans="1:11" x14ac:dyDescent="0.35">
      <c r="A2654" s="1" t="s">
        <v>11</v>
      </c>
      <c r="B2654" s="1" t="s">
        <v>36</v>
      </c>
      <c r="C2654" s="1" t="s">
        <v>67</v>
      </c>
      <c r="D2654" s="1" t="s">
        <v>78</v>
      </c>
      <c r="E2654" s="1" t="s">
        <v>15</v>
      </c>
      <c r="F2654" s="1">
        <v>25.265194000000001</v>
      </c>
      <c r="G2654" s="1">
        <v>87.012946999999997</v>
      </c>
      <c r="H2654" s="1" t="s">
        <v>22</v>
      </c>
      <c r="I2654" s="1">
        <v>81</v>
      </c>
      <c r="J2654" s="1">
        <v>358</v>
      </c>
      <c r="K2654" s="1">
        <v>118</v>
      </c>
    </row>
    <row r="2655" spans="1:11" x14ac:dyDescent="0.35">
      <c r="A2655" s="1" t="s">
        <v>11</v>
      </c>
      <c r="B2655" s="1" t="s">
        <v>36</v>
      </c>
      <c r="C2655" s="1" t="s">
        <v>90</v>
      </c>
      <c r="D2655" s="1" t="s">
        <v>91</v>
      </c>
      <c r="E2655" s="1" t="s">
        <v>15</v>
      </c>
      <c r="F2655" s="1">
        <v>25.366336</v>
      </c>
      <c r="G2655" s="1">
        <v>87.117468000000002</v>
      </c>
      <c r="H2655" s="1" t="s">
        <v>21</v>
      </c>
      <c r="I2655" s="1">
        <v>22</v>
      </c>
      <c r="J2655" s="1">
        <v>68</v>
      </c>
      <c r="K2655" s="1">
        <v>40</v>
      </c>
    </row>
    <row r="2656" spans="1:11" x14ac:dyDescent="0.35">
      <c r="A2656" s="1" t="s">
        <v>11</v>
      </c>
      <c r="B2656" s="1" t="s">
        <v>36</v>
      </c>
      <c r="C2656" s="1" t="s">
        <v>58</v>
      </c>
      <c r="D2656" s="1" t="s">
        <v>59</v>
      </c>
      <c r="E2656" s="1" t="s">
        <v>15</v>
      </c>
      <c r="F2656" s="1">
        <v>25.567519999999998</v>
      </c>
      <c r="G2656" s="1">
        <v>83.966379000000003</v>
      </c>
      <c r="H2656" s="1" t="s">
        <v>21</v>
      </c>
      <c r="I2656" s="1">
        <v>27</v>
      </c>
      <c r="J2656" s="1">
        <v>80</v>
      </c>
      <c r="K2656" s="1">
        <v>49</v>
      </c>
    </row>
    <row r="2657" spans="1:11" x14ac:dyDescent="0.35">
      <c r="A2657" s="1" t="s">
        <v>11</v>
      </c>
      <c r="B2657" s="1" t="s">
        <v>36</v>
      </c>
      <c r="C2657" s="1" t="s">
        <v>81</v>
      </c>
      <c r="D2657" s="1" t="s">
        <v>82</v>
      </c>
      <c r="E2657" s="1" t="s">
        <v>15</v>
      </c>
      <c r="F2657" s="1">
        <v>25.859655</v>
      </c>
      <c r="G2657" s="1">
        <v>85.779439999999994</v>
      </c>
      <c r="H2657" s="1" t="s">
        <v>28</v>
      </c>
      <c r="I2657" s="1">
        <v>1</v>
      </c>
      <c r="J2657" s="1">
        <v>8</v>
      </c>
      <c r="K2657" s="1">
        <v>5</v>
      </c>
    </row>
    <row r="2658" spans="1:11" x14ac:dyDescent="0.35">
      <c r="A2658" s="1" t="s">
        <v>11</v>
      </c>
      <c r="B2658" s="1" t="s">
        <v>36</v>
      </c>
      <c r="C2658" s="1" t="s">
        <v>83</v>
      </c>
      <c r="D2658" s="1" t="s">
        <v>84</v>
      </c>
      <c r="E2658" s="1" t="s">
        <v>15</v>
      </c>
      <c r="F2658" s="1">
        <v>24.952822000000001</v>
      </c>
      <c r="G2658" s="1">
        <v>84.002396000000005</v>
      </c>
      <c r="H2658" s="1" t="s">
        <v>35</v>
      </c>
      <c r="I2658" s="1">
        <v>49</v>
      </c>
      <c r="J2658" s="1">
        <v>57</v>
      </c>
      <c r="K2658" s="1">
        <v>53</v>
      </c>
    </row>
    <row r="2659" spans="1:11" x14ac:dyDescent="0.35">
      <c r="A2659" s="1" t="s">
        <v>11</v>
      </c>
      <c r="B2659" s="1" t="s">
        <v>36</v>
      </c>
      <c r="C2659" s="1" t="s">
        <v>85</v>
      </c>
      <c r="D2659" s="1" t="s">
        <v>86</v>
      </c>
      <c r="E2659" s="1" t="s">
        <v>15</v>
      </c>
      <c r="F2659" s="1">
        <v>26.227166499999999</v>
      </c>
      <c r="G2659" s="1">
        <v>84.357042699999994</v>
      </c>
      <c r="H2659" s="1" t="s">
        <v>28</v>
      </c>
      <c r="I2659" s="1">
        <v>67</v>
      </c>
      <c r="J2659" s="1">
        <v>70</v>
      </c>
      <c r="K2659" s="1">
        <v>68</v>
      </c>
    </row>
    <row r="2660" spans="1:11" x14ac:dyDescent="0.35">
      <c r="A2660" s="1" t="s">
        <v>11</v>
      </c>
      <c r="B2660" s="1" t="s">
        <v>92</v>
      </c>
      <c r="C2660" s="1" t="s">
        <v>92</v>
      </c>
      <c r="D2660" s="1" t="s">
        <v>100</v>
      </c>
      <c r="E2660" s="1" t="s">
        <v>15</v>
      </c>
      <c r="F2660" s="1">
        <v>30.735567</v>
      </c>
      <c r="G2660" s="1">
        <v>76.775713999999994</v>
      </c>
      <c r="H2660" s="1" t="s">
        <v>22</v>
      </c>
      <c r="I2660" s="1">
        <v>25</v>
      </c>
      <c r="J2660" s="1">
        <v>113</v>
      </c>
      <c r="K2660" s="1">
        <v>44</v>
      </c>
    </row>
    <row r="2661" spans="1:11" x14ac:dyDescent="0.35">
      <c r="A2661" s="1" t="s">
        <v>11</v>
      </c>
      <c r="B2661" s="1" t="s">
        <v>92</v>
      </c>
      <c r="C2661" s="1" t="s">
        <v>92</v>
      </c>
      <c r="D2661" s="1" t="s">
        <v>100</v>
      </c>
      <c r="E2661" s="1" t="s">
        <v>15</v>
      </c>
      <c r="F2661" s="1">
        <v>30.735567</v>
      </c>
      <c r="G2661" s="1">
        <v>76.775713999999994</v>
      </c>
      <c r="H2661" s="1" t="s">
        <v>16</v>
      </c>
      <c r="I2661" s="1">
        <v>19</v>
      </c>
      <c r="J2661" s="1">
        <v>34</v>
      </c>
      <c r="K2661" s="1">
        <v>26</v>
      </c>
    </row>
    <row r="2662" spans="1:11" x14ac:dyDescent="0.35">
      <c r="A2662" s="1" t="s">
        <v>11</v>
      </c>
      <c r="B2662" s="1" t="s">
        <v>92</v>
      </c>
      <c r="C2662" s="1" t="s">
        <v>92</v>
      </c>
      <c r="D2662" s="1" t="s">
        <v>93</v>
      </c>
      <c r="E2662" s="1" t="s">
        <v>15</v>
      </c>
      <c r="F2662" s="1">
        <v>30.751462</v>
      </c>
      <c r="G2662" s="1">
        <v>76.762878999999998</v>
      </c>
      <c r="H2662" s="1" t="s">
        <v>22</v>
      </c>
      <c r="I2662" s="1">
        <v>39</v>
      </c>
      <c r="J2662" s="1">
        <v>88</v>
      </c>
      <c r="K2662" s="1">
        <v>58</v>
      </c>
    </row>
    <row r="2663" spans="1:11" x14ac:dyDescent="0.35">
      <c r="A2663" s="1" t="s">
        <v>11</v>
      </c>
      <c r="B2663" s="1" t="s">
        <v>94</v>
      </c>
      <c r="C2663" s="1" t="s">
        <v>95</v>
      </c>
      <c r="D2663" s="1" t="s">
        <v>96</v>
      </c>
      <c r="E2663" s="1" t="s">
        <v>15</v>
      </c>
      <c r="F2663" s="1">
        <v>21.194814999999998</v>
      </c>
      <c r="G2663" s="1">
        <v>81.314769999999996</v>
      </c>
      <c r="H2663" s="1" t="s">
        <v>21</v>
      </c>
      <c r="I2663" s="1">
        <v>26</v>
      </c>
      <c r="J2663" s="1">
        <v>65</v>
      </c>
      <c r="K2663" s="1">
        <v>39</v>
      </c>
    </row>
    <row r="2664" spans="1:11" x14ac:dyDescent="0.35">
      <c r="A2664" s="1" t="s">
        <v>11</v>
      </c>
      <c r="B2664" s="1" t="s">
        <v>94</v>
      </c>
      <c r="C2664" s="1" t="s">
        <v>95</v>
      </c>
      <c r="D2664" s="1" t="s">
        <v>96</v>
      </c>
      <c r="E2664" s="1" t="s">
        <v>15</v>
      </c>
      <c r="F2664" s="1">
        <v>21.194814999999998</v>
      </c>
      <c r="G2664" s="1">
        <v>81.314769999999996</v>
      </c>
      <c r="H2664" s="1" t="s">
        <v>28</v>
      </c>
      <c r="I2664" s="1">
        <v>2</v>
      </c>
      <c r="J2664" s="1">
        <v>15</v>
      </c>
      <c r="K2664" s="1">
        <v>8</v>
      </c>
    </row>
    <row r="2665" spans="1:11" x14ac:dyDescent="0.35">
      <c r="A2665" s="1" t="s">
        <v>11</v>
      </c>
      <c r="B2665" s="1" t="s">
        <v>94</v>
      </c>
      <c r="C2665" s="1" t="s">
        <v>95</v>
      </c>
      <c r="D2665" s="1" t="s">
        <v>103</v>
      </c>
      <c r="E2665" s="1" t="s">
        <v>15</v>
      </c>
      <c r="F2665" s="1">
        <v>21.224231</v>
      </c>
      <c r="G2665" s="1">
        <v>81.408349999999999</v>
      </c>
      <c r="H2665" s="1" t="s">
        <v>16</v>
      </c>
      <c r="I2665" s="1">
        <v>14</v>
      </c>
      <c r="J2665" s="1">
        <v>82</v>
      </c>
      <c r="K2665" s="1">
        <v>31</v>
      </c>
    </row>
    <row r="2666" spans="1:11" x14ac:dyDescent="0.35">
      <c r="A2666" s="1" t="s">
        <v>11</v>
      </c>
      <c r="B2666" s="1" t="s">
        <v>94</v>
      </c>
      <c r="C2666" s="1" t="s">
        <v>112</v>
      </c>
      <c r="D2666" s="1" t="s">
        <v>113</v>
      </c>
      <c r="E2666" s="1" t="s">
        <v>15</v>
      </c>
      <c r="F2666" s="1">
        <v>22.118124999999999</v>
      </c>
      <c r="G2666" s="1">
        <v>83.140608</v>
      </c>
      <c r="H2666" s="1" t="s">
        <v>21</v>
      </c>
      <c r="I2666" s="1">
        <v>31</v>
      </c>
      <c r="J2666" s="1">
        <v>92</v>
      </c>
      <c r="K2666" s="1">
        <v>51</v>
      </c>
    </row>
    <row r="2667" spans="1:11" x14ac:dyDescent="0.35">
      <c r="A2667" s="1" t="s">
        <v>11</v>
      </c>
      <c r="B2667" s="1" t="s">
        <v>94</v>
      </c>
      <c r="C2667" s="1" t="s">
        <v>114</v>
      </c>
      <c r="D2667" s="1" t="s">
        <v>122</v>
      </c>
      <c r="E2667" s="1" t="s">
        <v>15</v>
      </c>
      <c r="F2667" s="1">
        <v>22.368195</v>
      </c>
      <c r="G2667" s="1">
        <v>82.746431000000001</v>
      </c>
      <c r="H2667" s="1" t="s">
        <v>35</v>
      </c>
      <c r="I2667" s="1">
        <v>27</v>
      </c>
      <c r="J2667" s="1">
        <v>50</v>
      </c>
      <c r="K2667" s="1">
        <v>41</v>
      </c>
    </row>
    <row r="2668" spans="1:11" x14ac:dyDescent="0.35">
      <c r="A2668" s="1" t="s">
        <v>11</v>
      </c>
      <c r="B2668" s="1" t="s">
        <v>94</v>
      </c>
      <c r="C2668" s="1" t="s">
        <v>114</v>
      </c>
      <c r="D2668" s="1" t="s">
        <v>115</v>
      </c>
      <c r="E2668" s="1" t="s">
        <v>15</v>
      </c>
      <c r="F2668" s="1">
        <v>22.348441000000001</v>
      </c>
      <c r="G2668" s="1">
        <v>82.549610999999999</v>
      </c>
      <c r="H2668" s="1" t="s">
        <v>17</v>
      </c>
      <c r="I2668" s="1">
        <v>1</v>
      </c>
      <c r="J2668" s="1">
        <v>3</v>
      </c>
      <c r="K2668" s="1">
        <v>2</v>
      </c>
    </row>
    <row r="2669" spans="1:11" x14ac:dyDescent="0.35">
      <c r="A2669" s="1" t="s">
        <v>11</v>
      </c>
      <c r="B2669" s="1" t="s">
        <v>94</v>
      </c>
      <c r="C2669" s="1" t="s">
        <v>118</v>
      </c>
      <c r="D2669" s="1" t="s">
        <v>680</v>
      </c>
      <c r="E2669" s="1" t="s">
        <v>15</v>
      </c>
      <c r="F2669" s="1">
        <v>21.371751</v>
      </c>
      <c r="G2669" s="1">
        <v>81.664929000000001</v>
      </c>
      <c r="H2669" s="1" t="s">
        <v>21</v>
      </c>
      <c r="I2669" s="1">
        <v>30</v>
      </c>
      <c r="J2669" s="1">
        <v>305</v>
      </c>
      <c r="K2669" s="1">
        <v>149</v>
      </c>
    </row>
    <row r="2670" spans="1:11" x14ac:dyDescent="0.35">
      <c r="A2670" s="1" t="s">
        <v>11</v>
      </c>
      <c r="B2670" s="1" t="s">
        <v>94</v>
      </c>
      <c r="C2670" s="1" t="s">
        <v>118</v>
      </c>
      <c r="D2670" s="1" t="s">
        <v>680</v>
      </c>
      <c r="E2670" s="1" t="s">
        <v>15</v>
      </c>
      <c r="F2670" s="1">
        <v>21.371751</v>
      </c>
      <c r="G2670" s="1">
        <v>81.664929000000001</v>
      </c>
      <c r="H2670" s="1" t="s">
        <v>17</v>
      </c>
      <c r="I2670" s="1">
        <v>3</v>
      </c>
      <c r="J2670" s="1">
        <v>3</v>
      </c>
      <c r="K2670" s="1">
        <v>3</v>
      </c>
    </row>
    <row r="2671" spans="1:11" hidden="1" x14ac:dyDescent="0.35">
      <c r="A2671" s="1" t="s">
        <v>11</v>
      </c>
      <c r="B2671" s="1" t="s">
        <v>94</v>
      </c>
      <c r="C2671" s="1" t="s">
        <v>123</v>
      </c>
      <c r="D2671" s="1" t="s">
        <v>124</v>
      </c>
      <c r="E2671" s="1" t="s">
        <v>15</v>
      </c>
      <c r="F2671" s="1">
        <v>22.06631475</v>
      </c>
      <c r="G2671" s="1">
        <v>83.33820077</v>
      </c>
      <c r="H2671" s="1" t="s">
        <v>16</v>
      </c>
      <c r="I2671" s="1" t="s">
        <v>30</v>
      </c>
      <c r="J2671" s="1" t="s">
        <v>30</v>
      </c>
      <c r="K2671" s="1" t="s">
        <v>30</v>
      </c>
    </row>
    <row r="2672" spans="1:11" x14ac:dyDescent="0.35">
      <c r="A2672" s="1" t="s">
        <v>11</v>
      </c>
      <c r="B2672" s="1" t="s">
        <v>94</v>
      </c>
      <c r="C2672" s="1" t="s">
        <v>116</v>
      </c>
      <c r="D2672" s="1" t="s">
        <v>117</v>
      </c>
      <c r="E2672" s="1" t="s">
        <v>15</v>
      </c>
      <c r="F2672" s="1">
        <v>22.126650000000001</v>
      </c>
      <c r="G2672" s="1">
        <v>83.483211999999995</v>
      </c>
      <c r="H2672" s="1" t="s">
        <v>22</v>
      </c>
      <c r="I2672" s="1">
        <v>73</v>
      </c>
      <c r="J2672" s="1">
        <v>456</v>
      </c>
      <c r="K2672" s="1">
        <v>189</v>
      </c>
    </row>
    <row r="2673" spans="1:11" x14ac:dyDescent="0.35">
      <c r="A2673" s="1" t="s">
        <v>11</v>
      </c>
      <c r="B2673" s="1" t="s">
        <v>94</v>
      </c>
      <c r="C2673" s="1" t="s">
        <v>95</v>
      </c>
      <c r="D2673" s="1" t="s">
        <v>101</v>
      </c>
      <c r="E2673" s="1" t="s">
        <v>15</v>
      </c>
      <c r="F2673" s="1">
        <v>21.185570999999999</v>
      </c>
      <c r="G2673" s="1">
        <v>81.343175000000002</v>
      </c>
      <c r="H2673" s="1" t="s">
        <v>17</v>
      </c>
      <c r="I2673" s="1">
        <v>2</v>
      </c>
      <c r="J2673" s="1">
        <v>2</v>
      </c>
      <c r="K2673" s="1">
        <v>2</v>
      </c>
    </row>
    <row r="2674" spans="1:11" x14ac:dyDescent="0.35">
      <c r="A2674" s="1" t="s">
        <v>11</v>
      </c>
      <c r="B2674" s="1" t="s">
        <v>94</v>
      </c>
      <c r="C2674" s="1" t="s">
        <v>114</v>
      </c>
      <c r="D2674" s="1" t="s">
        <v>122</v>
      </c>
      <c r="E2674" s="1" t="s">
        <v>15</v>
      </c>
      <c r="F2674" s="1">
        <v>22.368195</v>
      </c>
      <c r="G2674" s="1">
        <v>82.746431000000001</v>
      </c>
      <c r="H2674" s="1" t="s">
        <v>21</v>
      </c>
      <c r="I2674" s="1">
        <v>37</v>
      </c>
      <c r="J2674" s="1">
        <v>72</v>
      </c>
      <c r="K2674" s="1">
        <v>56</v>
      </c>
    </row>
    <row r="2675" spans="1:11" x14ac:dyDescent="0.35">
      <c r="A2675" s="1" t="s">
        <v>11</v>
      </c>
      <c r="B2675" s="1" t="s">
        <v>104</v>
      </c>
      <c r="C2675" s="1" t="s">
        <v>104</v>
      </c>
      <c r="D2675" s="1" t="s">
        <v>681</v>
      </c>
      <c r="E2675" s="1" t="s">
        <v>15</v>
      </c>
      <c r="F2675" s="1">
        <v>28.822835999999999</v>
      </c>
      <c r="G2675" s="1">
        <v>77.101980999999995</v>
      </c>
      <c r="H2675" s="1" t="s">
        <v>35</v>
      </c>
      <c r="I2675" s="1">
        <v>22</v>
      </c>
      <c r="J2675" s="1">
        <v>28</v>
      </c>
      <c r="K2675" s="1">
        <v>25</v>
      </c>
    </row>
    <row r="2676" spans="1:11" x14ac:dyDescent="0.35">
      <c r="A2676" s="1" t="s">
        <v>11</v>
      </c>
      <c r="B2676" s="1" t="s">
        <v>104</v>
      </c>
      <c r="C2676" s="1" t="s">
        <v>104</v>
      </c>
      <c r="D2676" s="1" t="s">
        <v>682</v>
      </c>
      <c r="E2676" s="1" t="s">
        <v>15</v>
      </c>
      <c r="F2676" s="1">
        <v>28.567889999999998</v>
      </c>
      <c r="G2676" s="1">
        <v>77.250514999999993</v>
      </c>
      <c r="H2676" s="1" t="s">
        <v>17</v>
      </c>
      <c r="I2676" s="1">
        <v>3</v>
      </c>
      <c r="J2676" s="1">
        <v>6</v>
      </c>
      <c r="K2676" s="1">
        <v>5</v>
      </c>
    </row>
    <row r="2677" spans="1:11" x14ac:dyDescent="0.35">
      <c r="A2677" s="1" t="s">
        <v>11</v>
      </c>
      <c r="B2677" s="1" t="s">
        <v>104</v>
      </c>
      <c r="C2677" s="1" t="s">
        <v>104</v>
      </c>
      <c r="D2677" s="1" t="s">
        <v>683</v>
      </c>
      <c r="E2677" s="1" t="s">
        <v>15</v>
      </c>
      <c r="F2677" s="1">
        <v>28.657381399999998</v>
      </c>
      <c r="G2677" s="1">
        <v>77.158544699999993</v>
      </c>
      <c r="H2677" s="1" t="s">
        <v>28</v>
      </c>
      <c r="I2677" s="1">
        <v>29</v>
      </c>
      <c r="J2677" s="1">
        <v>54</v>
      </c>
      <c r="K2677" s="1">
        <v>36</v>
      </c>
    </row>
    <row r="2678" spans="1:11" x14ac:dyDescent="0.35">
      <c r="A2678" s="1" t="s">
        <v>11</v>
      </c>
      <c r="B2678" s="1" t="s">
        <v>104</v>
      </c>
      <c r="C2678" s="1" t="s">
        <v>104</v>
      </c>
      <c r="D2678" s="1" t="s">
        <v>146</v>
      </c>
      <c r="E2678" s="1" t="s">
        <v>15</v>
      </c>
      <c r="F2678" s="1">
        <v>28.530785000000002</v>
      </c>
      <c r="G2678" s="1">
        <v>77.271254999999996</v>
      </c>
      <c r="H2678" s="1" t="s">
        <v>21</v>
      </c>
      <c r="I2678" s="1">
        <v>30</v>
      </c>
      <c r="J2678" s="1">
        <v>70</v>
      </c>
      <c r="K2678" s="1">
        <v>51</v>
      </c>
    </row>
    <row r="2679" spans="1:11" x14ac:dyDescent="0.35">
      <c r="A2679" s="1" t="s">
        <v>11</v>
      </c>
      <c r="B2679" s="1" t="s">
        <v>104</v>
      </c>
      <c r="C2679" s="1" t="s">
        <v>104</v>
      </c>
      <c r="D2679" s="1" t="s">
        <v>146</v>
      </c>
      <c r="E2679" s="1" t="s">
        <v>15</v>
      </c>
      <c r="F2679" s="1">
        <v>28.530785000000002</v>
      </c>
      <c r="G2679" s="1">
        <v>77.271254999999996</v>
      </c>
      <c r="H2679" s="1" t="s">
        <v>35</v>
      </c>
      <c r="I2679" s="1">
        <v>58</v>
      </c>
      <c r="J2679" s="1">
        <v>74</v>
      </c>
      <c r="K2679" s="1">
        <v>69</v>
      </c>
    </row>
    <row r="2680" spans="1:11" x14ac:dyDescent="0.35">
      <c r="A2680" s="1" t="s">
        <v>11</v>
      </c>
      <c r="B2680" s="1" t="s">
        <v>104</v>
      </c>
      <c r="C2680" s="1" t="s">
        <v>104</v>
      </c>
      <c r="D2680" s="1" t="s">
        <v>140</v>
      </c>
      <c r="E2680" s="1" t="s">
        <v>15</v>
      </c>
      <c r="F2680" s="1">
        <v>28.623763</v>
      </c>
      <c r="G2680" s="1">
        <v>77.287209000000004</v>
      </c>
      <c r="H2680" s="1" t="s">
        <v>21</v>
      </c>
      <c r="I2680" s="1">
        <v>32</v>
      </c>
      <c r="J2680" s="1">
        <v>65</v>
      </c>
      <c r="K2680" s="1">
        <v>50</v>
      </c>
    </row>
    <row r="2681" spans="1:11" x14ac:dyDescent="0.35">
      <c r="A2681" s="1" t="s">
        <v>11</v>
      </c>
      <c r="B2681" s="1" t="s">
        <v>104</v>
      </c>
      <c r="C2681" s="1" t="s">
        <v>104</v>
      </c>
      <c r="D2681" s="1" t="s">
        <v>140</v>
      </c>
      <c r="E2681" s="1" t="s">
        <v>15</v>
      </c>
      <c r="F2681" s="1">
        <v>28.623763</v>
      </c>
      <c r="G2681" s="1">
        <v>77.287209000000004</v>
      </c>
      <c r="H2681" s="1" t="s">
        <v>16</v>
      </c>
      <c r="I2681" s="1">
        <v>18</v>
      </c>
      <c r="J2681" s="1">
        <v>35</v>
      </c>
      <c r="K2681" s="1">
        <v>24</v>
      </c>
    </row>
    <row r="2682" spans="1:11" x14ac:dyDescent="0.35">
      <c r="A2682" s="1" t="s">
        <v>11</v>
      </c>
      <c r="B2682" s="1" t="s">
        <v>104</v>
      </c>
      <c r="C2682" s="1" t="s">
        <v>104</v>
      </c>
      <c r="D2682" s="1" t="s">
        <v>140</v>
      </c>
      <c r="E2682" s="1" t="s">
        <v>15</v>
      </c>
      <c r="F2682" s="1">
        <v>28.623763</v>
      </c>
      <c r="G2682" s="1">
        <v>77.287209000000004</v>
      </c>
      <c r="H2682" s="1" t="s">
        <v>35</v>
      </c>
      <c r="I2682" s="1">
        <v>35</v>
      </c>
      <c r="J2682" s="1">
        <v>40</v>
      </c>
      <c r="K2682" s="1">
        <v>37</v>
      </c>
    </row>
    <row r="2683" spans="1:11" x14ac:dyDescent="0.35">
      <c r="A2683" s="1" t="s">
        <v>11</v>
      </c>
      <c r="B2683" s="1" t="s">
        <v>94</v>
      </c>
      <c r="C2683" s="1" t="s">
        <v>123</v>
      </c>
      <c r="D2683" s="1" t="s">
        <v>124</v>
      </c>
      <c r="E2683" s="1" t="s">
        <v>15</v>
      </c>
      <c r="F2683" s="1">
        <v>22.06631475</v>
      </c>
      <c r="G2683" s="1">
        <v>83.33820077</v>
      </c>
      <c r="H2683" s="1" t="s">
        <v>28</v>
      </c>
      <c r="I2683" s="1">
        <v>27</v>
      </c>
      <c r="J2683" s="1">
        <v>49</v>
      </c>
      <c r="K2683" s="1">
        <v>38</v>
      </c>
    </row>
    <row r="2684" spans="1:11" x14ac:dyDescent="0.35">
      <c r="A2684" s="1" t="s">
        <v>11</v>
      </c>
      <c r="B2684" s="1" t="s">
        <v>104</v>
      </c>
      <c r="C2684" s="1" t="s">
        <v>104</v>
      </c>
      <c r="D2684" s="1" t="s">
        <v>105</v>
      </c>
      <c r="E2684" s="1" t="s">
        <v>15</v>
      </c>
      <c r="F2684" s="1">
        <v>28.815328999999998</v>
      </c>
      <c r="G2684" s="1">
        <v>77.153009999999995</v>
      </c>
      <c r="H2684" s="1" t="s">
        <v>16</v>
      </c>
      <c r="I2684" s="1">
        <v>33</v>
      </c>
      <c r="J2684" s="1">
        <v>44</v>
      </c>
      <c r="K2684" s="1">
        <v>38</v>
      </c>
    </row>
    <row r="2685" spans="1:11" x14ac:dyDescent="0.35">
      <c r="A2685" s="1" t="s">
        <v>11</v>
      </c>
      <c r="B2685" s="1" t="s">
        <v>104</v>
      </c>
      <c r="C2685" s="1" t="s">
        <v>104</v>
      </c>
      <c r="D2685" s="1" t="s">
        <v>105</v>
      </c>
      <c r="E2685" s="1" t="s">
        <v>15</v>
      </c>
      <c r="F2685" s="1">
        <v>28.815328999999998</v>
      </c>
      <c r="G2685" s="1">
        <v>77.153009999999995</v>
      </c>
      <c r="H2685" s="1" t="s">
        <v>17</v>
      </c>
      <c r="I2685" s="1">
        <v>9</v>
      </c>
      <c r="J2685" s="1">
        <v>11</v>
      </c>
      <c r="K2685" s="1">
        <v>10</v>
      </c>
    </row>
    <row r="2686" spans="1:11" x14ac:dyDescent="0.35">
      <c r="A2686" s="1" t="s">
        <v>11</v>
      </c>
      <c r="B2686" s="1" t="s">
        <v>104</v>
      </c>
      <c r="C2686" s="1" t="s">
        <v>104</v>
      </c>
      <c r="D2686" s="1" t="s">
        <v>106</v>
      </c>
      <c r="E2686" s="1" t="s">
        <v>15</v>
      </c>
      <c r="F2686" s="1">
        <v>28.647621999999998</v>
      </c>
      <c r="G2686" s="1">
        <v>77.315809000000002</v>
      </c>
      <c r="H2686" s="1" t="s">
        <v>25</v>
      </c>
      <c r="I2686" s="1">
        <v>2</v>
      </c>
      <c r="J2686" s="1">
        <v>17</v>
      </c>
      <c r="K2686" s="1">
        <v>15</v>
      </c>
    </row>
    <row r="2687" spans="1:11" x14ac:dyDescent="0.35">
      <c r="A2687" s="1" t="s">
        <v>11</v>
      </c>
      <c r="B2687" s="1" t="s">
        <v>104</v>
      </c>
      <c r="C2687" s="1" t="s">
        <v>104</v>
      </c>
      <c r="D2687" s="1" t="s">
        <v>107</v>
      </c>
      <c r="E2687" s="1" t="s">
        <v>15</v>
      </c>
      <c r="F2687" s="1">
        <v>28.695381000000001</v>
      </c>
      <c r="G2687" s="1">
        <v>77.181664999999995</v>
      </c>
      <c r="H2687" s="1" t="s">
        <v>17</v>
      </c>
      <c r="I2687" s="1">
        <v>4</v>
      </c>
      <c r="J2687" s="1">
        <v>8</v>
      </c>
      <c r="K2687" s="1">
        <v>6</v>
      </c>
    </row>
    <row r="2688" spans="1:11" x14ac:dyDescent="0.35">
      <c r="A2688" s="1" t="s">
        <v>11</v>
      </c>
      <c r="B2688" s="1" t="s">
        <v>104</v>
      </c>
      <c r="C2688" s="1" t="s">
        <v>104</v>
      </c>
      <c r="D2688" s="1" t="s">
        <v>108</v>
      </c>
      <c r="E2688" s="1" t="s">
        <v>15</v>
      </c>
      <c r="F2688" s="1">
        <v>28.4706914</v>
      </c>
      <c r="G2688" s="1">
        <v>77.109936399999995</v>
      </c>
      <c r="H2688" s="1" t="s">
        <v>35</v>
      </c>
      <c r="I2688" s="1">
        <v>6</v>
      </c>
      <c r="J2688" s="1">
        <v>37</v>
      </c>
      <c r="K2688" s="1">
        <v>33</v>
      </c>
    </row>
    <row r="2689" spans="1:11" x14ac:dyDescent="0.35">
      <c r="A2689" s="1" t="s">
        <v>11</v>
      </c>
      <c r="B2689" s="1" t="s">
        <v>104</v>
      </c>
      <c r="C2689" s="1" t="s">
        <v>104</v>
      </c>
      <c r="D2689" s="1" t="s">
        <v>684</v>
      </c>
      <c r="E2689" s="1" t="s">
        <v>15</v>
      </c>
      <c r="F2689" s="1">
        <v>28.591824500000001</v>
      </c>
      <c r="G2689" s="1">
        <v>77.227307400000001</v>
      </c>
      <c r="H2689" s="1" t="s">
        <v>16</v>
      </c>
      <c r="I2689" s="1">
        <v>4</v>
      </c>
      <c r="J2689" s="1">
        <v>10</v>
      </c>
      <c r="K2689" s="1">
        <v>7</v>
      </c>
    </row>
    <row r="2690" spans="1:11" x14ac:dyDescent="0.35">
      <c r="A2690" s="1" t="s">
        <v>11</v>
      </c>
      <c r="B2690" s="1" t="s">
        <v>104</v>
      </c>
      <c r="C2690" s="1" t="s">
        <v>104</v>
      </c>
      <c r="D2690" s="1" t="s">
        <v>684</v>
      </c>
      <c r="E2690" s="1" t="s">
        <v>15</v>
      </c>
      <c r="F2690" s="1">
        <v>28.591824500000001</v>
      </c>
      <c r="G2690" s="1">
        <v>77.227307400000001</v>
      </c>
      <c r="H2690" s="1" t="s">
        <v>28</v>
      </c>
      <c r="I2690" s="1">
        <v>41</v>
      </c>
      <c r="J2690" s="1">
        <v>74</v>
      </c>
      <c r="K2690" s="1">
        <v>51</v>
      </c>
    </row>
    <row r="2691" spans="1:11" x14ac:dyDescent="0.35">
      <c r="A2691" s="1" t="s">
        <v>11</v>
      </c>
      <c r="B2691" s="1" t="s">
        <v>104</v>
      </c>
      <c r="C2691" s="1" t="s">
        <v>104</v>
      </c>
      <c r="D2691" s="1" t="s">
        <v>134</v>
      </c>
      <c r="E2691" s="1" t="s">
        <v>15</v>
      </c>
      <c r="F2691" s="1">
        <v>28.611281000000002</v>
      </c>
      <c r="G2691" s="1">
        <v>77.237737999999993</v>
      </c>
      <c r="H2691" s="1" t="s">
        <v>21</v>
      </c>
      <c r="I2691" s="1">
        <v>32</v>
      </c>
      <c r="J2691" s="1">
        <v>77</v>
      </c>
      <c r="K2691" s="1">
        <v>58</v>
      </c>
    </row>
    <row r="2692" spans="1:11" x14ac:dyDescent="0.35">
      <c r="A2692" s="1" t="s">
        <v>11</v>
      </c>
      <c r="B2692" s="1" t="s">
        <v>104</v>
      </c>
      <c r="C2692" s="1" t="s">
        <v>104</v>
      </c>
      <c r="D2692" s="1" t="s">
        <v>135</v>
      </c>
      <c r="E2692" s="1" t="s">
        <v>15</v>
      </c>
      <c r="F2692" s="1">
        <v>28.636429</v>
      </c>
      <c r="G2692" s="1">
        <v>77.201066999999995</v>
      </c>
      <c r="H2692" s="1" t="s">
        <v>16</v>
      </c>
      <c r="I2692" s="1">
        <v>104</v>
      </c>
      <c r="J2692" s="1">
        <v>156</v>
      </c>
      <c r="K2692" s="1">
        <v>127</v>
      </c>
    </row>
    <row r="2693" spans="1:11" x14ac:dyDescent="0.35">
      <c r="A2693" s="1" t="s">
        <v>11</v>
      </c>
      <c r="B2693" s="1" t="s">
        <v>104</v>
      </c>
      <c r="C2693" s="1" t="s">
        <v>104</v>
      </c>
      <c r="D2693" s="1" t="s">
        <v>135</v>
      </c>
      <c r="E2693" s="1" t="s">
        <v>15</v>
      </c>
      <c r="F2693" s="1">
        <v>28.636429</v>
      </c>
      <c r="G2693" s="1">
        <v>77.201066999999995</v>
      </c>
      <c r="H2693" s="1" t="s">
        <v>35</v>
      </c>
      <c r="I2693" s="1">
        <v>61</v>
      </c>
      <c r="J2693" s="1">
        <v>68</v>
      </c>
      <c r="K2693" s="1">
        <v>64</v>
      </c>
    </row>
    <row r="2694" spans="1:11" x14ac:dyDescent="0.35">
      <c r="A2694" s="1" t="s">
        <v>11</v>
      </c>
      <c r="B2694" s="1" t="s">
        <v>104</v>
      </c>
      <c r="C2694" s="1" t="s">
        <v>104</v>
      </c>
      <c r="D2694" s="1" t="s">
        <v>783</v>
      </c>
      <c r="E2694" s="1" t="s">
        <v>15</v>
      </c>
      <c r="F2694" s="1">
        <v>28.684678000000002</v>
      </c>
      <c r="G2694" s="1">
        <v>77.076573999999994</v>
      </c>
      <c r="H2694" s="1" t="s">
        <v>21</v>
      </c>
      <c r="I2694" s="1">
        <v>37</v>
      </c>
      <c r="J2694" s="1">
        <v>107</v>
      </c>
      <c r="K2694" s="1">
        <v>72</v>
      </c>
    </row>
    <row r="2695" spans="1:11" x14ac:dyDescent="0.35">
      <c r="A2695" s="1" t="s">
        <v>11</v>
      </c>
      <c r="B2695" s="1" t="s">
        <v>104</v>
      </c>
      <c r="C2695" s="1" t="s">
        <v>104</v>
      </c>
      <c r="D2695" s="1" t="s">
        <v>783</v>
      </c>
      <c r="E2695" s="1" t="s">
        <v>15</v>
      </c>
      <c r="F2695" s="1">
        <v>28.684678000000002</v>
      </c>
      <c r="G2695" s="1">
        <v>77.076573999999994</v>
      </c>
      <c r="H2695" s="1" t="s">
        <v>35</v>
      </c>
      <c r="I2695" s="1">
        <v>10</v>
      </c>
      <c r="J2695" s="1">
        <v>23</v>
      </c>
      <c r="K2695" s="1">
        <v>19</v>
      </c>
    </row>
    <row r="2696" spans="1:11" x14ac:dyDescent="0.35">
      <c r="A2696" s="1" t="s">
        <v>11</v>
      </c>
      <c r="B2696" s="1" t="s">
        <v>104</v>
      </c>
      <c r="C2696" s="1" t="s">
        <v>104</v>
      </c>
      <c r="D2696" s="1" t="s">
        <v>131</v>
      </c>
      <c r="E2696" s="1" t="s">
        <v>15</v>
      </c>
      <c r="F2696" s="1">
        <v>28.498570999999998</v>
      </c>
      <c r="G2696" s="1">
        <v>77.264840000000007</v>
      </c>
      <c r="H2696" s="1" t="s">
        <v>28</v>
      </c>
      <c r="I2696" s="1">
        <v>31</v>
      </c>
      <c r="J2696" s="1">
        <v>95</v>
      </c>
      <c r="K2696" s="1">
        <v>53</v>
      </c>
    </row>
    <row r="2697" spans="1:11" x14ac:dyDescent="0.35">
      <c r="A2697" s="1" t="s">
        <v>11</v>
      </c>
      <c r="B2697" s="1" t="s">
        <v>104</v>
      </c>
      <c r="C2697" s="1" t="s">
        <v>104</v>
      </c>
      <c r="D2697" s="1" t="s">
        <v>784</v>
      </c>
      <c r="E2697" s="1" t="s">
        <v>15</v>
      </c>
      <c r="F2697" s="1">
        <v>28.571027399999998</v>
      </c>
      <c r="G2697" s="1">
        <v>77.071900600000006</v>
      </c>
      <c r="H2697" s="1" t="s">
        <v>22</v>
      </c>
      <c r="I2697" s="1">
        <v>61</v>
      </c>
      <c r="J2697" s="1">
        <v>248</v>
      </c>
      <c r="K2697" s="1">
        <v>118</v>
      </c>
    </row>
    <row r="2698" spans="1:11" x14ac:dyDescent="0.35">
      <c r="A2698" s="1" t="s">
        <v>11</v>
      </c>
      <c r="B2698" s="1" t="s">
        <v>104</v>
      </c>
      <c r="C2698" s="1" t="s">
        <v>104</v>
      </c>
      <c r="D2698" s="1" t="s">
        <v>784</v>
      </c>
      <c r="E2698" s="1" t="s">
        <v>15</v>
      </c>
      <c r="F2698" s="1">
        <v>28.571027399999998</v>
      </c>
      <c r="G2698" s="1">
        <v>77.071900600000006</v>
      </c>
      <c r="H2698" s="1" t="s">
        <v>16</v>
      </c>
      <c r="I2698" s="1">
        <v>22</v>
      </c>
      <c r="J2698" s="1">
        <v>53</v>
      </c>
      <c r="K2698" s="1">
        <v>37</v>
      </c>
    </row>
    <row r="2699" spans="1:11" x14ac:dyDescent="0.35">
      <c r="A2699" s="1" t="s">
        <v>11</v>
      </c>
      <c r="B2699" s="1" t="s">
        <v>104</v>
      </c>
      <c r="C2699" s="1" t="s">
        <v>104</v>
      </c>
      <c r="D2699" s="1" t="s">
        <v>784</v>
      </c>
      <c r="E2699" s="1" t="s">
        <v>15</v>
      </c>
      <c r="F2699" s="1">
        <v>28.571027399999998</v>
      </c>
      <c r="G2699" s="1">
        <v>77.071900600000006</v>
      </c>
      <c r="H2699" s="1" t="s">
        <v>25</v>
      </c>
      <c r="I2699" s="1">
        <v>8</v>
      </c>
      <c r="J2699" s="1">
        <v>20</v>
      </c>
      <c r="K2699" s="1">
        <v>13</v>
      </c>
    </row>
    <row r="2700" spans="1:11" x14ac:dyDescent="0.35">
      <c r="A2700" s="1" t="s">
        <v>11</v>
      </c>
      <c r="B2700" s="1" t="s">
        <v>104</v>
      </c>
      <c r="C2700" s="1" t="s">
        <v>104</v>
      </c>
      <c r="D2700" s="1" t="s">
        <v>784</v>
      </c>
      <c r="E2700" s="1" t="s">
        <v>15</v>
      </c>
      <c r="F2700" s="1">
        <v>28.571027399999998</v>
      </c>
      <c r="G2700" s="1">
        <v>77.071900600000006</v>
      </c>
      <c r="H2700" s="1" t="s">
        <v>35</v>
      </c>
      <c r="I2700" s="1">
        <v>43</v>
      </c>
      <c r="J2700" s="1">
        <v>57</v>
      </c>
      <c r="K2700" s="1">
        <v>50</v>
      </c>
    </row>
    <row r="2701" spans="1:11" x14ac:dyDescent="0.35">
      <c r="A2701" s="1" t="s">
        <v>11</v>
      </c>
      <c r="B2701" s="1" t="s">
        <v>104</v>
      </c>
      <c r="C2701" s="1" t="s">
        <v>104</v>
      </c>
      <c r="D2701" s="1" t="s">
        <v>784</v>
      </c>
      <c r="E2701" s="1" t="s">
        <v>15</v>
      </c>
      <c r="F2701" s="1">
        <v>28.571027399999998</v>
      </c>
      <c r="G2701" s="1">
        <v>77.071900600000006</v>
      </c>
      <c r="H2701" s="1" t="s">
        <v>28</v>
      </c>
      <c r="I2701" s="1">
        <v>20</v>
      </c>
      <c r="J2701" s="1">
        <v>71</v>
      </c>
      <c r="K2701" s="1">
        <v>38</v>
      </c>
    </row>
    <row r="2702" spans="1:11" x14ac:dyDescent="0.35">
      <c r="A2702" s="1" t="s">
        <v>11</v>
      </c>
      <c r="B2702" s="1" t="s">
        <v>104</v>
      </c>
      <c r="C2702" s="1" t="s">
        <v>104</v>
      </c>
      <c r="D2702" s="1" t="s">
        <v>133</v>
      </c>
      <c r="E2702" s="1" t="s">
        <v>15</v>
      </c>
      <c r="F2702" s="1">
        <v>28.681173600000001</v>
      </c>
      <c r="G2702" s="1">
        <v>77.302523399999998</v>
      </c>
      <c r="H2702" s="1" t="s">
        <v>25</v>
      </c>
      <c r="I2702" s="1">
        <v>14</v>
      </c>
      <c r="J2702" s="1">
        <v>22</v>
      </c>
      <c r="K2702" s="1">
        <v>17</v>
      </c>
    </row>
    <row r="2703" spans="1:11" hidden="1" x14ac:dyDescent="0.35">
      <c r="A2703" s="1" t="s">
        <v>11</v>
      </c>
      <c r="B2703" s="1" t="s">
        <v>104</v>
      </c>
      <c r="C2703" s="1" t="s">
        <v>104</v>
      </c>
      <c r="D2703" s="1" t="s">
        <v>138</v>
      </c>
      <c r="E2703" s="1" t="s">
        <v>15</v>
      </c>
      <c r="F2703" s="1">
        <v>28.656756000000001</v>
      </c>
      <c r="G2703" s="1">
        <v>77.227233999999996</v>
      </c>
      <c r="H2703" s="1" t="s">
        <v>21</v>
      </c>
      <c r="I2703" s="1" t="s">
        <v>30</v>
      </c>
      <c r="J2703" s="1" t="s">
        <v>30</v>
      </c>
      <c r="K2703" s="1" t="s">
        <v>30</v>
      </c>
    </row>
    <row r="2704" spans="1:11" hidden="1" x14ac:dyDescent="0.35">
      <c r="A2704" s="1" t="s">
        <v>11</v>
      </c>
      <c r="B2704" s="1" t="s">
        <v>104</v>
      </c>
      <c r="C2704" s="1" t="s">
        <v>104</v>
      </c>
      <c r="D2704" s="1" t="s">
        <v>138</v>
      </c>
      <c r="E2704" s="1" t="s">
        <v>15</v>
      </c>
      <c r="F2704" s="1">
        <v>28.656756000000001</v>
      </c>
      <c r="G2704" s="1">
        <v>77.227233999999996</v>
      </c>
      <c r="H2704" s="1" t="s">
        <v>35</v>
      </c>
      <c r="I2704" s="1" t="s">
        <v>30</v>
      </c>
      <c r="J2704" s="1" t="s">
        <v>30</v>
      </c>
      <c r="K2704" s="1" t="s">
        <v>30</v>
      </c>
    </row>
    <row r="2705" spans="1:11" x14ac:dyDescent="0.35">
      <c r="A2705" s="1" t="s">
        <v>11</v>
      </c>
      <c r="B2705" s="1" t="s">
        <v>104</v>
      </c>
      <c r="C2705" s="1" t="s">
        <v>104</v>
      </c>
      <c r="D2705" s="1" t="s">
        <v>131</v>
      </c>
      <c r="E2705" s="1" t="s">
        <v>15</v>
      </c>
      <c r="F2705" s="1">
        <v>28.498570999999998</v>
      </c>
      <c r="G2705" s="1">
        <v>77.264840000000007</v>
      </c>
      <c r="H2705" s="1" t="s">
        <v>17</v>
      </c>
      <c r="I2705" s="1">
        <v>5</v>
      </c>
      <c r="J2705" s="1">
        <v>7</v>
      </c>
      <c r="K2705" s="1">
        <v>6</v>
      </c>
    </row>
    <row r="2706" spans="1:11" x14ac:dyDescent="0.35">
      <c r="A2706" s="1" t="s">
        <v>11</v>
      </c>
      <c r="B2706" s="1" t="s">
        <v>104</v>
      </c>
      <c r="C2706" s="1" t="s">
        <v>104</v>
      </c>
      <c r="D2706" s="1" t="s">
        <v>131</v>
      </c>
      <c r="E2706" s="1" t="s">
        <v>15</v>
      </c>
      <c r="F2706" s="1">
        <v>28.498570999999998</v>
      </c>
      <c r="G2706" s="1">
        <v>77.264840000000007</v>
      </c>
      <c r="H2706" s="1" t="s">
        <v>25</v>
      </c>
      <c r="I2706" s="1">
        <v>14</v>
      </c>
      <c r="J2706" s="1">
        <v>28</v>
      </c>
      <c r="K2706" s="1">
        <v>19</v>
      </c>
    </row>
    <row r="2707" spans="1:11" x14ac:dyDescent="0.35">
      <c r="A2707" s="1" t="s">
        <v>11</v>
      </c>
      <c r="B2707" s="1" t="s">
        <v>104</v>
      </c>
      <c r="C2707" s="1" t="s">
        <v>104</v>
      </c>
      <c r="D2707" s="1" t="s">
        <v>147</v>
      </c>
      <c r="E2707" s="1" t="s">
        <v>15</v>
      </c>
      <c r="F2707" s="1">
        <v>28.725650399999999</v>
      </c>
      <c r="G2707" s="1">
        <v>77.201157300000006</v>
      </c>
      <c r="H2707" s="1" t="s">
        <v>28</v>
      </c>
      <c r="I2707" s="1">
        <v>16</v>
      </c>
      <c r="J2707" s="1">
        <v>26</v>
      </c>
      <c r="K2707" s="1">
        <v>19</v>
      </c>
    </row>
    <row r="2708" spans="1:11" hidden="1" x14ac:dyDescent="0.35">
      <c r="A2708" s="1" t="s">
        <v>11</v>
      </c>
      <c r="B2708" s="1" t="s">
        <v>104</v>
      </c>
      <c r="C2708" s="1" t="s">
        <v>104</v>
      </c>
      <c r="D2708" s="1" t="s">
        <v>137</v>
      </c>
      <c r="E2708" s="1" t="s">
        <v>15</v>
      </c>
      <c r="F2708" s="1">
        <v>28.5512005</v>
      </c>
      <c r="G2708" s="1">
        <v>77.2735737</v>
      </c>
      <c r="H2708" s="1" t="s">
        <v>22</v>
      </c>
      <c r="I2708" s="1" t="s">
        <v>30</v>
      </c>
      <c r="J2708" s="1" t="s">
        <v>30</v>
      </c>
      <c r="K2708" s="1" t="s">
        <v>30</v>
      </c>
    </row>
    <row r="2709" spans="1:11" x14ac:dyDescent="0.35">
      <c r="A2709" s="1" t="s">
        <v>11</v>
      </c>
      <c r="B2709" s="1" t="s">
        <v>104</v>
      </c>
      <c r="C2709" s="1" t="s">
        <v>104</v>
      </c>
      <c r="D2709" s="1" t="s">
        <v>128</v>
      </c>
      <c r="E2709" s="1" t="s">
        <v>15</v>
      </c>
      <c r="F2709" s="1">
        <v>28.73282</v>
      </c>
      <c r="G2709" s="1">
        <v>77.170632999999995</v>
      </c>
      <c r="H2709" s="1" t="s">
        <v>21</v>
      </c>
      <c r="I2709" s="1">
        <v>53</v>
      </c>
      <c r="J2709" s="1">
        <v>137</v>
      </c>
      <c r="K2709" s="1">
        <v>90</v>
      </c>
    </row>
    <row r="2710" spans="1:11" x14ac:dyDescent="0.35">
      <c r="A2710" s="1" t="s">
        <v>11</v>
      </c>
      <c r="B2710" s="1" t="s">
        <v>104</v>
      </c>
      <c r="C2710" s="1" t="s">
        <v>104</v>
      </c>
      <c r="D2710" s="1" t="s">
        <v>145</v>
      </c>
      <c r="E2710" s="1" t="s">
        <v>15</v>
      </c>
      <c r="F2710" s="1">
        <v>28.570173</v>
      </c>
      <c r="G2710" s="1">
        <v>76.933762000000002</v>
      </c>
      <c r="H2710" s="1" t="s">
        <v>35</v>
      </c>
      <c r="I2710" s="1">
        <v>12</v>
      </c>
      <c r="J2710" s="1">
        <v>30</v>
      </c>
      <c r="K2710" s="1">
        <v>14</v>
      </c>
    </row>
    <row r="2711" spans="1:11" x14ac:dyDescent="0.35">
      <c r="A2711" s="1" t="s">
        <v>11</v>
      </c>
      <c r="B2711" s="1" t="s">
        <v>104</v>
      </c>
      <c r="C2711" s="1" t="s">
        <v>104</v>
      </c>
      <c r="D2711" s="1" t="s">
        <v>109</v>
      </c>
      <c r="E2711" s="1" t="s">
        <v>15</v>
      </c>
      <c r="F2711" s="1">
        <v>28.776199999999999</v>
      </c>
      <c r="G2711" s="1">
        <v>77.051074</v>
      </c>
      <c r="H2711" s="1" t="s">
        <v>25</v>
      </c>
      <c r="I2711" s="1">
        <v>4</v>
      </c>
      <c r="J2711" s="1">
        <v>13</v>
      </c>
      <c r="K2711" s="1">
        <v>8</v>
      </c>
    </row>
    <row r="2712" spans="1:11" x14ac:dyDescent="0.35">
      <c r="A2712" s="1" t="s">
        <v>11</v>
      </c>
      <c r="B2712" s="1" t="s">
        <v>104</v>
      </c>
      <c r="C2712" s="1" t="s">
        <v>104</v>
      </c>
      <c r="D2712" s="1" t="s">
        <v>159</v>
      </c>
      <c r="E2712" s="1" t="s">
        <v>15</v>
      </c>
      <c r="F2712" s="1">
        <v>28.710508000000001</v>
      </c>
      <c r="G2712" s="1">
        <v>77.249485000000007</v>
      </c>
      <c r="H2712" s="1" t="s">
        <v>28</v>
      </c>
      <c r="I2712" s="1">
        <v>43</v>
      </c>
      <c r="J2712" s="1">
        <v>98</v>
      </c>
      <c r="K2712" s="1">
        <v>62</v>
      </c>
    </row>
    <row r="2713" spans="1:11" x14ac:dyDescent="0.35">
      <c r="A2713" s="1" t="s">
        <v>11</v>
      </c>
      <c r="B2713" s="1" t="s">
        <v>104</v>
      </c>
      <c r="C2713" s="1" t="s">
        <v>104</v>
      </c>
      <c r="D2713" s="1" t="s">
        <v>686</v>
      </c>
      <c r="E2713" s="1" t="s">
        <v>15</v>
      </c>
      <c r="F2713" s="1">
        <v>28.531345999999999</v>
      </c>
      <c r="G2713" s="1">
        <v>77.190156000000002</v>
      </c>
      <c r="H2713" s="1" t="s">
        <v>16</v>
      </c>
      <c r="I2713" s="1">
        <v>15</v>
      </c>
      <c r="J2713" s="1">
        <v>57</v>
      </c>
      <c r="K2713" s="1">
        <v>26</v>
      </c>
    </row>
    <row r="2714" spans="1:11" x14ac:dyDescent="0.35">
      <c r="A2714" s="1" t="s">
        <v>11</v>
      </c>
      <c r="B2714" s="1" t="s">
        <v>104</v>
      </c>
      <c r="C2714" s="1" t="s">
        <v>104</v>
      </c>
      <c r="D2714" s="1" t="s">
        <v>686</v>
      </c>
      <c r="E2714" s="1" t="s">
        <v>15</v>
      </c>
      <c r="F2714" s="1">
        <v>28.531345999999999</v>
      </c>
      <c r="G2714" s="1">
        <v>77.190156000000002</v>
      </c>
      <c r="H2714" s="1" t="s">
        <v>17</v>
      </c>
      <c r="I2714" s="1">
        <v>4</v>
      </c>
      <c r="J2714" s="1">
        <v>6</v>
      </c>
      <c r="K2714" s="1">
        <v>5</v>
      </c>
    </row>
    <row r="2715" spans="1:11" x14ac:dyDescent="0.35">
      <c r="A2715" s="1" t="s">
        <v>11</v>
      </c>
      <c r="B2715" s="1" t="s">
        <v>104</v>
      </c>
      <c r="C2715" s="1" t="s">
        <v>104</v>
      </c>
      <c r="D2715" s="1" t="s">
        <v>161</v>
      </c>
      <c r="E2715" s="1" t="s">
        <v>15</v>
      </c>
      <c r="F2715" s="1">
        <v>28.699793</v>
      </c>
      <c r="G2715" s="1">
        <v>77.165452999999999</v>
      </c>
      <c r="H2715" s="1" t="s">
        <v>16</v>
      </c>
      <c r="I2715" s="1">
        <v>49</v>
      </c>
      <c r="J2715" s="1">
        <v>319</v>
      </c>
      <c r="K2715" s="1">
        <v>186</v>
      </c>
    </row>
    <row r="2716" spans="1:11" x14ac:dyDescent="0.35">
      <c r="A2716" s="1" t="s">
        <v>11</v>
      </c>
      <c r="B2716" s="1" t="s">
        <v>104</v>
      </c>
      <c r="C2716" s="1" t="s">
        <v>104</v>
      </c>
      <c r="D2716" s="1" t="s">
        <v>161</v>
      </c>
      <c r="E2716" s="1" t="s">
        <v>15</v>
      </c>
      <c r="F2716" s="1">
        <v>28.699793</v>
      </c>
      <c r="G2716" s="1">
        <v>77.165452999999999</v>
      </c>
      <c r="H2716" s="1" t="s">
        <v>35</v>
      </c>
      <c r="I2716" s="1">
        <v>28</v>
      </c>
      <c r="J2716" s="1">
        <v>102</v>
      </c>
      <c r="K2716" s="1">
        <v>54</v>
      </c>
    </row>
    <row r="2717" spans="1:11" x14ac:dyDescent="0.35">
      <c r="A2717" s="1" t="s">
        <v>11</v>
      </c>
      <c r="B2717" s="1" t="s">
        <v>104</v>
      </c>
      <c r="C2717" s="1" t="s">
        <v>104</v>
      </c>
      <c r="D2717" s="1" t="s">
        <v>161</v>
      </c>
      <c r="E2717" s="1" t="s">
        <v>15</v>
      </c>
      <c r="F2717" s="1">
        <v>28.699793</v>
      </c>
      <c r="G2717" s="1">
        <v>77.165452999999999</v>
      </c>
      <c r="H2717" s="1" t="s">
        <v>28</v>
      </c>
      <c r="I2717" s="1">
        <v>42</v>
      </c>
      <c r="J2717" s="1">
        <v>98</v>
      </c>
      <c r="K2717" s="1">
        <v>65</v>
      </c>
    </row>
    <row r="2718" spans="1:11" x14ac:dyDescent="0.35">
      <c r="A2718" s="1" t="s">
        <v>11</v>
      </c>
      <c r="B2718" s="1" t="s">
        <v>149</v>
      </c>
      <c r="C2718" s="1" t="s">
        <v>150</v>
      </c>
      <c r="D2718" s="1" t="s">
        <v>151</v>
      </c>
      <c r="E2718" s="1" t="s">
        <v>15</v>
      </c>
      <c r="F2718" s="1">
        <v>23.107969000000001</v>
      </c>
      <c r="G2718" s="1">
        <v>72.574647999999996</v>
      </c>
      <c r="H2718" s="1" t="s">
        <v>16</v>
      </c>
      <c r="I2718" s="1">
        <v>10</v>
      </c>
      <c r="J2718" s="1">
        <v>46</v>
      </c>
      <c r="K2718" s="1">
        <v>22</v>
      </c>
    </row>
    <row r="2719" spans="1:11" x14ac:dyDescent="0.35">
      <c r="A2719" s="1" t="s">
        <v>11</v>
      </c>
      <c r="B2719" s="1" t="s">
        <v>149</v>
      </c>
      <c r="C2719" s="1" t="s">
        <v>150</v>
      </c>
      <c r="D2719" s="1" t="s">
        <v>152</v>
      </c>
      <c r="E2719" s="1" t="s">
        <v>15</v>
      </c>
      <c r="F2719" s="1">
        <v>22.977134</v>
      </c>
      <c r="G2719" s="1">
        <v>72.553023999999994</v>
      </c>
      <c r="H2719" s="1" t="s">
        <v>22</v>
      </c>
      <c r="I2719" s="1">
        <v>126</v>
      </c>
      <c r="J2719" s="1">
        <v>287</v>
      </c>
      <c r="K2719" s="1">
        <v>174</v>
      </c>
    </row>
    <row r="2720" spans="1:11" x14ac:dyDescent="0.35">
      <c r="A2720" s="1" t="s">
        <v>11</v>
      </c>
      <c r="B2720" s="1" t="s">
        <v>149</v>
      </c>
      <c r="C2720" s="1" t="s">
        <v>150</v>
      </c>
      <c r="D2720" s="1" t="s">
        <v>152</v>
      </c>
      <c r="E2720" s="1" t="s">
        <v>15</v>
      </c>
      <c r="F2720" s="1">
        <v>22.977134</v>
      </c>
      <c r="G2720" s="1">
        <v>72.553023999999994</v>
      </c>
      <c r="H2720" s="1" t="s">
        <v>16</v>
      </c>
      <c r="I2720" s="1">
        <v>39</v>
      </c>
      <c r="J2720" s="1">
        <v>121</v>
      </c>
      <c r="K2720" s="1">
        <v>76</v>
      </c>
    </row>
    <row r="2721" spans="1:11" x14ac:dyDescent="0.35">
      <c r="A2721" s="1" t="s">
        <v>11</v>
      </c>
      <c r="B2721" s="1" t="s">
        <v>149</v>
      </c>
      <c r="C2721" s="1" t="s">
        <v>150</v>
      </c>
      <c r="D2721" s="1" t="s">
        <v>153</v>
      </c>
      <c r="E2721" s="1" t="s">
        <v>15</v>
      </c>
      <c r="F2721" s="1">
        <v>23.002656999999999</v>
      </c>
      <c r="G2721" s="1">
        <v>72.591911999999994</v>
      </c>
      <c r="H2721" s="1" t="s">
        <v>22</v>
      </c>
      <c r="I2721" s="1">
        <v>113</v>
      </c>
      <c r="J2721" s="1">
        <v>147</v>
      </c>
      <c r="K2721" s="1">
        <v>125</v>
      </c>
    </row>
    <row r="2722" spans="1:11" x14ac:dyDescent="0.35">
      <c r="A2722" s="1" t="s">
        <v>11</v>
      </c>
      <c r="B2722" s="1" t="s">
        <v>149</v>
      </c>
      <c r="C2722" s="1" t="s">
        <v>150</v>
      </c>
      <c r="D2722" s="1" t="s">
        <v>153</v>
      </c>
      <c r="E2722" s="1" t="s">
        <v>15</v>
      </c>
      <c r="F2722" s="1">
        <v>23.002656999999999</v>
      </c>
      <c r="G2722" s="1">
        <v>72.591911999999994</v>
      </c>
      <c r="H2722" s="1" t="s">
        <v>35</v>
      </c>
      <c r="I2722" s="1">
        <v>22</v>
      </c>
      <c r="J2722" s="1">
        <v>40</v>
      </c>
      <c r="K2722" s="1">
        <v>26</v>
      </c>
    </row>
    <row r="2723" spans="1:11" x14ac:dyDescent="0.35">
      <c r="A2723" s="1" t="s">
        <v>11</v>
      </c>
      <c r="B2723" s="1" t="s">
        <v>149</v>
      </c>
      <c r="C2723" s="1" t="s">
        <v>150</v>
      </c>
      <c r="D2723" s="1" t="s">
        <v>687</v>
      </c>
      <c r="E2723" s="1" t="s">
        <v>15</v>
      </c>
      <c r="F2723" s="1">
        <v>23.020509000000001</v>
      </c>
      <c r="G2723" s="1">
        <v>72.579261000000002</v>
      </c>
      <c r="H2723" s="1" t="s">
        <v>22</v>
      </c>
      <c r="I2723" s="1">
        <v>102</v>
      </c>
      <c r="J2723" s="1">
        <v>163</v>
      </c>
      <c r="K2723" s="1">
        <v>130</v>
      </c>
    </row>
    <row r="2724" spans="1:11" x14ac:dyDescent="0.35">
      <c r="A2724" s="1" t="s">
        <v>11</v>
      </c>
      <c r="B2724" s="1" t="s">
        <v>149</v>
      </c>
      <c r="C2724" s="1" t="s">
        <v>150</v>
      </c>
      <c r="D2724" s="1" t="s">
        <v>687</v>
      </c>
      <c r="E2724" s="1" t="s">
        <v>15</v>
      </c>
      <c r="F2724" s="1">
        <v>23.020509000000001</v>
      </c>
      <c r="G2724" s="1">
        <v>72.579261000000002</v>
      </c>
      <c r="H2724" s="1" t="s">
        <v>17</v>
      </c>
      <c r="I2724" s="1">
        <v>5</v>
      </c>
      <c r="J2724" s="1">
        <v>8</v>
      </c>
      <c r="K2724" s="1">
        <v>5</v>
      </c>
    </row>
    <row r="2725" spans="1:11" x14ac:dyDescent="0.35">
      <c r="A2725" s="1" t="s">
        <v>11</v>
      </c>
      <c r="B2725" s="1" t="s">
        <v>149</v>
      </c>
      <c r="C2725" s="1" t="s">
        <v>150</v>
      </c>
      <c r="D2725" s="1" t="s">
        <v>154</v>
      </c>
      <c r="E2725" s="1" t="s">
        <v>15</v>
      </c>
      <c r="F2725" s="1">
        <v>23.016833999999999</v>
      </c>
      <c r="G2725" s="1">
        <v>72.625775000000004</v>
      </c>
      <c r="H2725" s="1" t="s">
        <v>16</v>
      </c>
      <c r="I2725" s="1">
        <v>16</v>
      </c>
      <c r="J2725" s="1">
        <v>35</v>
      </c>
      <c r="K2725" s="1">
        <v>24</v>
      </c>
    </row>
    <row r="2726" spans="1:11" x14ac:dyDescent="0.35">
      <c r="A2726" s="1" t="s">
        <v>11</v>
      </c>
      <c r="B2726" s="1" t="s">
        <v>149</v>
      </c>
      <c r="C2726" s="1" t="s">
        <v>150</v>
      </c>
      <c r="D2726" s="1" t="s">
        <v>173</v>
      </c>
      <c r="E2726" s="1" t="s">
        <v>15</v>
      </c>
      <c r="F2726" s="1">
        <v>23.076792999999999</v>
      </c>
      <c r="G2726" s="1">
        <v>72.627874000000006</v>
      </c>
      <c r="H2726" s="1" t="s">
        <v>16</v>
      </c>
      <c r="I2726" s="1">
        <v>6</v>
      </c>
      <c r="J2726" s="1">
        <v>20</v>
      </c>
      <c r="K2726" s="1">
        <v>14</v>
      </c>
    </row>
    <row r="2727" spans="1:11" x14ac:dyDescent="0.35">
      <c r="A2727" s="1" t="s">
        <v>11</v>
      </c>
      <c r="B2727" s="1" t="s">
        <v>149</v>
      </c>
      <c r="C2727" s="1" t="s">
        <v>150</v>
      </c>
      <c r="D2727" s="1" t="s">
        <v>173</v>
      </c>
      <c r="E2727" s="1" t="s">
        <v>15</v>
      </c>
      <c r="F2727" s="1">
        <v>23.076792999999999</v>
      </c>
      <c r="G2727" s="1">
        <v>72.627874000000006</v>
      </c>
      <c r="H2727" s="1" t="s">
        <v>35</v>
      </c>
      <c r="I2727" s="1">
        <v>2</v>
      </c>
      <c r="J2727" s="1">
        <v>28</v>
      </c>
      <c r="K2727" s="1">
        <v>19</v>
      </c>
    </row>
    <row r="2728" spans="1:11" x14ac:dyDescent="0.35">
      <c r="A2728" s="1" t="s">
        <v>11</v>
      </c>
      <c r="B2728" s="1" t="s">
        <v>104</v>
      </c>
      <c r="C2728" s="1" t="s">
        <v>104</v>
      </c>
      <c r="D2728" s="1" t="s">
        <v>688</v>
      </c>
      <c r="E2728" s="1" t="s">
        <v>15</v>
      </c>
      <c r="F2728" s="1">
        <v>28.651478099999999</v>
      </c>
      <c r="G2728" s="1">
        <v>77.147310500000003</v>
      </c>
      <c r="H2728" s="1" t="s">
        <v>35</v>
      </c>
      <c r="I2728" s="1">
        <v>28</v>
      </c>
      <c r="J2728" s="1">
        <v>74</v>
      </c>
      <c r="K2728" s="1">
        <v>41</v>
      </c>
    </row>
    <row r="2729" spans="1:11" x14ac:dyDescent="0.35">
      <c r="A2729" s="1" t="s">
        <v>11</v>
      </c>
      <c r="B2729" s="1" t="s">
        <v>104</v>
      </c>
      <c r="C2729" s="1" t="s">
        <v>104</v>
      </c>
      <c r="D2729" s="1" t="s">
        <v>688</v>
      </c>
      <c r="E2729" s="1" t="s">
        <v>15</v>
      </c>
      <c r="F2729" s="1">
        <v>28.651478099999999</v>
      </c>
      <c r="G2729" s="1">
        <v>77.147310500000003</v>
      </c>
      <c r="H2729" s="1" t="s">
        <v>28</v>
      </c>
      <c r="I2729" s="1">
        <v>6</v>
      </c>
      <c r="J2729" s="1">
        <v>92</v>
      </c>
      <c r="K2729" s="1">
        <v>16</v>
      </c>
    </row>
    <row r="2730" spans="1:11" x14ac:dyDescent="0.35">
      <c r="A2730" s="1" t="s">
        <v>11</v>
      </c>
      <c r="B2730" s="1" t="s">
        <v>104</v>
      </c>
      <c r="C2730" s="1" t="s">
        <v>104</v>
      </c>
      <c r="D2730" s="1" t="s">
        <v>144</v>
      </c>
      <c r="E2730" s="1" t="s">
        <v>15</v>
      </c>
      <c r="F2730" s="1">
        <v>28.550424899999999</v>
      </c>
      <c r="G2730" s="1">
        <v>77.215937699999998</v>
      </c>
      <c r="H2730" s="1" t="s">
        <v>16</v>
      </c>
      <c r="I2730" s="1">
        <v>42</v>
      </c>
      <c r="J2730" s="1">
        <v>47</v>
      </c>
      <c r="K2730" s="1">
        <v>43</v>
      </c>
    </row>
    <row r="2731" spans="1:11" x14ac:dyDescent="0.35">
      <c r="A2731" s="1" t="s">
        <v>11</v>
      </c>
      <c r="B2731" s="1" t="s">
        <v>104</v>
      </c>
      <c r="C2731" s="1" t="s">
        <v>104</v>
      </c>
      <c r="D2731" s="1" t="s">
        <v>144</v>
      </c>
      <c r="E2731" s="1" t="s">
        <v>15</v>
      </c>
      <c r="F2731" s="1">
        <v>28.550424899999999</v>
      </c>
      <c r="G2731" s="1">
        <v>77.215937699999998</v>
      </c>
      <c r="H2731" s="1" t="s">
        <v>25</v>
      </c>
      <c r="I2731" s="1">
        <v>71</v>
      </c>
      <c r="J2731" s="1">
        <v>77</v>
      </c>
      <c r="K2731" s="1">
        <v>72</v>
      </c>
    </row>
    <row r="2732" spans="1:11" x14ac:dyDescent="0.35">
      <c r="A2732" s="1" t="s">
        <v>11</v>
      </c>
      <c r="B2732" s="1" t="s">
        <v>104</v>
      </c>
      <c r="C2732" s="1" t="s">
        <v>104</v>
      </c>
      <c r="D2732" s="1" t="s">
        <v>159</v>
      </c>
      <c r="E2732" s="1" t="s">
        <v>15</v>
      </c>
      <c r="F2732" s="1">
        <v>28.710508000000001</v>
      </c>
      <c r="G2732" s="1">
        <v>77.249485000000007</v>
      </c>
      <c r="H2732" s="1" t="s">
        <v>25</v>
      </c>
      <c r="I2732" s="1">
        <v>7</v>
      </c>
      <c r="J2732" s="1">
        <v>17</v>
      </c>
      <c r="K2732" s="1">
        <v>10</v>
      </c>
    </row>
    <row r="2733" spans="1:11" x14ac:dyDescent="0.35">
      <c r="A2733" s="1" t="s">
        <v>11</v>
      </c>
      <c r="B2733" s="1" t="s">
        <v>104</v>
      </c>
      <c r="C2733" s="1" t="s">
        <v>104</v>
      </c>
      <c r="D2733" s="1" t="s">
        <v>159</v>
      </c>
      <c r="E2733" s="1" t="s">
        <v>15</v>
      </c>
      <c r="F2733" s="1">
        <v>28.710508000000001</v>
      </c>
      <c r="G2733" s="1">
        <v>77.249485000000007</v>
      </c>
      <c r="H2733" s="1" t="s">
        <v>35</v>
      </c>
      <c r="I2733" s="1">
        <v>43</v>
      </c>
      <c r="J2733" s="1">
        <v>114</v>
      </c>
      <c r="K2733" s="1">
        <v>107</v>
      </c>
    </row>
    <row r="2734" spans="1:11" x14ac:dyDescent="0.35">
      <c r="A2734" s="1" t="s">
        <v>11</v>
      </c>
      <c r="B2734" s="1" t="s">
        <v>149</v>
      </c>
      <c r="C2734" s="1" t="s">
        <v>165</v>
      </c>
      <c r="D2734" s="1" t="s">
        <v>166</v>
      </c>
      <c r="E2734" s="1" t="s">
        <v>15</v>
      </c>
      <c r="F2734" s="1">
        <v>21.613267</v>
      </c>
      <c r="G2734" s="1">
        <v>73.010554999999997</v>
      </c>
      <c r="H2734" s="1" t="s">
        <v>35</v>
      </c>
      <c r="I2734" s="1">
        <v>40</v>
      </c>
      <c r="J2734" s="1">
        <v>68</v>
      </c>
      <c r="K2734" s="1">
        <v>64</v>
      </c>
    </row>
    <row r="2735" spans="1:11" x14ac:dyDescent="0.35">
      <c r="A2735" s="1" t="s">
        <v>11</v>
      </c>
      <c r="B2735" s="1" t="s">
        <v>149</v>
      </c>
      <c r="C2735" s="1" t="s">
        <v>167</v>
      </c>
      <c r="D2735" s="1" t="s">
        <v>168</v>
      </c>
      <c r="E2735" s="1" t="s">
        <v>15</v>
      </c>
      <c r="F2735" s="1">
        <v>23.163798</v>
      </c>
      <c r="G2735" s="1">
        <v>72.677768</v>
      </c>
      <c r="H2735" s="1" t="s">
        <v>16</v>
      </c>
      <c r="I2735" s="1">
        <v>7</v>
      </c>
      <c r="J2735" s="1">
        <v>41</v>
      </c>
      <c r="K2735" s="1">
        <v>17</v>
      </c>
    </row>
    <row r="2736" spans="1:11" x14ac:dyDescent="0.35">
      <c r="A2736" s="1" t="s">
        <v>11</v>
      </c>
      <c r="B2736" s="1" t="s">
        <v>149</v>
      </c>
      <c r="C2736" s="1" t="s">
        <v>167</v>
      </c>
      <c r="D2736" s="1" t="s">
        <v>168</v>
      </c>
      <c r="E2736" s="1" t="s">
        <v>15</v>
      </c>
      <c r="F2736" s="1">
        <v>23.163798</v>
      </c>
      <c r="G2736" s="1">
        <v>72.677768</v>
      </c>
      <c r="H2736" s="1" t="s">
        <v>35</v>
      </c>
      <c r="I2736" s="1">
        <v>1</v>
      </c>
      <c r="J2736" s="1">
        <v>28</v>
      </c>
      <c r="K2736" s="1">
        <v>10</v>
      </c>
    </row>
    <row r="2737" spans="1:11" x14ac:dyDescent="0.35">
      <c r="A2737" s="1" t="s">
        <v>11</v>
      </c>
      <c r="B2737" s="1" t="s">
        <v>149</v>
      </c>
      <c r="C2737" s="1" t="s">
        <v>167</v>
      </c>
      <c r="D2737" s="1" t="s">
        <v>175</v>
      </c>
      <c r="E2737" s="1" t="s">
        <v>15</v>
      </c>
      <c r="F2737" s="1">
        <v>23.243639000000002</v>
      </c>
      <c r="G2737" s="1">
        <v>72.689940000000007</v>
      </c>
      <c r="H2737" s="1" t="s">
        <v>22</v>
      </c>
      <c r="I2737" s="1">
        <v>80</v>
      </c>
      <c r="J2737" s="1">
        <v>118</v>
      </c>
      <c r="K2737" s="1">
        <v>94</v>
      </c>
    </row>
    <row r="2738" spans="1:11" x14ac:dyDescent="0.35">
      <c r="A2738" s="1" t="s">
        <v>11</v>
      </c>
      <c r="B2738" s="1" t="s">
        <v>104</v>
      </c>
      <c r="C2738" s="1" t="s">
        <v>104</v>
      </c>
      <c r="D2738" s="1" t="s">
        <v>141</v>
      </c>
      <c r="E2738" s="1" t="s">
        <v>15</v>
      </c>
      <c r="F2738" s="1">
        <v>28.674045</v>
      </c>
      <c r="G2738" s="1">
        <v>77.131022999999999</v>
      </c>
      <c r="H2738" s="1" t="s">
        <v>17</v>
      </c>
      <c r="I2738" s="1">
        <v>8</v>
      </c>
      <c r="J2738" s="1">
        <v>12</v>
      </c>
      <c r="K2738" s="1">
        <v>9</v>
      </c>
    </row>
    <row r="2739" spans="1:11" x14ac:dyDescent="0.35">
      <c r="A2739" s="1" t="s">
        <v>11</v>
      </c>
      <c r="B2739" s="1" t="s">
        <v>104</v>
      </c>
      <c r="C2739" s="1" t="s">
        <v>104</v>
      </c>
      <c r="D2739" s="1" t="s">
        <v>141</v>
      </c>
      <c r="E2739" s="1" t="s">
        <v>15</v>
      </c>
      <c r="F2739" s="1">
        <v>28.674045</v>
      </c>
      <c r="G2739" s="1">
        <v>77.131022999999999</v>
      </c>
      <c r="H2739" s="1" t="s">
        <v>28</v>
      </c>
      <c r="I2739" s="1">
        <v>28</v>
      </c>
      <c r="J2739" s="1">
        <v>70</v>
      </c>
      <c r="K2739" s="1">
        <v>42</v>
      </c>
    </row>
    <row r="2740" spans="1:11" x14ac:dyDescent="0.35">
      <c r="A2740" s="1" t="s">
        <v>11</v>
      </c>
      <c r="B2740" s="1" t="s">
        <v>149</v>
      </c>
      <c r="C2740" s="1" t="s">
        <v>150</v>
      </c>
      <c r="D2740" s="1" t="s">
        <v>685</v>
      </c>
      <c r="E2740" s="1" t="s">
        <v>15</v>
      </c>
      <c r="F2740" s="1">
        <v>23.04307</v>
      </c>
      <c r="G2740" s="1">
        <v>72.562967999999998</v>
      </c>
      <c r="H2740" s="1" t="s">
        <v>21</v>
      </c>
      <c r="I2740" s="1">
        <v>92</v>
      </c>
      <c r="J2740" s="1">
        <v>224</v>
      </c>
      <c r="K2740" s="1">
        <v>136</v>
      </c>
    </row>
    <row r="2741" spans="1:11" x14ac:dyDescent="0.35">
      <c r="A2741" s="1" t="s">
        <v>11</v>
      </c>
      <c r="B2741" s="1" t="s">
        <v>104</v>
      </c>
      <c r="C2741" s="1" t="s">
        <v>104</v>
      </c>
      <c r="D2741" s="1" t="s">
        <v>143</v>
      </c>
      <c r="E2741" s="1" t="s">
        <v>15</v>
      </c>
      <c r="F2741" s="1">
        <v>28.732527999999999</v>
      </c>
      <c r="G2741" s="1">
        <v>77.119919999999993</v>
      </c>
      <c r="H2741" s="1" t="s">
        <v>22</v>
      </c>
      <c r="I2741" s="1">
        <v>80</v>
      </c>
      <c r="J2741" s="1">
        <v>164</v>
      </c>
      <c r="K2741" s="1">
        <v>117</v>
      </c>
    </row>
    <row r="2742" spans="1:11" x14ac:dyDescent="0.35">
      <c r="A2742" s="1" t="s">
        <v>11</v>
      </c>
      <c r="B2742" s="1" t="s">
        <v>104</v>
      </c>
      <c r="C2742" s="1" t="s">
        <v>104</v>
      </c>
      <c r="D2742" s="1" t="s">
        <v>142</v>
      </c>
      <c r="E2742" s="1" t="s">
        <v>15</v>
      </c>
      <c r="F2742" s="1">
        <v>28.639652000000002</v>
      </c>
      <c r="G2742" s="1">
        <v>77.146275000000003</v>
      </c>
      <c r="H2742" s="1" t="s">
        <v>28</v>
      </c>
      <c r="I2742" s="1">
        <v>13</v>
      </c>
      <c r="J2742" s="1">
        <v>27</v>
      </c>
      <c r="K2742" s="1">
        <v>18</v>
      </c>
    </row>
    <row r="2743" spans="1:11" x14ac:dyDescent="0.35">
      <c r="A2743" s="1" t="s">
        <v>11</v>
      </c>
      <c r="B2743" s="1" t="s">
        <v>104</v>
      </c>
      <c r="C2743" s="1" t="s">
        <v>104</v>
      </c>
      <c r="D2743" s="1" t="s">
        <v>690</v>
      </c>
      <c r="E2743" s="1" t="s">
        <v>15</v>
      </c>
      <c r="F2743" s="1">
        <v>28.636109999999999</v>
      </c>
      <c r="G2743" s="1">
        <v>77.173332000000002</v>
      </c>
      <c r="H2743" s="1" t="s">
        <v>16</v>
      </c>
      <c r="I2743" s="1">
        <v>2</v>
      </c>
      <c r="J2743" s="1">
        <v>12</v>
      </c>
      <c r="K2743" s="1">
        <v>7</v>
      </c>
    </row>
    <row r="2744" spans="1:11" x14ac:dyDescent="0.35">
      <c r="A2744" s="1" t="s">
        <v>11</v>
      </c>
      <c r="B2744" s="1" t="s">
        <v>162</v>
      </c>
      <c r="C2744" s="1" t="s">
        <v>169</v>
      </c>
      <c r="D2744" s="1" t="s">
        <v>170</v>
      </c>
      <c r="E2744" s="1" t="s">
        <v>15</v>
      </c>
      <c r="F2744" s="1">
        <v>28.441700000000001</v>
      </c>
      <c r="G2744" s="1">
        <v>77.321700000000007</v>
      </c>
      <c r="H2744" s="1" t="s">
        <v>21</v>
      </c>
      <c r="I2744" s="1">
        <v>86</v>
      </c>
      <c r="J2744" s="1">
        <v>152</v>
      </c>
      <c r="K2744" s="1">
        <v>104</v>
      </c>
    </row>
    <row r="2745" spans="1:11" x14ac:dyDescent="0.35">
      <c r="A2745" s="1" t="s">
        <v>11</v>
      </c>
      <c r="B2745" s="1" t="s">
        <v>162</v>
      </c>
      <c r="C2745" s="1" t="s">
        <v>169</v>
      </c>
      <c r="D2745" s="1" t="s">
        <v>170</v>
      </c>
      <c r="E2745" s="1" t="s">
        <v>15</v>
      </c>
      <c r="F2745" s="1">
        <v>28.441700000000001</v>
      </c>
      <c r="G2745" s="1">
        <v>77.321700000000007</v>
      </c>
      <c r="H2745" s="1" t="s">
        <v>28</v>
      </c>
      <c r="I2745" s="1">
        <v>17</v>
      </c>
      <c r="J2745" s="1">
        <v>19</v>
      </c>
      <c r="K2745" s="1">
        <v>18</v>
      </c>
    </row>
    <row r="2746" spans="1:11" x14ac:dyDescent="0.35">
      <c r="A2746" s="1" t="s">
        <v>11</v>
      </c>
      <c r="B2746" s="1" t="s">
        <v>162</v>
      </c>
      <c r="C2746" s="1" t="s">
        <v>171</v>
      </c>
      <c r="D2746" s="1" t="s">
        <v>696</v>
      </c>
      <c r="E2746" s="1" t="s">
        <v>15</v>
      </c>
      <c r="F2746" s="1">
        <v>28.422681000000001</v>
      </c>
      <c r="G2746" s="1">
        <v>77.148944</v>
      </c>
      <c r="H2746" s="1" t="s">
        <v>16</v>
      </c>
      <c r="I2746" s="1">
        <v>5</v>
      </c>
      <c r="J2746" s="1">
        <v>17</v>
      </c>
      <c r="K2746" s="1">
        <v>12</v>
      </c>
    </row>
    <row r="2747" spans="1:11" x14ac:dyDescent="0.35">
      <c r="A2747" s="1" t="s">
        <v>11</v>
      </c>
      <c r="B2747" s="1" t="s">
        <v>162</v>
      </c>
      <c r="C2747" s="1" t="s">
        <v>171</v>
      </c>
      <c r="D2747" s="1" t="s">
        <v>696</v>
      </c>
      <c r="E2747" s="1" t="s">
        <v>15</v>
      </c>
      <c r="F2747" s="1">
        <v>28.422681000000001</v>
      </c>
      <c r="G2747" s="1">
        <v>77.148944</v>
      </c>
      <c r="H2747" s="1" t="s">
        <v>28</v>
      </c>
      <c r="I2747" s="1">
        <v>61</v>
      </c>
      <c r="J2747" s="1">
        <v>112</v>
      </c>
      <c r="K2747" s="1">
        <v>72</v>
      </c>
    </row>
    <row r="2748" spans="1:11" x14ac:dyDescent="0.35">
      <c r="A2748" s="1" t="s">
        <v>11</v>
      </c>
      <c r="B2748" s="1" t="s">
        <v>162</v>
      </c>
      <c r="C2748" s="1" t="s">
        <v>171</v>
      </c>
      <c r="D2748" s="1" t="s">
        <v>172</v>
      </c>
      <c r="E2748" s="1" t="s">
        <v>15</v>
      </c>
      <c r="F2748" s="1">
        <v>28.422699999999999</v>
      </c>
      <c r="G2748" s="1">
        <v>77.066699999999997</v>
      </c>
      <c r="H2748" s="1" t="s">
        <v>16</v>
      </c>
      <c r="I2748" s="1">
        <v>10</v>
      </c>
      <c r="J2748" s="1">
        <v>11</v>
      </c>
      <c r="K2748" s="1">
        <v>11</v>
      </c>
    </row>
    <row r="2749" spans="1:11" x14ac:dyDescent="0.35">
      <c r="A2749" s="1" t="s">
        <v>11</v>
      </c>
      <c r="B2749" s="1" t="s">
        <v>162</v>
      </c>
      <c r="C2749" s="1" t="s">
        <v>693</v>
      </c>
      <c r="D2749" s="1" t="s">
        <v>694</v>
      </c>
      <c r="E2749" s="1" t="s">
        <v>15</v>
      </c>
      <c r="F2749" s="1">
        <v>28.315300000000001</v>
      </c>
      <c r="G2749" s="1">
        <v>76.914299999999997</v>
      </c>
      <c r="H2749" s="1" t="s">
        <v>22</v>
      </c>
      <c r="I2749" s="1">
        <v>19</v>
      </c>
      <c r="J2749" s="1">
        <v>50</v>
      </c>
      <c r="K2749" s="1">
        <v>29</v>
      </c>
    </row>
    <row r="2750" spans="1:11" x14ac:dyDescent="0.35">
      <c r="A2750" s="1" t="s">
        <v>11</v>
      </c>
      <c r="B2750" s="1" t="s">
        <v>162</v>
      </c>
      <c r="C2750" s="1" t="s">
        <v>693</v>
      </c>
      <c r="D2750" s="1" t="s">
        <v>694</v>
      </c>
      <c r="E2750" s="1" t="s">
        <v>15</v>
      </c>
      <c r="F2750" s="1">
        <v>28.315300000000001</v>
      </c>
      <c r="G2750" s="1">
        <v>76.914299999999997</v>
      </c>
      <c r="H2750" s="1" t="s">
        <v>16</v>
      </c>
      <c r="I2750" s="1">
        <v>86</v>
      </c>
      <c r="J2750" s="1">
        <v>186</v>
      </c>
      <c r="K2750" s="1">
        <v>124</v>
      </c>
    </row>
    <row r="2751" spans="1:11" x14ac:dyDescent="0.35">
      <c r="A2751" s="1" t="s">
        <v>11</v>
      </c>
      <c r="B2751" s="1" t="s">
        <v>182</v>
      </c>
      <c r="C2751" s="1" t="s">
        <v>183</v>
      </c>
      <c r="D2751" s="1" t="s">
        <v>184</v>
      </c>
      <c r="E2751" s="1" t="s">
        <v>15</v>
      </c>
      <c r="F2751" s="1">
        <v>15.888653</v>
      </c>
      <c r="G2751" s="1">
        <v>74.541751000000005</v>
      </c>
      <c r="H2751" s="1" t="s">
        <v>22</v>
      </c>
      <c r="I2751" s="1">
        <v>29</v>
      </c>
      <c r="J2751" s="1">
        <v>87</v>
      </c>
      <c r="K2751" s="1">
        <v>47</v>
      </c>
    </row>
    <row r="2752" spans="1:11" x14ac:dyDescent="0.35">
      <c r="A2752" s="1" t="s">
        <v>11</v>
      </c>
      <c r="B2752" s="1" t="s">
        <v>182</v>
      </c>
      <c r="C2752" s="1" t="s">
        <v>185</v>
      </c>
      <c r="D2752" s="1" t="s">
        <v>186</v>
      </c>
      <c r="E2752" s="1" t="s">
        <v>15</v>
      </c>
      <c r="F2752" s="1">
        <v>12.9135218</v>
      </c>
      <c r="G2752" s="1">
        <v>77.595080400000001</v>
      </c>
      <c r="H2752" s="1" t="s">
        <v>28</v>
      </c>
      <c r="I2752" s="1">
        <v>23</v>
      </c>
      <c r="J2752" s="1">
        <v>29</v>
      </c>
      <c r="K2752" s="1">
        <v>25</v>
      </c>
    </row>
    <row r="2753" spans="1:11" x14ac:dyDescent="0.35">
      <c r="A2753" s="1" t="s">
        <v>11</v>
      </c>
      <c r="B2753" s="1" t="s">
        <v>182</v>
      </c>
      <c r="C2753" s="1" t="s">
        <v>185</v>
      </c>
      <c r="D2753" s="1" t="s">
        <v>187</v>
      </c>
      <c r="E2753" s="1" t="s">
        <v>15</v>
      </c>
      <c r="F2753" s="1">
        <v>12.951912999999999</v>
      </c>
      <c r="G2753" s="1">
        <v>77.539783999999997</v>
      </c>
      <c r="H2753" s="1" t="s">
        <v>22</v>
      </c>
      <c r="I2753" s="1">
        <v>90</v>
      </c>
      <c r="J2753" s="1">
        <v>143</v>
      </c>
      <c r="K2753" s="1">
        <v>109</v>
      </c>
    </row>
    <row r="2754" spans="1:11" x14ac:dyDescent="0.35">
      <c r="A2754" s="1" t="s">
        <v>11</v>
      </c>
      <c r="B2754" s="1" t="s">
        <v>182</v>
      </c>
      <c r="C2754" s="1" t="s">
        <v>185</v>
      </c>
      <c r="D2754" s="1" t="s">
        <v>188</v>
      </c>
      <c r="E2754" s="1" t="s">
        <v>15</v>
      </c>
      <c r="F2754" s="1">
        <v>12.975684299999999</v>
      </c>
      <c r="G2754" s="1">
        <v>77.566074900000004</v>
      </c>
      <c r="H2754" s="1" t="s">
        <v>25</v>
      </c>
      <c r="I2754" s="1">
        <v>6</v>
      </c>
      <c r="J2754" s="1">
        <v>18</v>
      </c>
      <c r="K2754" s="1">
        <v>11</v>
      </c>
    </row>
    <row r="2755" spans="1:11" x14ac:dyDescent="0.35">
      <c r="A2755" s="1" t="s">
        <v>11</v>
      </c>
      <c r="B2755" s="1" t="s">
        <v>182</v>
      </c>
      <c r="C2755" s="1" t="s">
        <v>185</v>
      </c>
      <c r="D2755" s="1" t="s">
        <v>189</v>
      </c>
      <c r="E2755" s="1" t="s">
        <v>15</v>
      </c>
      <c r="F2755" s="1">
        <v>13.029152</v>
      </c>
      <c r="G2755" s="1">
        <v>77.585901000000007</v>
      </c>
      <c r="H2755" s="1" t="s">
        <v>22</v>
      </c>
      <c r="I2755" s="1">
        <v>80</v>
      </c>
      <c r="J2755" s="1">
        <v>137</v>
      </c>
      <c r="K2755" s="1">
        <v>105</v>
      </c>
    </row>
    <row r="2756" spans="1:11" x14ac:dyDescent="0.35">
      <c r="A2756" s="1" t="s">
        <v>11</v>
      </c>
      <c r="B2756" s="1" t="s">
        <v>182</v>
      </c>
      <c r="C2756" s="1" t="s">
        <v>185</v>
      </c>
      <c r="D2756" s="1" t="s">
        <v>196</v>
      </c>
      <c r="E2756" s="1" t="s">
        <v>15</v>
      </c>
      <c r="F2756" s="1">
        <v>13.003871999999999</v>
      </c>
      <c r="G2756" s="1">
        <v>77.664216999999994</v>
      </c>
      <c r="H2756" s="1" t="s">
        <v>35</v>
      </c>
      <c r="I2756" s="1">
        <v>17</v>
      </c>
      <c r="J2756" s="1">
        <v>44</v>
      </c>
      <c r="K2756" s="1">
        <v>29</v>
      </c>
    </row>
    <row r="2757" spans="1:11" x14ac:dyDescent="0.35">
      <c r="A2757" s="1" t="s">
        <v>11</v>
      </c>
      <c r="B2757" s="1" t="s">
        <v>182</v>
      </c>
      <c r="C2757" s="1" t="s">
        <v>185</v>
      </c>
      <c r="D2757" s="1" t="s">
        <v>697</v>
      </c>
      <c r="E2757" s="1" t="s">
        <v>15</v>
      </c>
      <c r="F2757" s="1">
        <v>12.921417999999999</v>
      </c>
      <c r="G2757" s="1">
        <v>77.502465999999998</v>
      </c>
      <c r="H2757" s="1" t="s">
        <v>35</v>
      </c>
      <c r="I2757" s="1">
        <v>32</v>
      </c>
      <c r="J2757" s="1">
        <v>58</v>
      </c>
      <c r="K2757" s="1">
        <v>47</v>
      </c>
    </row>
    <row r="2758" spans="1:11" x14ac:dyDescent="0.35">
      <c r="A2758" s="1" t="s">
        <v>11</v>
      </c>
      <c r="B2758" s="1" t="s">
        <v>182</v>
      </c>
      <c r="C2758" s="1" t="s">
        <v>185</v>
      </c>
      <c r="D2758" s="1" t="s">
        <v>191</v>
      </c>
      <c r="E2758" s="1" t="s">
        <v>15</v>
      </c>
      <c r="F2758" s="1">
        <v>13.024634199999999</v>
      </c>
      <c r="G2758" s="1">
        <v>77.508011499999995</v>
      </c>
      <c r="H2758" s="1" t="s">
        <v>21</v>
      </c>
      <c r="I2758" s="1">
        <v>57</v>
      </c>
      <c r="J2758" s="1">
        <v>330</v>
      </c>
      <c r="K2758" s="1">
        <v>79</v>
      </c>
    </row>
    <row r="2759" spans="1:11" x14ac:dyDescent="0.35">
      <c r="A2759" s="1" t="s">
        <v>11</v>
      </c>
      <c r="B2759" s="1" t="s">
        <v>182</v>
      </c>
      <c r="C2759" s="1" t="s">
        <v>185</v>
      </c>
      <c r="D2759" s="1" t="s">
        <v>191</v>
      </c>
      <c r="E2759" s="1" t="s">
        <v>15</v>
      </c>
      <c r="F2759" s="1">
        <v>13.024634199999999</v>
      </c>
      <c r="G2759" s="1">
        <v>77.508011499999995</v>
      </c>
      <c r="H2759" s="1" t="s">
        <v>22</v>
      </c>
      <c r="I2759" s="1">
        <v>104</v>
      </c>
      <c r="J2759" s="1">
        <v>135</v>
      </c>
      <c r="K2759" s="1">
        <v>119</v>
      </c>
    </row>
    <row r="2760" spans="1:11" x14ac:dyDescent="0.35">
      <c r="A2760" s="1" t="s">
        <v>11</v>
      </c>
      <c r="B2760" s="1" t="s">
        <v>182</v>
      </c>
      <c r="C2760" s="1" t="s">
        <v>185</v>
      </c>
      <c r="D2760" s="1" t="s">
        <v>191</v>
      </c>
      <c r="E2760" s="1" t="s">
        <v>15</v>
      </c>
      <c r="F2760" s="1">
        <v>13.024634199999999</v>
      </c>
      <c r="G2760" s="1">
        <v>77.508011499999995</v>
      </c>
      <c r="H2760" s="1" t="s">
        <v>17</v>
      </c>
      <c r="I2760" s="1">
        <v>2</v>
      </c>
      <c r="J2760" s="1">
        <v>2</v>
      </c>
      <c r="K2760" s="1">
        <v>2</v>
      </c>
    </row>
    <row r="2761" spans="1:11" x14ac:dyDescent="0.35">
      <c r="A2761" s="1" t="s">
        <v>11</v>
      </c>
      <c r="B2761" s="1" t="s">
        <v>182</v>
      </c>
      <c r="C2761" s="1" t="s">
        <v>185</v>
      </c>
      <c r="D2761" s="1" t="s">
        <v>189</v>
      </c>
      <c r="E2761" s="1" t="s">
        <v>15</v>
      </c>
      <c r="F2761" s="1">
        <v>13.029152</v>
      </c>
      <c r="G2761" s="1">
        <v>77.585901000000007</v>
      </c>
      <c r="H2761" s="1" t="s">
        <v>28</v>
      </c>
      <c r="I2761" s="1">
        <v>6</v>
      </c>
      <c r="J2761" s="1">
        <v>28</v>
      </c>
      <c r="K2761" s="1">
        <v>12</v>
      </c>
    </row>
    <row r="2762" spans="1:11" x14ac:dyDescent="0.35">
      <c r="A2762" s="1" t="s">
        <v>11</v>
      </c>
      <c r="B2762" s="1" t="s">
        <v>182</v>
      </c>
      <c r="C2762" s="1" t="s">
        <v>185</v>
      </c>
      <c r="D2762" s="1" t="s">
        <v>695</v>
      </c>
      <c r="E2762" s="1" t="s">
        <v>15</v>
      </c>
      <c r="F2762" s="1">
        <v>12.938539</v>
      </c>
      <c r="G2762" s="1">
        <v>77.590100000000007</v>
      </c>
      <c r="H2762" s="1" t="s">
        <v>25</v>
      </c>
      <c r="I2762" s="1">
        <v>11</v>
      </c>
      <c r="J2762" s="1">
        <v>43</v>
      </c>
      <c r="K2762" s="1">
        <v>21</v>
      </c>
    </row>
    <row r="2763" spans="1:11" x14ac:dyDescent="0.35">
      <c r="A2763" s="1" t="s">
        <v>11</v>
      </c>
      <c r="B2763" s="1" t="s">
        <v>182</v>
      </c>
      <c r="C2763" s="1" t="s">
        <v>185</v>
      </c>
      <c r="D2763" s="1" t="s">
        <v>695</v>
      </c>
      <c r="E2763" s="1" t="s">
        <v>15</v>
      </c>
      <c r="F2763" s="1">
        <v>12.938539</v>
      </c>
      <c r="G2763" s="1">
        <v>77.590100000000007</v>
      </c>
      <c r="H2763" s="1" t="s">
        <v>35</v>
      </c>
      <c r="I2763" s="1">
        <v>12</v>
      </c>
      <c r="J2763" s="1">
        <v>76</v>
      </c>
      <c r="K2763" s="1">
        <v>37</v>
      </c>
    </row>
    <row r="2764" spans="1:11" x14ac:dyDescent="0.35">
      <c r="A2764" s="1" t="s">
        <v>11</v>
      </c>
      <c r="B2764" s="1" t="s">
        <v>182</v>
      </c>
      <c r="C2764" s="1" t="s">
        <v>185</v>
      </c>
      <c r="D2764" s="1" t="s">
        <v>190</v>
      </c>
      <c r="E2764" s="1" t="s">
        <v>15</v>
      </c>
      <c r="F2764" s="1">
        <v>12.920984000000001</v>
      </c>
      <c r="G2764" s="1">
        <v>77.584907999999999</v>
      </c>
      <c r="H2764" s="1" t="s">
        <v>21</v>
      </c>
      <c r="I2764" s="1">
        <v>60</v>
      </c>
      <c r="J2764" s="1">
        <v>141</v>
      </c>
      <c r="K2764" s="1">
        <v>80</v>
      </c>
    </row>
    <row r="2765" spans="1:11" x14ac:dyDescent="0.35">
      <c r="A2765" s="1" t="s">
        <v>11</v>
      </c>
      <c r="B2765" s="1" t="s">
        <v>182</v>
      </c>
      <c r="C2765" s="1" t="s">
        <v>185</v>
      </c>
      <c r="D2765" s="1" t="s">
        <v>191</v>
      </c>
      <c r="E2765" s="1" t="s">
        <v>15</v>
      </c>
      <c r="F2765" s="1">
        <v>13.024634199999999</v>
      </c>
      <c r="G2765" s="1">
        <v>77.508011499999995</v>
      </c>
      <c r="H2765" s="1" t="s">
        <v>35</v>
      </c>
      <c r="I2765" s="1">
        <v>20</v>
      </c>
      <c r="J2765" s="1">
        <v>76</v>
      </c>
      <c r="K2765" s="1">
        <v>70</v>
      </c>
    </row>
    <row r="2766" spans="1:11" x14ac:dyDescent="0.35">
      <c r="A2766" s="1" t="s">
        <v>11</v>
      </c>
      <c r="B2766" s="1" t="s">
        <v>182</v>
      </c>
      <c r="C2766" s="1" t="s">
        <v>185</v>
      </c>
      <c r="D2766" s="1" t="s">
        <v>192</v>
      </c>
      <c r="E2766" s="1" t="s">
        <v>15</v>
      </c>
      <c r="F2766" s="1">
        <v>12.917348</v>
      </c>
      <c r="G2766" s="1">
        <v>77.622812999999994</v>
      </c>
      <c r="H2766" s="1" t="s">
        <v>22</v>
      </c>
      <c r="I2766" s="1">
        <v>100</v>
      </c>
      <c r="J2766" s="1">
        <v>239</v>
      </c>
      <c r="K2766" s="1">
        <v>133</v>
      </c>
    </row>
    <row r="2767" spans="1:11" x14ac:dyDescent="0.35">
      <c r="A2767" s="1" t="s">
        <v>11</v>
      </c>
      <c r="B2767" s="1" t="s">
        <v>182</v>
      </c>
      <c r="C2767" s="1" t="s">
        <v>202</v>
      </c>
      <c r="D2767" s="1" t="s">
        <v>203</v>
      </c>
      <c r="E2767" s="1" t="s">
        <v>15</v>
      </c>
      <c r="F2767" s="1">
        <v>17.930306000000002</v>
      </c>
      <c r="G2767" s="1">
        <v>77.482194000000007</v>
      </c>
      <c r="H2767" s="1" t="s">
        <v>21</v>
      </c>
      <c r="I2767" s="1">
        <v>35</v>
      </c>
      <c r="J2767" s="1">
        <v>97</v>
      </c>
      <c r="K2767" s="1">
        <v>62</v>
      </c>
    </row>
    <row r="2768" spans="1:11" x14ac:dyDescent="0.35">
      <c r="A2768" s="1" t="s">
        <v>11</v>
      </c>
      <c r="B2768" s="1" t="s">
        <v>182</v>
      </c>
      <c r="C2768" s="1" t="s">
        <v>185</v>
      </c>
      <c r="D2768" s="1" t="s">
        <v>190</v>
      </c>
      <c r="E2768" s="1" t="s">
        <v>15</v>
      </c>
      <c r="F2768" s="1">
        <v>12.920984000000001</v>
      </c>
      <c r="G2768" s="1">
        <v>77.584907999999999</v>
      </c>
      <c r="H2768" s="1" t="s">
        <v>35</v>
      </c>
      <c r="I2768" s="1">
        <v>2</v>
      </c>
      <c r="J2768" s="1">
        <v>59</v>
      </c>
      <c r="K2768" s="1">
        <v>28</v>
      </c>
    </row>
    <row r="2769" spans="1:11" x14ac:dyDescent="0.35">
      <c r="A2769" s="1" t="s">
        <v>11</v>
      </c>
      <c r="B2769" s="1" t="s">
        <v>182</v>
      </c>
      <c r="C2769" s="1" t="s">
        <v>185</v>
      </c>
      <c r="D2769" s="1" t="s">
        <v>198</v>
      </c>
      <c r="E2769" s="1" t="s">
        <v>15</v>
      </c>
      <c r="F2769" s="1">
        <v>12.7816279</v>
      </c>
      <c r="G2769" s="1">
        <v>77.629914499999998</v>
      </c>
      <c r="H2769" s="1" t="s">
        <v>22</v>
      </c>
      <c r="I2769" s="1">
        <v>69</v>
      </c>
      <c r="J2769" s="1">
        <v>138</v>
      </c>
      <c r="K2769" s="1">
        <v>108</v>
      </c>
    </row>
    <row r="2770" spans="1:11" x14ac:dyDescent="0.35">
      <c r="A2770" s="1" t="s">
        <v>11</v>
      </c>
      <c r="B2770" s="1" t="s">
        <v>162</v>
      </c>
      <c r="C2770" s="1" t="s">
        <v>169</v>
      </c>
      <c r="D2770" s="1" t="s">
        <v>174</v>
      </c>
      <c r="E2770" s="1" t="s">
        <v>15</v>
      </c>
      <c r="F2770" s="1">
        <v>28.390720000000002</v>
      </c>
      <c r="G2770" s="1">
        <v>77.30059</v>
      </c>
      <c r="H2770" s="1" t="s">
        <v>16</v>
      </c>
      <c r="I2770" s="1">
        <v>13</v>
      </c>
      <c r="J2770" s="1">
        <v>36</v>
      </c>
      <c r="K2770" s="1">
        <v>15</v>
      </c>
    </row>
    <row r="2771" spans="1:11" x14ac:dyDescent="0.35">
      <c r="A2771" s="1" t="s">
        <v>11</v>
      </c>
      <c r="B2771" s="1" t="s">
        <v>162</v>
      </c>
      <c r="C2771" s="1" t="s">
        <v>169</v>
      </c>
      <c r="D2771" s="1" t="s">
        <v>785</v>
      </c>
      <c r="E2771" s="1" t="s">
        <v>15</v>
      </c>
      <c r="F2771" s="1">
        <v>28.376058</v>
      </c>
      <c r="G2771" s="1">
        <v>77.315741000000003</v>
      </c>
      <c r="H2771" s="1" t="s">
        <v>22</v>
      </c>
      <c r="I2771" s="1">
        <v>52</v>
      </c>
      <c r="J2771" s="1">
        <v>62</v>
      </c>
      <c r="K2771" s="1">
        <v>55</v>
      </c>
    </row>
    <row r="2772" spans="1:11" x14ac:dyDescent="0.35">
      <c r="A2772" s="1" t="s">
        <v>11</v>
      </c>
      <c r="B2772" s="1" t="s">
        <v>193</v>
      </c>
      <c r="C2772" s="1" t="s">
        <v>194</v>
      </c>
      <c r="D2772" s="1" t="s">
        <v>195</v>
      </c>
      <c r="E2772" s="1" t="s">
        <v>15</v>
      </c>
      <c r="F2772" s="1">
        <v>30.943887</v>
      </c>
      <c r="G2772" s="1">
        <v>76.801991000000001</v>
      </c>
      <c r="H2772" s="1" t="s">
        <v>22</v>
      </c>
      <c r="I2772" s="1">
        <v>72</v>
      </c>
      <c r="J2772" s="1">
        <v>140</v>
      </c>
      <c r="K2772" s="1">
        <v>104</v>
      </c>
    </row>
    <row r="2773" spans="1:11" x14ac:dyDescent="0.35">
      <c r="A2773" s="1" t="s">
        <v>11</v>
      </c>
      <c r="B2773" s="1" t="s">
        <v>149</v>
      </c>
      <c r="C2773" s="1" t="s">
        <v>167</v>
      </c>
      <c r="D2773" s="1" t="s">
        <v>689</v>
      </c>
      <c r="E2773" s="1" t="s">
        <v>15</v>
      </c>
      <c r="F2773" s="1">
        <v>23.221713999999999</v>
      </c>
      <c r="G2773" s="1">
        <v>72.654328000000007</v>
      </c>
      <c r="H2773" s="1" t="s">
        <v>28</v>
      </c>
      <c r="I2773" s="1">
        <v>22</v>
      </c>
      <c r="J2773" s="1">
        <v>23</v>
      </c>
      <c r="K2773" s="1">
        <v>22</v>
      </c>
    </row>
    <row r="2774" spans="1:11" x14ac:dyDescent="0.35">
      <c r="A2774" s="1" t="s">
        <v>11</v>
      </c>
      <c r="B2774" s="1" t="s">
        <v>182</v>
      </c>
      <c r="C2774" s="1" t="s">
        <v>225</v>
      </c>
      <c r="D2774" s="1" t="s">
        <v>226</v>
      </c>
      <c r="E2774" s="1" t="s">
        <v>15</v>
      </c>
      <c r="F2774" s="1">
        <v>12.733409</v>
      </c>
      <c r="G2774" s="1">
        <v>77.298051000000001</v>
      </c>
      <c r="H2774" s="1" t="s">
        <v>22</v>
      </c>
      <c r="I2774" s="1">
        <v>63</v>
      </c>
      <c r="J2774" s="1">
        <v>146</v>
      </c>
      <c r="K2774" s="1">
        <v>95</v>
      </c>
    </row>
    <row r="2775" spans="1:11" x14ac:dyDescent="0.35">
      <c r="A2775" s="1" t="s">
        <v>11</v>
      </c>
      <c r="B2775" s="1" t="s">
        <v>182</v>
      </c>
      <c r="C2775" s="1" t="s">
        <v>225</v>
      </c>
      <c r="D2775" s="1" t="s">
        <v>226</v>
      </c>
      <c r="E2775" s="1" t="s">
        <v>15</v>
      </c>
      <c r="F2775" s="1">
        <v>12.733409</v>
      </c>
      <c r="G2775" s="1">
        <v>77.298051000000001</v>
      </c>
      <c r="H2775" s="1" t="s">
        <v>28</v>
      </c>
      <c r="I2775" s="1">
        <v>11</v>
      </c>
      <c r="J2775" s="1">
        <v>134</v>
      </c>
      <c r="K2775" s="1">
        <v>52</v>
      </c>
    </row>
    <row r="2776" spans="1:11" x14ac:dyDescent="0.35">
      <c r="A2776" s="1" t="s">
        <v>11</v>
      </c>
      <c r="B2776" s="1" t="s">
        <v>182</v>
      </c>
      <c r="C2776" s="1" t="s">
        <v>227</v>
      </c>
      <c r="D2776" s="1" t="s">
        <v>228</v>
      </c>
      <c r="E2776" s="1" t="s">
        <v>15</v>
      </c>
      <c r="F2776" s="1">
        <v>13.94</v>
      </c>
      <c r="G2776" s="1">
        <v>75.555916999999994</v>
      </c>
      <c r="H2776" s="1" t="s">
        <v>22</v>
      </c>
      <c r="I2776" s="1">
        <v>46</v>
      </c>
      <c r="J2776" s="1">
        <v>66</v>
      </c>
      <c r="K2776" s="1">
        <v>50</v>
      </c>
    </row>
    <row r="2777" spans="1:11" x14ac:dyDescent="0.35">
      <c r="A2777" s="1" t="s">
        <v>11</v>
      </c>
      <c r="B2777" s="1" t="s">
        <v>182</v>
      </c>
      <c r="C2777" s="1" t="s">
        <v>227</v>
      </c>
      <c r="D2777" s="1" t="s">
        <v>228</v>
      </c>
      <c r="E2777" s="1" t="s">
        <v>15</v>
      </c>
      <c r="F2777" s="1">
        <v>13.94</v>
      </c>
      <c r="G2777" s="1">
        <v>75.555916999999994</v>
      </c>
      <c r="H2777" s="1" t="s">
        <v>35</v>
      </c>
      <c r="I2777" s="1">
        <v>4</v>
      </c>
      <c r="J2777" s="1">
        <v>34</v>
      </c>
      <c r="K2777" s="1">
        <v>20</v>
      </c>
    </row>
    <row r="2778" spans="1:11" x14ac:dyDescent="0.35">
      <c r="A2778" s="1" t="s">
        <v>11</v>
      </c>
      <c r="B2778" s="1" t="s">
        <v>182</v>
      </c>
      <c r="C2778" s="1" t="s">
        <v>704</v>
      </c>
      <c r="D2778" s="1" t="s">
        <v>705</v>
      </c>
      <c r="E2778" s="1" t="s">
        <v>15</v>
      </c>
      <c r="F2778" s="1">
        <v>13.341944440000001</v>
      </c>
      <c r="G2778" s="1">
        <v>74.746944439999993</v>
      </c>
      <c r="H2778" s="1" t="s">
        <v>22</v>
      </c>
      <c r="I2778" s="1">
        <v>54</v>
      </c>
      <c r="J2778" s="1">
        <v>115</v>
      </c>
      <c r="K2778" s="1">
        <v>90</v>
      </c>
    </row>
    <row r="2779" spans="1:11" hidden="1" x14ac:dyDescent="0.35">
      <c r="A2779" s="1" t="s">
        <v>11</v>
      </c>
      <c r="B2779" s="1" t="s">
        <v>182</v>
      </c>
      <c r="C2779" s="1" t="s">
        <v>704</v>
      </c>
      <c r="D2779" s="1" t="s">
        <v>705</v>
      </c>
      <c r="E2779" s="1" t="s">
        <v>15</v>
      </c>
      <c r="F2779" s="1">
        <v>13.341944440000001</v>
      </c>
      <c r="G2779" s="1">
        <v>74.746944439999993</v>
      </c>
      <c r="H2779" s="1" t="s">
        <v>17</v>
      </c>
      <c r="I2779" s="1" t="s">
        <v>30</v>
      </c>
      <c r="J2779" s="1" t="s">
        <v>30</v>
      </c>
      <c r="K2779" s="1" t="s">
        <v>30</v>
      </c>
    </row>
    <row r="2780" spans="1:11" x14ac:dyDescent="0.35">
      <c r="A2780" s="1" t="s">
        <v>11</v>
      </c>
      <c r="B2780" s="1" t="s">
        <v>182</v>
      </c>
      <c r="C2780" s="1" t="s">
        <v>701</v>
      </c>
      <c r="D2780" s="1" t="s">
        <v>702</v>
      </c>
      <c r="E2780" s="1" t="s">
        <v>15</v>
      </c>
      <c r="F2780" s="1">
        <v>11.55358</v>
      </c>
      <c r="G2780" s="1">
        <v>76.555210000000002</v>
      </c>
      <c r="H2780" s="1" t="s">
        <v>22</v>
      </c>
      <c r="I2780" s="1">
        <v>29</v>
      </c>
      <c r="J2780" s="1">
        <v>66</v>
      </c>
      <c r="K2780" s="1">
        <v>38</v>
      </c>
    </row>
    <row r="2781" spans="1:11" x14ac:dyDescent="0.35">
      <c r="A2781" s="1" t="s">
        <v>11</v>
      </c>
      <c r="B2781" s="1" t="s">
        <v>182</v>
      </c>
      <c r="C2781" s="1" t="s">
        <v>701</v>
      </c>
      <c r="D2781" s="1" t="s">
        <v>702</v>
      </c>
      <c r="E2781" s="1" t="s">
        <v>15</v>
      </c>
      <c r="F2781" s="1">
        <v>11.55358</v>
      </c>
      <c r="G2781" s="1">
        <v>76.555210000000002</v>
      </c>
      <c r="H2781" s="1" t="s">
        <v>16</v>
      </c>
      <c r="I2781" s="1">
        <v>14</v>
      </c>
      <c r="J2781" s="1">
        <v>46</v>
      </c>
      <c r="K2781" s="1">
        <v>21</v>
      </c>
    </row>
    <row r="2782" spans="1:11" x14ac:dyDescent="0.35">
      <c r="A2782" s="1" t="s">
        <v>11</v>
      </c>
      <c r="B2782" s="1" t="s">
        <v>182</v>
      </c>
      <c r="C2782" s="1" t="s">
        <v>701</v>
      </c>
      <c r="D2782" s="1" t="s">
        <v>702</v>
      </c>
      <c r="E2782" s="1" t="s">
        <v>15</v>
      </c>
      <c r="F2782" s="1">
        <v>11.55358</v>
      </c>
      <c r="G2782" s="1">
        <v>76.555210000000002</v>
      </c>
      <c r="H2782" s="1" t="s">
        <v>17</v>
      </c>
      <c r="I2782" s="1">
        <v>1</v>
      </c>
      <c r="J2782" s="1">
        <v>4</v>
      </c>
      <c r="K2782" s="1">
        <v>2</v>
      </c>
    </row>
    <row r="2783" spans="1:11" x14ac:dyDescent="0.35">
      <c r="A2783" s="1" t="s">
        <v>11</v>
      </c>
      <c r="B2783" s="1" t="s">
        <v>182</v>
      </c>
      <c r="C2783" s="1" t="s">
        <v>701</v>
      </c>
      <c r="D2783" s="1" t="s">
        <v>702</v>
      </c>
      <c r="E2783" s="1" t="s">
        <v>15</v>
      </c>
      <c r="F2783" s="1">
        <v>11.55358</v>
      </c>
      <c r="G2783" s="1">
        <v>76.555210000000002</v>
      </c>
      <c r="H2783" s="1" t="s">
        <v>35</v>
      </c>
      <c r="I2783" s="1">
        <v>14</v>
      </c>
      <c r="J2783" s="1">
        <v>119</v>
      </c>
      <c r="K2783" s="1">
        <v>20</v>
      </c>
    </row>
    <row r="2784" spans="1:11" x14ac:dyDescent="0.35">
      <c r="A2784" s="1" t="s">
        <v>11</v>
      </c>
      <c r="B2784" s="1" t="s">
        <v>182</v>
      </c>
      <c r="C2784" s="1" t="s">
        <v>199</v>
      </c>
      <c r="D2784" s="1" t="s">
        <v>200</v>
      </c>
      <c r="E2784" s="1" t="s">
        <v>15</v>
      </c>
      <c r="F2784" s="1">
        <v>13.428827999999999</v>
      </c>
      <c r="G2784" s="1">
        <v>77.731418000000005</v>
      </c>
      <c r="H2784" s="1" t="s">
        <v>21</v>
      </c>
      <c r="I2784" s="1">
        <v>36</v>
      </c>
      <c r="J2784" s="1">
        <v>148</v>
      </c>
      <c r="K2784" s="1">
        <v>58</v>
      </c>
    </row>
    <row r="2785" spans="1:11" x14ac:dyDescent="0.35">
      <c r="A2785" s="1" t="s">
        <v>11</v>
      </c>
      <c r="B2785" s="1" t="s">
        <v>182</v>
      </c>
      <c r="C2785" s="1" t="s">
        <v>229</v>
      </c>
      <c r="D2785" s="1" t="s">
        <v>231</v>
      </c>
      <c r="E2785" s="1" t="s">
        <v>15</v>
      </c>
      <c r="F2785" s="1">
        <v>17.336317999999999</v>
      </c>
      <c r="G2785" s="1">
        <v>76.847397000000001</v>
      </c>
      <c r="H2785" s="1" t="s">
        <v>21</v>
      </c>
      <c r="I2785" s="1">
        <v>32</v>
      </c>
      <c r="J2785" s="1">
        <v>62</v>
      </c>
      <c r="K2785" s="1">
        <v>43</v>
      </c>
    </row>
    <row r="2786" spans="1:11" hidden="1" x14ac:dyDescent="0.35">
      <c r="A2786" s="1" t="s">
        <v>11</v>
      </c>
      <c r="B2786" s="1" t="s">
        <v>182</v>
      </c>
      <c r="C2786" s="1" t="s">
        <v>699</v>
      </c>
      <c r="D2786" s="1" t="s">
        <v>700</v>
      </c>
      <c r="E2786" s="1" t="s">
        <v>15</v>
      </c>
      <c r="F2786" s="1">
        <v>14.816666</v>
      </c>
      <c r="G2786" s="1">
        <v>74.141002999999998</v>
      </c>
      <c r="H2786" s="1" t="s">
        <v>21</v>
      </c>
      <c r="I2786" s="1" t="s">
        <v>30</v>
      </c>
      <c r="J2786" s="1" t="s">
        <v>30</v>
      </c>
      <c r="K2786" s="1" t="s">
        <v>30</v>
      </c>
    </row>
    <row r="2787" spans="1:11" hidden="1" x14ac:dyDescent="0.35">
      <c r="A2787" s="1" t="s">
        <v>11</v>
      </c>
      <c r="B2787" s="1" t="s">
        <v>182</v>
      </c>
      <c r="C2787" s="1" t="s">
        <v>699</v>
      </c>
      <c r="D2787" s="1" t="s">
        <v>700</v>
      </c>
      <c r="E2787" s="1" t="s">
        <v>15</v>
      </c>
      <c r="F2787" s="1">
        <v>14.816666</v>
      </c>
      <c r="G2787" s="1">
        <v>74.141002999999998</v>
      </c>
      <c r="H2787" s="1" t="s">
        <v>22</v>
      </c>
      <c r="I2787" s="1" t="s">
        <v>30</v>
      </c>
      <c r="J2787" s="1" t="s">
        <v>30</v>
      </c>
      <c r="K2787" s="1" t="s">
        <v>30</v>
      </c>
    </row>
    <row r="2788" spans="1:11" x14ac:dyDescent="0.35">
      <c r="A2788" s="1" t="s">
        <v>11</v>
      </c>
      <c r="B2788" s="1" t="s">
        <v>182</v>
      </c>
      <c r="C2788" s="1" t="s">
        <v>236</v>
      </c>
      <c r="D2788" s="1" t="s">
        <v>237</v>
      </c>
      <c r="E2788" s="1" t="s">
        <v>15</v>
      </c>
      <c r="F2788" s="1">
        <v>13.008556</v>
      </c>
      <c r="G2788" s="1">
        <v>76.125258000000002</v>
      </c>
      <c r="H2788" s="1" t="s">
        <v>21</v>
      </c>
      <c r="I2788" s="1">
        <v>42</v>
      </c>
      <c r="J2788" s="1">
        <v>221</v>
      </c>
      <c r="K2788" s="1">
        <v>89</v>
      </c>
    </row>
    <row r="2789" spans="1:11" x14ac:dyDescent="0.35">
      <c r="A2789" s="1" t="s">
        <v>11</v>
      </c>
      <c r="B2789" s="1" t="s">
        <v>182</v>
      </c>
      <c r="C2789" s="1" t="s">
        <v>240</v>
      </c>
      <c r="D2789" s="1" t="s">
        <v>241</v>
      </c>
      <c r="E2789" s="1" t="s">
        <v>15</v>
      </c>
      <c r="F2789" s="1">
        <v>14.7918</v>
      </c>
      <c r="G2789" s="1">
        <v>75.389600000000002</v>
      </c>
      <c r="H2789" s="1" t="s">
        <v>16</v>
      </c>
      <c r="I2789" s="1">
        <v>24</v>
      </c>
      <c r="J2789" s="1">
        <v>45</v>
      </c>
      <c r="K2789" s="1">
        <v>32</v>
      </c>
    </row>
    <row r="2790" spans="1:11" x14ac:dyDescent="0.35">
      <c r="A2790" s="1" t="s">
        <v>11</v>
      </c>
      <c r="B2790" s="1" t="s">
        <v>182</v>
      </c>
      <c r="C2790" s="1" t="s">
        <v>240</v>
      </c>
      <c r="D2790" s="1" t="s">
        <v>241</v>
      </c>
      <c r="E2790" s="1" t="s">
        <v>15</v>
      </c>
      <c r="F2790" s="1">
        <v>14.7918</v>
      </c>
      <c r="G2790" s="1">
        <v>75.389600000000002</v>
      </c>
      <c r="H2790" s="1" t="s">
        <v>25</v>
      </c>
      <c r="I2790" s="1">
        <v>51</v>
      </c>
      <c r="J2790" s="1">
        <v>54</v>
      </c>
      <c r="K2790" s="1">
        <v>53</v>
      </c>
    </row>
    <row r="2791" spans="1:11" x14ac:dyDescent="0.35">
      <c r="A2791" s="1" t="s">
        <v>11</v>
      </c>
      <c r="B2791" s="1" t="s">
        <v>182</v>
      </c>
      <c r="C2791" s="1" t="s">
        <v>210</v>
      </c>
      <c r="D2791" s="1" t="s">
        <v>211</v>
      </c>
      <c r="E2791" s="1" t="s">
        <v>15</v>
      </c>
      <c r="F2791" s="1">
        <v>12.889250000000001</v>
      </c>
      <c r="G2791" s="1">
        <v>74.852999999999994</v>
      </c>
      <c r="H2791" s="1" t="s">
        <v>22</v>
      </c>
      <c r="I2791" s="1">
        <v>73</v>
      </c>
      <c r="J2791" s="1">
        <v>111</v>
      </c>
      <c r="K2791" s="1">
        <v>92</v>
      </c>
    </row>
    <row r="2792" spans="1:11" x14ac:dyDescent="0.35">
      <c r="A2792" s="1" t="s">
        <v>11</v>
      </c>
      <c r="B2792" s="1" t="s">
        <v>182</v>
      </c>
      <c r="C2792" s="1" t="s">
        <v>210</v>
      </c>
      <c r="D2792" s="1" t="s">
        <v>211</v>
      </c>
      <c r="E2792" s="1" t="s">
        <v>15</v>
      </c>
      <c r="F2792" s="1">
        <v>12.889250000000001</v>
      </c>
      <c r="G2792" s="1">
        <v>74.852999999999994</v>
      </c>
      <c r="H2792" s="1" t="s">
        <v>16</v>
      </c>
      <c r="I2792" s="1">
        <v>8</v>
      </c>
      <c r="J2792" s="1">
        <v>12</v>
      </c>
      <c r="K2792" s="1">
        <v>10</v>
      </c>
    </row>
    <row r="2793" spans="1:11" x14ac:dyDescent="0.35">
      <c r="A2793" s="1" t="s">
        <v>11</v>
      </c>
      <c r="B2793" s="1" t="s">
        <v>182</v>
      </c>
      <c r="C2793" s="1" t="s">
        <v>210</v>
      </c>
      <c r="D2793" s="1" t="s">
        <v>211</v>
      </c>
      <c r="E2793" s="1" t="s">
        <v>15</v>
      </c>
      <c r="F2793" s="1">
        <v>12.889250000000001</v>
      </c>
      <c r="G2793" s="1">
        <v>74.852999999999994</v>
      </c>
      <c r="H2793" s="1" t="s">
        <v>17</v>
      </c>
      <c r="I2793" s="1">
        <v>2</v>
      </c>
      <c r="J2793" s="1">
        <v>2</v>
      </c>
      <c r="K2793" s="1">
        <v>2</v>
      </c>
    </row>
    <row r="2794" spans="1:11" x14ac:dyDescent="0.35">
      <c r="A2794" s="1" t="s">
        <v>11</v>
      </c>
      <c r="B2794" s="1" t="s">
        <v>182</v>
      </c>
      <c r="C2794" s="1" t="s">
        <v>199</v>
      </c>
      <c r="D2794" s="1" t="s">
        <v>200</v>
      </c>
      <c r="E2794" s="1" t="s">
        <v>15</v>
      </c>
      <c r="F2794" s="1">
        <v>13.428827999999999</v>
      </c>
      <c r="G2794" s="1">
        <v>77.731418000000005</v>
      </c>
      <c r="H2794" s="1" t="s">
        <v>17</v>
      </c>
      <c r="I2794" s="1">
        <v>1</v>
      </c>
      <c r="J2794" s="1">
        <v>2</v>
      </c>
      <c r="K2794" s="1">
        <v>1</v>
      </c>
    </row>
    <row r="2795" spans="1:11" x14ac:dyDescent="0.35">
      <c r="A2795" s="1" t="s">
        <v>11</v>
      </c>
      <c r="B2795" s="1" t="s">
        <v>182</v>
      </c>
      <c r="C2795" s="1" t="s">
        <v>199</v>
      </c>
      <c r="D2795" s="1" t="s">
        <v>200</v>
      </c>
      <c r="E2795" s="1" t="s">
        <v>15</v>
      </c>
      <c r="F2795" s="1">
        <v>13.428827999999999</v>
      </c>
      <c r="G2795" s="1">
        <v>77.731418000000005</v>
      </c>
      <c r="H2795" s="1" t="s">
        <v>28</v>
      </c>
      <c r="I2795" s="1">
        <v>24</v>
      </c>
      <c r="J2795" s="1">
        <v>24</v>
      </c>
      <c r="K2795" s="1">
        <v>24</v>
      </c>
    </row>
    <row r="2796" spans="1:11" x14ac:dyDescent="0.35">
      <c r="A2796" s="1" t="s">
        <v>11</v>
      </c>
      <c r="B2796" s="1" t="s">
        <v>182</v>
      </c>
      <c r="C2796" s="1" t="s">
        <v>221</v>
      </c>
      <c r="D2796" s="1" t="s">
        <v>222</v>
      </c>
      <c r="E2796" s="1" t="s">
        <v>15</v>
      </c>
      <c r="F2796" s="1">
        <v>12.21041</v>
      </c>
      <c r="G2796" s="1">
        <v>76.373760000000004</v>
      </c>
      <c r="H2796" s="1" t="s">
        <v>22</v>
      </c>
      <c r="I2796" s="1">
        <v>46</v>
      </c>
      <c r="J2796" s="1">
        <v>88</v>
      </c>
      <c r="K2796" s="1">
        <v>60</v>
      </c>
    </row>
    <row r="2797" spans="1:11" x14ac:dyDescent="0.35">
      <c r="A2797" s="1" t="s">
        <v>11</v>
      </c>
      <c r="B2797" s="1" t="s">
        <v>182</v>
      </c>
      <c r="C2797" s="1" t="s">
        <v>221</v>
      </c>
      <c r="D2797" s="1" t="s">
        <v>222</v>
      </c>
      <c r="E2797" s="1" t="s">
        <v>15</v>
      </c>
      <c r="F2797" s="1">
        <v>12.21041</v>
      </c>
      <c r="G2797" s="1">
        <v>76.373760000000004</v>
      </c>
      <c r="H2797" s="1" t="s">
        <v>28</v>
      </c>
      <c r="I2797" s="1">
        <v>4</v>
      </c>
      <c r="J2797" s="1">
        <v>107</v>
      </c>
      <c r="K2797" s="1">
        <v>33</v>
      </c>
    </row>
    <row r="2798" spans="1:11" x14ac:dyDescent="0.35">
      <c r="A2798" s="1" t="s">
        <v>11</v>
      </c>
      <c r="B2798" s="1" t="s">
        <v>182</v>
      </c>
      <c r="C2798" s="1" t="s">
        <v>786</v>
      </c>
      <c r="D2798" s="1" t="s">
        <v>787</v>
      </c>
      <c r="E2798" s="1" t="s">
        <v>15</v>
      </c>
      <c r="F2798" s="1">
        <v>15.3714823</v>
      </c>
      <c r="G2798" s="1">
        <v>75.116016799999997</v>
      </c>
      <c r="H2798" s="1" t="s">
        <v>25</v>
      </c>
      <c r="I2798" s="1">
        <v>1</v>
      </c>
      <c r="J2798" s="1">
        <v>3</v>
      </c>
      <c r="K2798" s="1">
        <v>1</v>
      </c>
    </row>
    <row r="2799" spans="1:11" x14ac:dyDescent="0.35">
      <c r="A2799" s="1" t="s">
        <v>11</v>
      </c>
      <c r="B2799" s="1" t="s">
        <v>182</v>
      </c>
      <c r="C2799" s="1" t="s">
        <v>234</v>
      </c>
      <c r="D2799" s="1" t="s">
        <v>235</v>
      </c>
      <c r="E2799" s="1" t="s">
        <v>15</v>
      </c>
      <c r="F2799" s="1">
        <v>15.459706000000001</v>
      </c>
      <c r="G2799" s="1">
        <v>75.008381</v>
      </c>
      <c r="H2799" s="1" t="s">
        <v>22</v>
      </c>
      <c r="I2799" s="1">
        <v>54</v>
      </c>
      <c r="J2799" s="1">
        <v>73</v>
      </c>
      <c r="K2799" s="1">
        <v>67</v>
      </c>
    </row>
    <row r="2800" spans="1:11" x14ac:dyDescent="0.35">
      <c r="A2800" s="1" t="s">
        <v>11</v>
      </c>
      <c r="B2800" s="1" t="s">
        <v>216</v>
      </c>
      <c r="C2800" s="1" t="s">
        <v>259</v>
      </c>
      <c r="D2800" s="1" t="s">
        <v>261</v>
      </c>
      <c r="E2800" s="1" t="s">
        <v>15</v>
      </c>
      <c r="F2800" s="1">
        <v>8.5149092999999993</v>
      </c>
      <c r="G2800" s="1">
        <v>76.943587899999997</v>
      </c>
      <c r="H2800" s="1" t="s">
        <v>28</v>
      </c>
      <c r="I2800" s="1">
        <v>15</v>
      </c>
      <c r="J2800" s="1">
        <v>27</v>
      </c>
      <c r="K2800" s="1">
        <v>17</v>
      </c>
    </row>
    <row r="2801" spans="1:11" x14ac:dyDescent="0.35">
      <c r="A2801" s="1" t="s">
        <v>11</v>
      </c>
      <c r="B2801" s="1" t="s">
        <v>216</v>
      </c>
      <c r="C2801" s="1" t="s">
        <v>262</v>
      </c>
      <c r="D2801" s="1" t="s">
        <v>263</v>
      </c>
      <c r="E2801" s="1" t="s">
        <v>15</v>
      </c>
      <c r="F2801" s="1">
        <v>10.532400000000001</v>
      </c>
      <c r="G2801" s="1">
        <v>76.215900000000005</v>
      </c>
      <c r="H2801" s="1" t="s">
        <v>35</v>
      </c>
      <c r="I2801" s="1">
        <v>31</v>
      </c>
      <c r="J2801" s="1">
        <v>44</v>
      </c>
      <c r="K2801" s="1">
        <v>40</v>
      </c>
    </row>
    <row r="2802" spans="1:11" x14ac:dyDescent="0.35">
      <c r="A2802" s="1" t="s">
        <v>11</v>
      </c>
      <c r="B2802" s="1" t="s">
        <v>216</v>
      </c>
      <c r="C2802" s="1" t="s">
        <v>262</v>
      </c>
      <c r="D2802" s="1" t="s">
        <v>263</v>
      </c>
      <c r="E2802" s="1" t="s">
        <v>15</v>
      </c>
      <c r="F2802" s="1">
        <v>10.532400000000001</v>
      </c>
      <c r="G2802" s="1">
        <v>76.215900000000005</v>
      </c>
      <c r="H2802" s="1" t="s">
        <v>28</v>
      </c>
      <c r="I2802" s="1">
        <v>30</v>
      </c>
      <c r="J2802" s="1">
        <v>31</v>
      </c>
      <c r="K2802" s="1">
        <v>30</v>
      </c>
    </row>
    <row r="2803" spans="1:11" x14ac:dyDescent="0.35">
      <c r="A2803" s="1" t="s">
        <v>11</v>
      </c>
      <c r="B2803" s="1" t="s">
        <v>242</v>
      </c>
      <c r="C2803" s="1" t="s">
        <v>250</v>
      </c>
      <c r="D2803" s="1" t="s">
        <v>264</v>
      </c>
      <c r="E2803" s="1" t="s">
        <v>15</v>
      </c>
      <c r="F2803" s="1">
        <v>23.264759000000002</v>
      </c>
      <c r="G2803" s="1">
        <v>77.381568000000001</v>
      </c>
      <c r="H2803" s="1" t="s">
        <v>21</v>
      </c>
      <c r="I2803" s="1">
        <v>17</v>
      </c>
      <c r="J2803" s="1">
        <v>48</v>
      </c>
      <c r="K2803" s="1">
        <v>30</v>
      </c>
    </row>
    <row r="2804" spans="1:11" x14ac:dyDescent="0.35">
      <c r="A2804" s="1" t="s">
        <v>11</v>
      </c>
      <c r="B2804" s="1" t="s">
        <v>242</v>
      </c>
      <c r="C2804" s="1" t="s">
        <v>250</v>
      </c>
      <c r="D2804" s="1" t="s">
        <v>264</v>
      </c>
      <c r="E2804" s="1" t="s">
        <v>15</v>
      </c>
      <c r="F2804" s="1">
        <v>23.264759000000002</v>
      </c>
      <c r="G2804" s="1">
        <v>77.381568000000001</v>
      </c>
      <c r="H2804" s="1" t="s">
        <v>25</v>
      </c>
      <c r="I2804" s="1">
        <v>8</v>
      </c>
      <c r="J2804" s="1">
        <v>128</v>
      </c>
      <c r="K2804" s="1">
        <v>66</v>
      </c>
    </row>
    <row r="2805" spans="1:11" x14ac:dyDescent="0.35">
      <c r="A2805" s="1" t="s">
        <v>11</v>
      </c>
      <c r="B2805" s="1" t="s">
        <v>242</v>
      </c>
      <c r="C2805" s="1" t="s">
        <v>250</v>
      </c>
      <c r="D2805" s="1" t="s">
        <v>264</v>
      </c>
      <c r="E2805" s="1" t="s">
        <v>15</v>
      </c>
      <c r="F2805" s="1">
        <v>23.264759000000002</v>
      </c>
      <c r="G2805" s="1">
        <v>77.381568000000001</v>
      </c>
      <c r="H2805" s="1" t="s">
        <v>35</v>
      </c>
      <c r="I2805" s="1">
        <v>17</v>
      </c>
      <c r="J2805" s="1">
        <v>27</v>
      </c>
      <c r="K2805" s="1">
        <v>23</v>
      </c>
    </row>
    <row r="2806" spans="1:11" x14ac:dyDescent="0.35">
      <c r="A2806" s="1" t="s">
        <v>11</v>
      </c>
      <c r="B2806" s="1" t="s">
        <v>242</v>
      </c>
      <c r="C2806" s="1" t="s">
        <v>250</v>
      </c>
      <c r="D2806" s="1" t="s">
        <v>251</v>
      </c>
      <c r="E2806" s="1" t="s">
        <v>15</v>
      </c>
      <c r="F2806" s="1">
        <v>23.210494000000001</v>
      </c>
      <c r="G2806" s="1">
        <v>77.425409000000002</v>
      </c>
      <c r="H2806" s="1" t="s">
        <v>21</v>
      </c>
      <c r="I2806" s="1">
        <v>17</v>
      </c>
      <c r="J2806" s="1">
        <v>72</v>
      </c>
      <c r="K2806" s="1">
        <v>43</v>
      </c>
    </row>
    <row r="2807" spans="1:11" x14ac:dyDescent="0.35">
      <c r="A2807" s="1" t="s">
        <v>11</v>
      </c>
      <c r="B2807" s="1" t="s">
        <v>242</v>
      </c>
      <c r="C2807" s="1" t="s">
        <v>250</v>
      </c>
      <c r="D2807" s="1" t="s">
        <v>251</v>
      </c>
      <c r="E2807" s="1" t="s">
        <v>15</v>
      </c>
      <c r="F2807" s="1">
        <v>23.210494000000001</v>
      </c>
      <c r="G2807" s="1">
        <v>77.425409000000002</v>
      </c>
      <c r="H2807" s="1" t="s">
        <v>17</v>
      </c>
      <c r="I2807" s="1">
        <v>2</v>
      </c>
      <c r="J2807" s="1">
        <v>4</v>
      </c>
      <c r="K2807" s="1">
        <v>3</v>
      </c>
    </row>
    <row r="2808" spans="1:11" x14ac:dyDescent="0.35">
      <c r="A2808" s="1" t="s">
        <v>11</v>
      </c>
      <c r="B2808" s="1" t="s">
        <v>242</v>
      </c>
      <c r="C2808" s="1" t="s">
        <v>250</v>
      </c>
      <c r="D2808" s="1" t="s">
        <v>251</v>
      </c>
      <c r="E2808" s="1" t="s">
        <v>15</v>
      </c>
      <c r="F2808" s="1">
        <v>23.210494000000001</v>
      </c>
      <c r="G2808" s="1">
        <v>77.425409000000002</v>
      </c>
      <c r="H2808" s="1" t="s">
        <v>25</v>
      </c>
      <c r="I2808" s="1">
        <v>5</v>
      </c>
      <c r="J2808" s="1">
        <v>20</v>
      </c>
      <c r="K2808" s="1">
        <v>8</v>
      </c>
    </row>
    <row r="2809" spans="1:11" hidden="1" x14ac:dyDescent="0.35">
      <c r="A2809" s="1" t="s">
        <v>11</v>
      </c>
      <c r="B2809" s="1" t="s">
        <v>242</v>
      </c>
      <c r="C2809" s="1" t="s">
        <v>275</v>
      </c>
      <c r="D2809" s="1" t="s">
        <v>276</v>
      </c>
      <c r="E2809" s="1" t="s">
        <v>15</v>
      </c>
      <c r="F2809" s="1">
        <v>22.728899999999999</v>
      </c>
      <c r="G2809" s="1">
        <v>75.807599999999994</v>
      </c>
      <c r="H2809" s="1" t="s">
        <v>21</v>
      </c>
      <c r="I2809" s="1" t="s">
        <v>30</v>
      </c>
      <c r="J2809" s="1" t="s">
        <v>30</v>
      </c>
      <c r="K2809" s="1" t="s">
        <v>30</v>
      </c>
    </row>
    <row r="2810" spans="1:11" x14ac:dyDescent="0.35">
      <c r="A2810" s="1" t="s">
        <v>11</v>
      </c>
      <c r="B2810" s="1" t="s">
        <v>242</v>
      </c>
      <c r="C2810" s="1" t="s">
        <v>275</v>
      </c>
      <c r="D2810" s="1" t="s">
        <v>276</v>
      </c>
      <c r="E2810" s="1" t="s">
        <v>15</v>
      </c>
      <c r="F2810" s="1">
        <v>22.728899999999999</v>
      </c>
      <c r="G2810" s="1">
        <v>75.807599999999994</v>
      </c>
      <c r="H2810" s="1" t="s">
        <v>35</v>
      </c>
      <c r="I2810" s="1">
        <v>8</v>
      </c>
      <c r="J2810" s="1">
        <v>9</v>
      </c>
      <c r="K2810" s="1">
        <v>8</v>
      </c>
    </row>
    <row r="2811" spans="1:11" x14ac:dyDescent="0.35">
      <c r="A2811" s="1" t="s">
        <v>11</v>
      </c>
      <c r="B2811" s="1" t="s">
        <v>242</v>
      </c>
      <c r="C2811" s="1" t="s">
        <v>275</v>
      </c>
      <c r="D2811" s="1" t="s">
        <v>276</v>
      </c>
      <c r="E2811" s="1" t="s">
        <v>15</v>
      </c>
      <c r="F2811" s="1">
        <v>22.728899999999999</v>
      </c>
      <c r="G2811" s="1">
        <v>75.807599999999994</v>
      </c>
      <c r="H2811" s="1" t="s">
        <v>28</v>
      </c>
      <c r="I2811" s="1">
        <v>5</v>
      </c>
      <c r="J2811" s="1">
        <v>22</v>
      </c>
      <c r="K2811" s="1">
        <v>13</v>
      </c>
    </row>
    <row r="2812" spans="1:11" x14ac:dyDescent="0.35">
      <c r="A2812" s="1" t="s">
        <v>11</v>
      </c>
      <c r="B2812" s="1" t="s">
        <v>242</v>
      </c>
      <c r="C2812" s="1" t="s">
        <v>275</v>
      </c>
      <c r="D2812" s="1" t="s">
        <v>703</v>
      </c>
      <c r="E2812" s="1" t="s">
        <v>15</v>
      </c>
      <c r="F2812" s="1">
        <v>22.708400000000001</v>
      </c>
      <c r="G2812" s="1">
        <v>75.881500000000003</v>
      </c>
      <c r="H2812" s="1" t="s">
        <v>21</v>
      </c>
      <c r="I2812" s="1">
        <v>40</v>
      </c>
      <c r="J2812" s="1">
        <v>94</v>
      </c>
      <c r="K2812" s="1">
        <v>66</v>
      </c>
    </row>
    <row r="2813" spans="1:11" x14ac:dyDescent="0.35">
      <c r="A2813" s="1" t="s">
        <v>11</v>
      </c>
      <c r="B2813" s="1" t="s">
        <v>242</v>
      </c>
      <c r="C2813" s="1" t="s">
        <v>275</v>
      </c>
      <c r="D2813" s="1" t="s">
        <v>703</v>
      </c>
      <c r="E2813" s="1" t="s">
        <v>15</v>
      </c>
      <c r="F2813" s="1">
        <v>22.708400000000001</v>
      </c>
      <c r="G2813" s="1">
        <v>75.881500000000003</v>
      </c>
      <c r="H2813" s="1" t="s">
        <v>22</v>
      </c>
      <c r="I2813" s="1">
        <v>48</v>
      </c>
      <c r="J2813" s="1">
        <v>104</v>
      </c>
      <c r="K2813" s="1">
        <v>78</v>
      </c>
    </row>
    <row r="2814" spans="1:11" x14ac:dyDescent="0.35">
      <c r="A2814" s="1" t="s">
        <v>11</v>
      </c>
      <c r="B2814" s="1" t="s">
        <v>242</v>
      </c>
      <c r="C2814" s="1" t="s">
        <v>269</v>
      </c>
      <c r="D2814" s="1" t="s">
        <v>270</v>
      </c>
      <c r="E2814" s="1" t="s">
        <v>15</v>
      </c>
      <c r="F2814" s="1">
        <v>23.163174000000001</v>
      </c>
      <c r="G2814" s="1">
        <v>79.973061000000001</v>
      </c>
      <c r="H2814" s="1" t="s">
        <v>21</v>
      </c>
      <c r="I2814" s="1">
        <v>12</v>
      </c>
      <c r="J2814" s="1">
        <v>37</v>
      </c>
      <c r="K2814" s="1">
        <v>28</v>
      </c>
    </row>
    <row r="2815" spans="1:11" x14ac:dyDescent="0.35">
      <c r="A2815" s="1" t="s">
        <v>11</v>
      </c>
      <c r="B2815" s="1" t="s">
        <v>242</v>
      </c>
      <c r="C2815" s="1" t="s">
        <v>250</v>
      </c>
      <c r="D2815" s="1" t="s">
        <v>252</v>
      </c>
      <c r="E2815" s="1" t="s">
        <v>15</v>
      </c>
      <c r="F2815" s="1">
        <v>23.233584</v>
      </c>
      <c r="G2815" s="1">
        <v>77.400574000000006</v>
      </c>
      <c r="H2815" s="1" t="s">
        <v>35</v>
      </c>
      <c r="I2815" s="1">
        <v>11</v>
      </c>
      <c r="J2815" s="1">
        <v>50</v>
      </c>
      <c r="K2815" s="1">
        <v>18</v>
      </c>
    </row>
    <row r="2816" spans="1:11" x14ac:dyDescent="0.35">
      <c r="A2816" s="1" t="s">
        <v>11</v>
      </c>
      <c r="B2816" s="1" t="s">
        <v>242</v>
      </c>
      <c r="C2816" s="1" t="s">
        <v>257</v>
      </c>
      <c r="D2816" s="1" t="s">
        <v>258</v>
      </c>
      <c r="E2816" s="1" t="s">
        <v>15</v>
      </c>
      <c r="F2816" s="1">
        <v>26.203441999999999</v>
      </c>
      <c r="G2816" s="1">
        <v>78.193251000000004</v>
      </c>
      <c r="H2816" s="1" t="s">
        <v>28</v>
      </c>
      <c r="I2816" s="1">
        <v>26</v>
      </c>
      <c r="J2816" s="1">
        <v>110</v>
      </c>
      <c r="K2816" s="1">
        <v>58</v>
      </c>
    </row>
    <row r="2817" spans="1:11" x14ac:dyDescent="0.35">
      <c r="A2817" s="1" t="s">
        <v>11</v>
      </c>
      <c r="B2817" s="1" t="s">
        <v>242</v>
      </c>
      <c r="C2817" s="1" t="s">
        <v>257</v>
      </c>
      <c r="D2817" s="1" t="s">
        <v>706</v>
      </c>
      <c r="E2817" s="1" t="s">
        <v>15</v>
      </c>
      <c r="F2817" s="1">
        <v>26.259242</v>
      </c>
      <c r="G2817" s="1">
        <v>78.216431999999998</v>
      </c>
      <c r="H2817" s="1" t="s">
        <v>21</v>
      </c>
      <c r="I2817" s="1">
        <v>47</v>
      </c>
      <c r="J2817" s="1">
        <v>312</v>
      </c>
      <c r="K2817" s="1">
        <v>100</v>
      </c>
    </row>
    <row r="2818" spans="1:11" x14ac:dyDescent="0.35">
      <c r="A2818" s="1" t="s">
        <v>11</v>
      </c>
      <c r="B2818" s="1" t="s">
        <v>242</v>
      </c>
      <c r="C2818" s="1" t="s">
        <v>257</v>
      </c>
      <c r="D2818" s="1" t="s">
        <v>706</v>
      </c>
      <c r="E2818" s="1" t="s">
        <v>15</v>
      </c>
      <c r="F2818" s="1">
        <v>26.259242</v>
      </c>
      <c r="G2818" s="1">
        <v>78.216431999999998</v>
      </c>
      <c r="H2818" s="1" t="s">
        <v>28</v>
      </c>
      <c r="I2818" s="1">
        <v>51</v>
      </c>
      <c r="J2818" s="1">
        <v>73</v>
      </c>
      <c r="K2818" s="1">
        <v>61</v>
      </c>
    </row>
    <row r="2819" spans="1:11" x14ac:dyDescent="0.35">
      <c r="A2819" s="1" t="s">
        <v>11</v>
      </c>
      <c r="B2819" s="1" t="s">
        <v>242</v>
      </c>
      <c r="C2819" s="1" t="s">
        <v>257</v>
      </c>
      <c r="D2819" s="1" t="s">
        <v>274</v>
      </c>
      <c r="E2819" s="1" t="s">
        <v>15</v>
      </c>
      <c r="F2819" s="1">
        <v>26.200388</v>
      </c>
      <c r="G2819" s="1">
        <v>78.147713999999993</v>
      </c>
      <c r="H2819" s="1" t="s">
        <v>22</v>
      </c>
      <c r="I2819" s="1">
        <v>40</v>
      </c>
      <c r="J2819" s="1">
        <v>141</v>
      </c>
      <c r="K2819" s="1">
        <v>73</v>
      </c>
    </row>
    <row r="2820" spans="1:11" x14ac:dyDescent="0.35">
      <c r="A2820" s="1" t="s">
        <v>11</v>
      </c>
      <c r="B2820" s="1" t="s">
        <v>216</v>
      </c>
      <c r="C2820" s="1" t="s">
        <v>232</v>
      </c>
      <c r="D2820" s="1" t="s">
        <v>233</v>
      </c>
      <c r="E2820" s="1" t="s">
        <v>15</v>
      </c>
      <c r="F2820" s="1">
        <v>8.8787000000000003</v>
      </c>
      <c r="G2820" s="1">
        <v>76.607299999999995</v>
      </c>
      <c r="H2820" s="1" t="s">
        <v>22</v>
      </c>
      <c r="I2820" s="1">
        <v>64</v>
      </c>
      <c r="J2820" s="1">
        <v>73</v>
      </c>
      <c r="K2820" s="1">
        <v>70</v>
      </c>
    </row>
    <row r="2821" spans="1:11" x14ac:dyDescent="0.35">
      <c r="A2821" s="1" t="s">
        <v>11</v>
      </c>
      <c r="B2821" s="1" t="s">
        <v>216</v>
      </c>
      <c r="C2821" s="1" t="s">
        <v>259</v>
      </c>
      <c r="D2821" s="1" t="s">
        <v>260</v>
      </c>
      <c r="E2821" s="1" t="s">
        <v>15</v>
      </c>
      <c r="F2821" s="1">
        <v>8.5637000000000008</v>
      </c>
      <c r="G2821" s="1">
        <v>76.886499999999998</v>
      </c>
      <c r="H2821" s="1" t="s">
        <v>22</v>
      </c>
      <c r="I2821" s="1">
        <v>54</v>
      </c>
      <c r="J2821" s="1">
        <v>69</v>
      </c>
      <c r="K2821" s="1">
        <v>62</v>
      </c>
    </row>
    <row r="2822" spans="1:11" x14ac:dyDescent="0.35">
      <c r="A2822" s="1" t="s">
        <v>11</v>
      </c>
      <c r="B2822" s="1" t="s">
        <v>216</v>
      </c>
      <c r="C2822" s="1" t="s">
        <v>259</v>
      </c>
      <c r="D2822" s="1" t="s">
        <v>260</v>
      </c>
      <c r="E2822" s="1" t="s">
        <v>15</v>
      </c>
      <c r="F2822" s="1">
        <v>8.5637000000000008</v>
      </c>
      <c r="G2822" s="1">
        <v>76.886499999999998</v>
      </c>
      <c r="H2822" s="1" t="s">
        <v>16</v>
      </c>
      <c r="I2822" s="1">
        <v>6</v>
      </c>
      <c r="J2822" s="1">
        <v>7</v>
      </c>
      <c r="K2822" s="1">
        <v>6</v>
      </c>
    </row>
    <row r="2823" spans="1:11" x14ac:dyDescent="0.35">
      <c r="A2823" s="1" t="s">
        <v>11</v>
      </c>
      <c r="B2823" s="1" t="s">
        <v>216</v>
      </c>
      <c r="C2823" s="1" t="s">
        <v>259</v>
      </c>
      <c r="D2823" s="1" t="s">
        <v>260</v>
      </c>
      <c r="E2823" s="1" t="s">
        <v>15</v>
      </c>
      <c r="F2823" s="1">
        <v>8.5637000000000008</v>
      </c>
      <c r="G2823" s="1">
        <v>76.886499999999998</v>
      </c>
      <c r="H2823" s="1" t="s">
        <v>28</v>
      </c>
      <c r="I2823" s="1">
        <v>36</v>
      </c>
      <c r="J2823" s="1">
        <v>37</v>
      </c>
      <c r="K2823" s="1">
        <v>36</v>
      </c>
    </row>
    <row r="2824" spans="1:11" x14ac:dyDescent="0.35">
      <c r="A2824" s="1" t="s">
        <v>11</v>
      </c>
      <c r="B2824" s="1" t="s">
        <v>242</v>
      </c>
      <c r="C2824" s="1" t="s">
        <v>804</v>
      </c>
      <c r="D2824" s="1" t="s">
        <v>805</v>
      </c>
      <c r="E2824" s="1" t="s">
        <v>15</v>
      </c>
      <c r="F2824" s="1">
        <v>24.261300899999998</v>
      </c>
      <c r="G2824" s="1">
        <v>80.723178300000001</v>
      </c>
      <c r="H2824" s="1" t="s">
        <v>22</v>
      </c>
      <c r="I2824" s="1">
        <v>11</v>
      </c>
      <c r="J2824" s="1">
        <v>79</v>
      </c>
      <c r="K2824" s="1">
        <v>35</v>
      </c>
    </row>
    <row r="2825" spans="1:11" x14ac:dyDescent="0.35">
      <c r="A2825" s="1" t="s">
        <v>11</v>
      </c>
      <c r="B2825" s="1" t="s">
        <v>242</v>
      </c>
      <c r="C2825" s="1" t="s">
        <v>804</v>
      </c>
      <c r="D2825" s="1" t="s">
        <v>805</v>
      </c>
      <c r="E2825" s="1" t="s">
        <v>15</v>
      </c>
      <c r="F2825" s="1">
        <v>24.261300899999998</v>
      </c>
      <c r="G2825" s="1">
        <v>80.723178300000001</v>
      </c>
      <c r="H2825" s="1" t="s">
        <v>25</v>
      </c>
      <c r="I2825" s="1">
        <v>7</v>
      </c>
      <c r="J2825" s="1">
        <v>8</v>
      </c>
      <c r="K2825" s="1">
        <v>8</v>
      </c>
    </row>
    <row r="2826" spans="1:11" x14ac:dyDescent="0.35">
      <c r="A2826" s="1" t="s">
        <v>11</v>
      </c>
      <c r="B2826" s="1" t="s">
        <v>216</v>
      </c>
      <c r="C2826" s="1" t="s">
        <v>217</v>
      </c>
      <c r="D2826" s="1" t="s">
        <v>218</v>
      </c>
      <c r="E2826" s="1" t="s">
        <v>15</v>
      </c>
      <c r="F2826" s="1">
        <v>10.073232000000001</v>
      </c>
      <c r="G2826" s="1">
        <v>76.302764999999994</v>
      </c>
      <c r="H2826" s="1" t="s">
        <v>16</v>
      </c>
      <c r="I2826" s="1">
        <v>7</v>
      </c>
      <c r="J2826" s="1">
        <v>9</v>
      </c>
      <c r="K2826" s="1">
        <v>8</v>
      </c>
    </row>
    <row r="2827" spans="1:11" x14ac:dyDescent="0.35">
      <c r="A2827" s="1" t="s">
        <v>11</v>
      </c>
      <c r="B2827" s="1" t="s">
        <v>216</v>
      </c>
      <c r="C2827" s="1" t="s">
        <v>217</v>
      </c>
      <c r="D2827" s="1" t="s">
        <v>218</v>
      </c>
      <c r="E2827" s="1" t="s">
        <v>15</v>
      </c>
      <c r="F2827" s="1">
        <v>10.073232000000001</v>
      </c>
      <c r="G2827" s="1">
        <v>76.302764999999994</v>
      </c>
      <c r="H2827" s="1" t="s">
        <v>28</v>
      </c>
      <c r="I2827" s="1">
        <v>11</v>
      </c>
      <c r="J2827" s="1">
        <v>24</v>
      </c>
      <c r="K2827" s="1">
        <v>16</v>
      </c>
    </row>
    <row r="2828" spans="1:11" x14ac:dyDescent="0.35">
      <c r="A2828" s="1" t="s">
        <v>11</v>
      </c>
      <c r="B2828" s="1" t="s">
        <v>242</v>
      </c>
      <c r="C2828" s="1" t="s">
        <v>269</v>
      </c>
      <c r="D2828" s="1" t="s">
        <v>270</v>
      </c>
      <c r="E2828" s="1" t="s">
        <v>15</v>
      </c>
      <c r="F2828" s="1">
        <v>23.163174000000001</v>
      </c>
      <c r="G2828" s="1">
        <v>79.973061000000001</v>
      </c>
      <c r="H2828" s="1" t="s">
        <v>25</v>
      </c>
      <c r="I2828" s="1">
        <v>6</v>
      </c>
      <c r="J2828" s="1">
        <v>19</v>
      </c>
      <c r="K2828" s="1">
        <v>12</v>
      </c>
    </row>
    <row r="2829" spans="1:11" x14ac:dyDescent="0.35">
      <c r="A2829" s="1" t="s">
        <v>11</v>
      </c>
      <c r="B2829" s="1" t="s">
        <v>242</v>
      </c>
      <c r="C2829" s="1" t="s">
        <v>269</v>
      </c>
      <c r="D2829" s="1" t="s">
        <v>271</v>
      </c>
      <c r="E2829" s="1" t="s">
        <v>15</v>
      </c>
      <c r="F2829" s="1">
        <v>23.142887999999999</v>
      </c>
      <c r="G2829" s="1">
        <v>79.916146999999995</v>
      </c>
      <c r="H2829" s="1" t="s">
        <v>22</v>
      </c>
      <c r="I2829" s="1">
        <v>40</v>
      </c>
      <c r="J2829" s="1">
        <v>113</v>
      </c>
      <c r="K2829" s="1">
        <v>57</v>
      </c>
    </row>
    <row r="2830" spans="1:11" x14ac:dyDescent="0.35">
      <c r="A2830" s="1" t="s">
        <v>11</v>
      </c>
      <c r="B2830" s="1" t="s">
        <v>242</v>
      </c>
      <c r="C2830" s="1" t="s">
        <v>277</v>
      </c>
      <c r="D2830" s="1" t="s">
        <v>278</v>
      </c>
      <c r="E2830" s="1" t="s">
        <v>15</v>
      </c>
      <c r="F2830" s="1">
        <v>23.500160000000001</v>
      </c>
      <c r="G2830" s="1">
        <v>80.232839999999996</v>
      </c>
      <c r="H2830" s="1" t="s">
        <v>16</v>
      </c>
      <c r="I2830" s="1">
        <v>20</v>
      </c>
      <c r="J2830" s="1">
        <v>63</v>
      </c>
      <c r="K2830" s="1">
        <v>36</v>
      </c>
    </row>
    <row r="2831" spans="1:11" x14ac:dyDescent="0.35">
      <c r="A2831" s="1" t="s">
        <v>11</v>
      </c>
      <c r="B2831" s="1" t="s">
        <v>280</v>
      </c>
      <c r="C2831" s="1" t="s">
        <v>285</v>
      </c>
      <c r="D2831" s="1" t="s">
        <v>287</v>
      </c>
      <c r="E2831" s="1" t="s">
        <v>15</v>
      </c>
      <c r="F2831" s="1">
        <v>19.9775302</v>
      </c>
      <c r="G2831" s="1">
        <v>79.2337086</v>
      </c>
      <c r="H2831" s="1" t="s">
        <v>28</v>
      </c>
      <c r="I2831" s="1">
        <v>2</v>
      </c>
      <c r="J2831" s="1">
        <v>87</v>
      </c>
      <c r="K2831" s="1">
        <v>45</v>
      </c>
    </row>
    <row r="2832" spans="1:11" x14ac:dyDescent="0.35">
      <c r="A2832" s="1" t="s">
        <v>11</v>
      </c>
      <c r="B2832" s="1" t="s">
        <v>280</v>
      </c>
      <c r="C2832" s="1" t="s">
        <v>288</v>
      </c>
      <c r="D2832" s="1" t="s">
        <v>289</v>
      </c>
      <c r="E2832" s="1" t="s">
        <v>15</v>
      </c>
      <c r="F2832" s="1">
        <v>20.918945999999998</v>
      </c>
      <c r="G2832" s="1">
        <v>74.776387999999997</v>
      </c>
      <c r="H2832" s="1" t="s">
        <v>16</v>
      </c>
      <c r="I2832" s="1">
        <v>42</v>
      </c>
      <c r="J2832" s="1">
        <v>46</v>
      </c>
      <c r="K2832" s="1">
        <v>45</v>
      </c>
    </row>
    <row r="2833" spans="1:11" hidden="1" x14ac:dyDescent="0.35">
      <c r="A2833" s="1" t="s">
        <v>11</v>
      </c>
      <c r="B2833" s="1" t="s">
        <v>280</v>
      </c>
      <c r="C2833" s="1" t="s">
        <v>288</v>
      </c>
      <c r="D2833" s="1" t="s">
        <v>289</v>
      </c>
      <c r="E2833" s="1" t="s">
        <v>15</v>
      </c>
      <c r="F2833" s="1">
        <v>20.918945999999998</v>
      </c>
      <c r="G2833" s="1">
        <v>74.776387999999997</v>
      </c>
      <c r="H2833" s="1" t="s">
        <v>17</v>
      </c>
      <c r="I2833" s="1" t="s">
        <v>30</v>
      </c>
      <c r="J2833" s="1" t="s">
        <v>30</v>
      </c>
      <c r="K2833" s="1" t="s">
        <v>30</v>
      </c>
    </row>
    <row r="2834" spans="1:11" x14ac:dyDescent="0.35">
      <c r="A2834" s="1" t="s">
        <v>11</v>
      </c>
      <c r="B2834" s="1" t="s">
        <v>280</v>
      </c>
      <c r="C2834" s="1" t="s">
        <v>288</v>
      </c>
      <c r="D2834" s="1" t="s">
        <v>289</v>
      </c>
      <c r="E2834" s="1" t="s">
        <v>15</v>
      </c>
      <c r="F2834" s="1">
        <v>20.918945999999998</v>
      </c>
      <c r="G2834" s="1">
        <v>74.776387999999997</v>
      </c>
      <c r="H2834" s="1" t="s">
        <v>25</v>
      </c>
      <c r="I2834" s="1">
        <v>5</v>
      </c>
      <c r="J2834" s="1">
        <v>14</v>
      </c>
      <c r="K2834" s="1">
        <v>8</v>
      </c>
    </row>
    <row r="2835" spans="1:11" x14ac:dyDescent="0.35">
      <c r="A2835" s="1" t="s">
        <v>11</v>
      </c>
      <c r="B2835" s="1" t="s">
        <v>280</v>
      </c>
      <c r="C2835" s="1" t="s">
        <v>290</v>
      </c>
      <c r="D2835" s="1" t="s">
        <v>291</v>
      </c>
      <c r="E2835" s="1" t="s">
        <v>15</v>
      </c>
      <c r="F2835" s="1">
        <v>21.001263999999999</v>
      </c>
      <c r="G2835" s="1">
        <v>75.565601999999998</v>
      </c>
      <c r="H2835" s="1" t="s">
        <v>21</v>
      </c>
      <c r="I2835" s="1">
        <v>28</v>
      </c>
      <c r="J2835" s="1">
        <v>123</v>
      </c>
      <c r="K2835" s="1">
        <v>58</v>
      </c>
    </row>
    <row r="2836" spans="1:11" x14ac:dyDescent="0.35">
      <c r="A2836" s="1" t="s">
        <v>11</v>
      </c>
      <c r="B2836" s="1" t="s">
        <v>280</v>
      </c>
      <c r="C2836" s="1" t="s">
        <v>290</v>
      </c>
      <c r="D2836" s="1" t="s">
        <v>291</v>
      </c>
      <c r="E2836" s="1" t="s">
        <v>15</v>
      </c>
      <c r="F2836" s="1">
        <v>21.001263999999999</v>
      </c>
      <c r="G2836" s="1">
        <v>75.565601999999998</v>
      </c>
      <c r="H2836" s="1" t="s">
        <v>25</v>
      </c>
      <c r="I2836" s="1">
        <v>6</v>
      </c>
      <c r="J2836" s="1">
        <v>43</v>
      </c>
      <c r="K2836" s="1">
        <v>20</v>
      </c>
    </row>
    <row r="2837" spans="1:11" x14ac:dyDescent="0.35">
      <c r="A2837" s="1" t="s">
        <v>11</v>
      </c>
      <c r="B2837" s="1" t="s">
        <v>280</v>
      </c>
      <c r="C2837" s="1" t="s">
        <v>292</v>
      </c>
      <c r="D2837" s="1" t="s">
        <v>293</v>
      </c>
      <c r="E2837" s="1" t="s">
        <v>15</v>
      </c>
      <c r="F2837" s="1">
        <v>19.854616</v>
      </c>
      <c r="G2837" s="1">
        <v>75.905894000000004</v>
      </c>
      <c r="H2837" s="1" t="s">
        <v>22</v>
      </c>
      <c r="I2837" s="1">
        <v>77</v>
      </c>
      <c r="J2837" s="1">
        <v>125</v>
      </c>
      <c r="K2837" s="1">
        <v>95</v>
      </c>
    </row>
    <row r="2838" spans="1:11" x14ac:dyDescent="0.35">
      <c r="A2838" s="1" t="s">
        <v>11</v>
      </c>
      <c r="B2838" s="1" t="s">
        <v>280</v>
      </c>
      <c r="C2838" s="1" t="s">
        <v>294</v>
      </c>
      <c r="D2838" s="1" t="s">
        <v>295</v>
      </c>
      <c r="E2838" s="1" t="s">
        <v>15</v>
      </c>
      <c r="F2838" s="1">
        <v>19.25292</v>
      </c>
      <c r="G2838" s="1">
        <v>73.142019000000005</v>
      </c>
      <c r="H2838" s="1" t="s">
        <v>17</v>
      </c>
      <c r="I2838" s="1">
        <v>1</v>
      </c>
      <c r="J2838" s="1">
        <v>1</v>
      </c>
      <c r="K2838" s="1">
        <v>1</v>
      </c>
    </row>
    <row r="2839" spans="1:11" x14ac:dyDescent="0.35">
      <c r="A2839" s="1" t="s">
        <v>11</v>
      </c>
      <c r="B2839" s="1" t="s">
        <v>280</v>
      </c>
      <c r="C2839" s="1" t="s">
        <v>294</v>
      </c>
      <c r="D2839" s="1" t="s">
        <v>295</v>
      </c>
      <c r="E2839" s="1" t="s">
        <v>15</v>
      </c>
      <c r="F2839" s="1">
        <v>19.25292</v>
      </c>
      <c r="G2839" s="1">
        <v>73.142019000000005</v>
      </c>
      <c r="H2839" s="1" t="s">
        <v>25</v>
      </c>
      <c r="I2839" s="1">
        <v>3</v>
      </c>
      <c r="J2839" s="1">
        <v>5</v>
      </c>
      <c r="K2839" s="1">
        <v>4</v>
      </c>
    </row>
    <row r="2840" spans="1:11" x14ac:dyDescent="0.35">
      <c r="A2840" s="1" t="s">
        <v>11</v>
      </c>
      <c r="B2840" s="1" t="s">
        <v>280</v>
      </c>
      <c r="C2840" s="1" t="s">
        <v>281</v>
      </c>
      <c r="D2840" s="1" t="s">
        <v>283</v>
      </c>
      <c r="E2840" s="1" t="s">
        <v>15</v>
      </c>
      <c r="F2840" s="1">
        <v>20.939198000000001</v>
      </c>
      <c r="G2840" s="1">
        <v>77.765701000000007</v>
      </c>
      <c r="H2840" s="1" t="s">
        <v>35</v>
      </c>
      <c r="I2840" s="1">
        <v>35</v>
      </c>
      <c r="J2840" s="1">
        <v>68</v>
      </c>
      <c r="K2840" s="1">
        <v>39</v>
      </c>
    </row>
    <row r="2841" spans="1:11" x14ac:dyDescent="0.35">
      <c r="A2841" s="1" t="s">
        <v>11</v>
      </c>
      <c r="B2841" s="1" t="s">
        <v>280</v>
      </c>
      <c r="C2841" s="1" t="s">
        <v>73</v>
      </c>
      <c r="D2841" s="1" t="s">
        <v>284</v>
      </c>
      <c r="E2841" s="1" t="s">
        <v>15</v>
      </c>
      <c r="F2841" s="1">
        <v>19.875620000000001</v>
      </c>
      <c r="G2841" s="1">
        <v>75.387309999999999</v>
      </c>
      <c r="H2841" s="1" t="s">
        <v>25</v>
      </c>
      <c r="I2841" s="1">
        <v>5</v>
      </c>
      <c r="J2841" s="1">
        <v>10</v>
      </c>
      <c r="K2841" s="1">
        <v>8</v>
      </c>
    </row>
    <row r="2842" spans="1:11" x14ac:dyDescent="0.35">
      <c r="A2842" s="1" t="s">
        <v>11</v>
      </c>
      <c r="B2842" s="1" t="s">
        <v>280</v>
      </c>
      <c r="C2842" s="1" t="s">
        <v>73</v>
      </c>
      <c r="D2842" s="1" t="s">
        <v>709</v>
      </c>
      <c r="E2842" s="1" t="s">
        <v>15</v>
      </c>
      <c r="F2842" s="1">
        <v>19.8389439</v>
      </c>
      <c r="G2842" s="1">
        <v>75.244448000000006</v>
      </c>
      <c r="H2842" s="1" t="s">
        <v>16</v>
      </c>
      <c r="I2842" s="1">
        <v>45</v>
      </c>
      <c r="J2842" s="1">
        <v>54</v>
      </c>
      <c r="K2842" s="1">
        <v>49</v>
      </c>
    </row>
    <row r="2843" spans="1:11" x14ac:dyDescent="0.35">
      <c r="A2843" s="1" t="s">
        <v>11</v>
      </c>
      <c r="B2843" s="1" t="s">
        <v>280</v>
      </c>
      <c r="C2843" s="1" t="s">
        <v>73</v>
      </c>
      <c r="D2843" s="1" t="s">
        <v>709</v>
      </c>
      <c r="E2843" s="1" t="s">
        <v>15</v>
      </c>
      <c r="F2843" s="1">
        <v>19.8389439</v>
      </c>
      <c r="G2843" s="1">
        <v>75.244448000000006</v>
      </c>
      <c r="H2843" s="1" t="s">
        <v>35</v>
      </c>
      <c r="I2843" s="1">
        <v>32</v>
      </c>
      <c r="J2843" s="1">
        <v>46</v>
      </c>
      <c r="K2843" s="1">
        <v>42</v>
      </c>
    </row>
    <row r="2844" spans="1:11" x14ac:dyDescent="0.35">
      <c r="A2844" s="1" t="s">
        <v>11</v>
      </c>
      <c r="B2844" s="1" t="s">
        <v>280</v>
      </c>
      <c r="C2844" s="1" t="s">
        <v>73</v>
      </c>
      <c r="D2844" s="1" t="s">
        <v>710</v>
      </c>
      <c r="E2844" s="1" t="s">
        <v>15</v>
      </c>
      <c r="F2844" s="1">
        <v>19.863755999999999</v>
      </c>
      <c r="G2844" s="1">
        <v>75.321188000000006</v>
      </c>
      <c r="H2844" s="1" t="s">
        <v>21</v>
      </c>
      <c r="I2844" s="1">
        <v>48</v>
      </c>
      <c r="J2844" s="1">
        <v>174</v>
      </c>
      <c r="K2844" s="1">
        <v>108</v>
      </c>
    </row>
    <row r="2845" spans="1:11" x14ac:dyDescent="0.35">
      <c r="A2845" s="1" t="s">
        <v>11</v>
      </c>
      <c r="B2845" s="1" t="s">
        <v>280</v>
      </c>
      <c r="C2845" s="1" t="s">
        <v>73</v>
      </c>
      <c r="D2845" s="1" t="s">
        <v>710</v>
      </c>
      <c r="E2845" s="1" t="s">
        <v>15</v>
      </c>
      <c r="F2845" s="1">
        <v>19.863755999999999</v>
      </c>
      <c r="G2845" s="1">
        <v>75.321188000000006</v>
      </c>
      <c r="H2845" s="1" t="s">
        <v>22</v>
      </c>
      <c r="I2845" s="1">
        <v>71</v>
      </c>
      <c r="J2845" s="1">
        <v>116</v>
      </c>
      <c r="K2845" s="1">
        <v>92</v>
      </c>
    </row>
    <row r="2846" spans="1:11" x14ac:dyDescent="0.35">
      <c r="A2846" s="1" t="s">
        <v>11</v>
      </c>
      <c r="B2846" s="1" t="s">
        <v>280</v>
      </c>
      <c r="C2846" s="1" t="s">
        <v>301</v>
      </c>
      <c r="D2846" s="1" t="s">
        <v>302</v>
      </c>
      <c r="E2846" s="1" t="s">
        <v>15</v>
      </c>
      <c r="F2846" s="1">
        <v>19.164850000000001</v>
      </c>
      <c r="G2846" s="1">
        <v>73.234089999999995</v>
      </c>
      <c r="H2846" s="1" t="s">
        <v>22</v>
      </c>
      <c r="I2846" s="1">
        <v>3</v>
      </c>
      <c r="J2846" s="1">
        <v>144</v>
      </c>
      <c r="K2846" s="1">
        <v>105</v>
      </c>
    </row>
    <row r="2847" spans="1:11" x14ac:dyDescent="0.35">
      <c r="A2847" s="1" t="s">
        <v>11</v>
      </c>
      <c r="B2847" s="1" t="s">
        <v>280</v>
      </c>
      <c r="C2847" s="1" t="s">
        <v>303</v>
      </c>
      <c r="D2847" s="1" t="s">
        <v>304</v>
      </c>
      <c r="E2847" s="1" t="s">
        <v>15</v>
      </c>
      <c r="F2847" s="1">
        <v>19.024390199999999</v>
      </c>
      <c r="G2847" s="1">
        <v>73.040672099999995</v>
      </c>
      <c r="H2847" s="1" t="s">
        <v>17</v>
      </c>
      <c r="I2847" s="1">
        <v>1</v>
      </c>
      <c r="J2847" s="1">
        <v>7</v>
      </c>
      <c r="K2847" s="1">
        <v>3</v>
      </c>
    </row>
    <row r="2848" spans="1:11" x14ac:dyDescent="0.35">
      <c r="A2848" s="1" t="s">
        <v>11</v>
      </c>
      <c r="B2848" s="1" t="s">
        <v>280</v>
      </c>
      <c r="C2848" s="1" t="s">
        <v>707</v>
      </c>
      <c r="D2848" s="1" t="s">
        <v>708</v>
      </c>
      <c r="E2848" s="1" t="s">
        <v>15</v>
      </c>
      <c r="F2848" s="1">
        <v>19.309073000000001</v>
      </c>
      <c r="G2848" s="1">
        <v>73.057222999999993</v>
      </c>
      <c r="H2848" s="1" t="s">
        <v>22</v>
      </c>
      <c r="I2848" s="1">
        <v>69</v>
      </c>
      <c r="J2848" s="1">
        <v>110</v>
      </c>
      <c r="K2848" s="1">
        <v>89</v>
      </c>
    </row>
    <row r="2849" spans="1:11" x14ac:dyDescent="0.35">
      <c r="A2849" s="1" t="s">
        <v>11</v>
      </c>
      <c r="B2849" s="1" t="s">
        <v>280</v>
      </c>
      <c r="C2849" s="1" t="s">
        <v>707</v>
      </c>
      <c r="D2849" s="1" t="s">
        <v>708</v>
      </c>
      <c r="E2849" s="1" t="s">
        <v>15</v>
      </c>
      <c r="F2849" s="1">
        <v>19.309073000000001</v>
      </c>
      <c r="G2849" s="1">
        <v>73.057222999999993</v>
      </c>
      <c r="H2849" s="1" t="s">
        <v>35</v>
      </c>
      <c r="I2849" s="1">
        <v>10</v>
      </c>
      <c r="J2849" s="1">
        <v>20</v>
      </c>
      <c r="K2849" s="1">
        <v>17</v>
      </c>
    </row>
    <row r="2850" spans="1:11" x14ac:dyDescent="0.35">
      <c r="A2850" s="1" t="s">
        <v>11</v>
      </c>
      <c r="B2850" s="1" t="s">
        <v>280</v>
      </c>
      <c r="C2850" s="1" t="s">
        <v>707</v>
      </c>
      <c r="D2850" s="1" t="s">
        <v>708</v>
      </c>
      <c r="E2850" s="1" t="s">
        <v>15</v>
      </c>
      <c r="F2850" s="1">
        <v>19.309073000000001</v>
      </c>
      <c r="G2850" s="1">
        <v>73.057222999999993</v>
      </c>
      <c r="H2850" s="1" t="s">
        <v>28</v>
      </c>
      <c r="I2850" s="1">
        <v>21</v>
      </c>
      <c r="J2850" s="1">
        <v>102</v>
      </c>
      <c r="K2850" s="1">
        <v>39</v>
      </c>
    </row>
    <row r="2851" spans="1:11" x14ac:dyDescent="0.35">
      <c r="A2851" s="1" t="s">
        <v>11</v>
      </c>
      <c r="B2851" s="1" t="s">
        <v>280</v>
      </c>
      <c r="C2851" s="1" t="s">
        <v>285</v>
      </c>
      <c r="D2851" s="1" t="s">
        <v>287</v>
      </c>
      <c r="E2851" s="1" t="s">
        <v>15</v>
      </c>
      <c r="F2851" s="1">
        <v>19.9775302</v>
      </c>
      <c r="G2851" s="1">
        <v>79.2337086</v>
      </c>
      <c r="H2851" s="1" t="s">
        <v>22</v>
      </c>
      <c r="I2851" s="1">
        <v>62</v>
      </c>
      <c r="J2851" s="1">
        <v>96</v>
      </c>
      <c r="K2851" s="1">
        <v>77</v>
      </c>
    </row>
    <row r="2852" spans="1:11" x14ac:dyDescent="0.35">
      <c r="A2852" s="1" t="s">
        <v>11</v>
      </c>
      <c r="B2852" s="1" t="s">
        <v>242</v>
      </c>
      <c r="C2852" s="1" t="s">
        <v>713</v>
      </c>
      <c r="D2852" s="1" t="s">
        <v>714</v>
      </c>
      <c r="E2852" s="1" t="s">
        <v>15</v>
      </c>
      <c r="F2852" s="1" t="s">
        <v>715</v>
      </c>
      <c r="G2852" s="1" t="s">
        <v>716</v>
      </c>
      <c r="H2852" s="1" t="s">
        <v>16</v>
      </c>
      <c r="I2852" s="1">
        <v>2</v>
      </c>
      <c r="J2852" s="1">
        <v>4</v>
      </c>
      <c r="K2852" s="1">
        <v>3</v>
      </c>
    </row>
    <row r="2853" spans="1:11" x14ac:dyDescent="0.35">
      <c r="A2853" s="1" t="s">
        <v>11</v>
      </c>
      <c r="B2853" s="1" t="s">
        <v>242</v>
      </c>
      <c r="C2853" s="1" t="s">
        <v>713</v>
      </c>
      <c r="D2853" s="1" t="s">
        <v>714</v>
      </c>
      <c r="E2853" s="1" t="s">
        <v>15</v>
      </c>
      <c r="F2853" s="1" t="s">
        <v>715</v>
      </c>
      <c r="G2853" s="1" t="s">
        <v>716</v>
      </c>
      <c r="H2853" s="1" t="s">
        <v>28</v>
      </c>
      <c r="I2853" s="1">
        <v>44</v>
      </c>
      <c r="J2853" s="1">
        <v>69</v>
      </c>
      <c r="K2853" s="1">
        <v>50</v>
      </c>
    </row>
    <row r="2854" spans="1:11" x14ac:dyDescent="0.35">
      <c r="A2854" s="1" t="s">
        <v>11</v>
      </c>
      <c r="B2854" s="1" t="s">
        <v>280</v>
      </c>
      <c r="C2854" s="1" t="s">
        <v>313</v>
      </c>
      <c r="D2854" s="1" t="s">
        <v>314</v>
      </c>
      <c r="E2854" s="1" t="s">
        <v>15</v>
      </c>
      <c r="F2854" s="1">
        <v>19.101220000000001</v>
      </c>
      <c r="G2854" s="1">
        <v>74.73339</v>
      </c>
      <c r="H2854" s="1" t="s">
        <v>22</v>
      </c>
      <c r="I2854" s="1">
        <v>52</v>
      </c>
      <c r="J2854" s="1">
        <v>141</v>
      </c>
      <c r="K2854" s="1">
        <v>93</v>
      </c>
    </row>
    <row r="2855" spans="1:11" x14ac:dyDescent="0.35">
      <c r="A2855" s="1" t="s">
        <v>11</v>
      </c>
      <c r="B2855" s="1" t="s">
        <v>280</v>
      </c>
      <c r="C2855" s="1" t="s">
        <v>313</v>
      </c>
      <c r="D2855" s="1" t="s">
        <v>314</v>
      </c>
      <c r="E2855" s="1" t="s">
        <v>15</v>
      </c>
      <c r="F2855" s="1">
        <v>19.101220000000001</v>
      </c>
      <c r="G2855" s="1">
        <v>74.73339</v>
      </c>
      <c r="H2855" s="1" t="s">
        <v>16</v>
      </c>
      <c r="I2855" s="1">
        <v>16</v>
      </c>
      <c r="J2855" s="1">
        <v>114</v>
      </c>
      <c r="K2855" s="1">
        <v>44</v>
      </c>
    </row>
    <row r="2856" spans="1:11" hidden="1" x14ac:dyDescent="0.35">
      <c r="A2856" s="1" t="s">
        <v>11</v>
      </c>
      <c r="B2856" s="1" t="s">
        <v>242</v>
      </c>
      <c r="C2856" s="1" t="s">
        <v>267</v>
      </c>
      <c r="D2856" s="1" t="s">
        <v>268</v>
      </c>
      <c r="E2856" s="1" t="s">
        <v>15</v>
      </c>
      <c r="F2856" s="1">
        <v>24.108969999999999</v>
      </c>
      <c r="G2856" s="1">
        <v>82.645579999999995</v>
      </c>
      <c r="H2856" s="1" t="s">
        <v>17</v>
      </c>
      <c r="I2856" s="1" t="s">
        <v>30</v>
      </c>
      <c r="J2856" s="1" t="s">
        <v>30</v>
      </c>
      <c r="K2856" s="1" t="s">
        <v>30</v>
      </c>
    </row>
    <row r="2857" spans="1:11" x14ac:dyDescent="0.35">
      <c r="A2857" s="1" t="s">
        <v>11</v>
      </c>
      <c r="B2857" s="1" t="s">
        <v>242</v>
      </c>
      <c r="C2857" s="1" t="s">
        <v>267</v>
      </c>
      <c r="D2857" s="1" t="s">
        <v>268</v>
      </c>
      <c r="E2857" s="1" t="s">
        <v>15</v>
      </c>
      <c r="F2857" s="1">
        <v>24.108969999999999</v>
      </c>
      <c r="G2857" s="1">
        <v>82.645579999999995</v>
      </c>
      <c r="H2857" s="1" t="s">
        <v>25</v>
      </c>
      <c r="I2857" s="1">
        <v>17</v>
      </c>
      <c r="J2857" s="1">
        <v>81</v>
      </c>
      <c r="K2857" s="1">
        <v>31</v>
      </c>
    </row>
    <row r="2858" spans="1:11" x14ac:dyDescent="0.35">
      <c r="A2858" s="1" t="s">
        <v>11</v>
      </c>
      <c r="B2858" s="1" t="s">
        <v>242</v>
      </c>
      <c r="C2858" s="1" t="s">
        <v>713</v>
      </c>
      <c r="D2858" s="1" t="s">
        <v>714</v>
      </c>
      <c r="E2858" s="1" t="s">
        <v>15</v>
      </c>
      <c r="F2858" s="1" t="s">
        <v>715</v>
      </c>
      <c r="G2858" s="1" t="s">
        <v>716</v>
      </c>
      <c r="H2858" s="1" t="s">
        <v>21</v>
      </c>
      <c r="I2858" s="1">
        <v>7</v>
      </c>
      <c r="J2858" s="1">
        <v>32</v>
      </c>
      <c r="K2858" s="1">
        <v>14</v>
      </c>
    </row>
    <row r="2859" spans="1:11" x14ac:dyDescent="0.35">
      <c r="A2859" s="1" t="s">
        <v>11</v>
      </c>
      <c r="B2859" s="1" t="s">
        <v>280</v>
      </c>
      <c r="C2859" s="1" t="s">
        <v>315</v>
      </c>
      <c r="D2859" s="1" t="s">
        <v>316</v>
      </c>
      <c r="E2859" s="1" t="s">
        <v>15</v>
      </c>
      <c r="F2859" s="1">
        <v>20.719515999999999</v>
      </c>
      <c r="G2859" s="1">
        <v>77.000253000000001</v>
      </c>
      <c r="H2859" s="1" t="s">
        <v>28</v>
      </c>
      <c r="I2859" s="1">
        <v>8</v>
      </c>
      <c r="J2859" s="1">
        <v>80</v>
      </c>
      <c r="K2859" s="1">
        <v>33</v>
      </c>
    </row>
    <row r="2860" spans="1:11" x14ac:dyDescent="0.35">
      <c r="A2860" s="1" t="s">
        <v>11</v>
      </c>
      <c r="B2860" s="1" t="s">
        <v>280</v>
      </c>
      <c r="C2860" s="1" t="s">
        <v>281</v>
      </c>
      <c r="D2860" s="1" t="s">
        <v>282</v>
      </c>
      <c r="E2860" s="1" t="s">
        <v>15</v>
      </c>
      <c r="F2860" s="1">
        <v>20.940235900000001</v>
      </c>
      <c r="G2860" s="1">
        <v>77.789524799999995</v>
      </c>
      <c r="H2860" s="1" t="s">
        <v>21</v>
      </c>
      <c r="I2860" s="1">
        <v>40</v>
      </c>
      <c r="J2860" s="1">
        <v>70</v>
      </c>
      <c r="K2860" s="1">
        <v>56</v>
      </c>
    </row>
    <row r="2861" spans="1:11" x14ac:dyDescent="0.35">
      <c r="A2861" s="1" t="s">
        <v>11</v>
      </c>
      <c r="B2861" s="1" t="s">
        <v>280</v>
      </c>
      <c r="C2861" s="1" t="s">
        <v>281</v>
      </c>
      <c r="D2861" s="1" t="s">
        <v>282</v>
      </c>
      <c r="E2861" s="1" t="s">
        <v>15</v>
      </c>
      <c r="F2861" s="1">
        <v>20.940235900000001</v>
      </c>
      <c r="G2861" s="1">
        <v>77.789524799999995</v>
      </c>
      <c r="H2861" s="1" t="s">
        <v>28</v>
      </c>
      <c r="I2861" s="1">
        <v>17</v>
      </c>
      <c r="J2861" s="1">
        <v>81</v>
      </c>
      <c r="K2861" s="1">
        <v>50</v>
      </c>
    </row>
    <row r="2862" spans="1:11" x14ac:dyDescent="0.35">
      <c r="A2862" s="1" t="s">
        <v>11</v>
      </c>
      <c r="B2862" s="1" t="s">
        <v>242</v>
      </c>
      <c r="C2862" s="1" t="s">
        <v>245</v>
      </c>
      <c r="D2862" s="1" t="s">
        <v>246</v>
      </c>
      <c r="E2862" s="1" t="s">
        <v>15</v>
      </c>
      <c r="F2862" s="1">
        <v>23.331731000000001</v>
      </c>
      <c r="G2862" s="1">
        <v>75.045980999999998</v>
      </c>
      <c r="H2862" s="1" t="s">
        <v>22</v>
      </c>
      <c r="I2862" s="1">
        <v>109</v>
      </c>
      <c r="J2862" s="1">
        <v>171</v>
      </c>
      <c r="K2862" s="1">
        <v>137</v>
      </c>
    </row>
    <row r="2863" spans="1:11" x14ac:dyDescent="0.35">
      <c r="A2863" s="1" t="s">
        <v>11</v>
      </c>
      <c r="B2863" s="1" t="s">
        <v>242</v>
      </c>
      <c r="C2863" s="1" t="s">
        <v>247</v>
      </c>
      <c r="D2863" s="1" t="s">
        <v>248</v>
      </c>
      <c r="E2863" s="1" t="s">
        <v>15</v>
      </c>
      <c r="F2863" s="1">
        <v>23.838585999999999</v>
      </c>
      <c r="G2863" s="1">
        <v>78.759431000000006</v>
      </c>
      <c r="H2863" s="1" t="s">
        <v>17</v>
      </c>
      <c r="I2863" s="1">
        <v>1</v>
      </c>
      <c r="J2863" s="1">
        <v>1</v>
      </c>
      <c r="K2863" s="1">
        <v>1</v>
      </c>
    </row>
    <row r="2864" spans="1:11" x14ac:dyDescent="0.35">
      <c r="A2864" s="1" t="s">
        <v>11</v>
      </c>
      <c r="B2864" s="1" t="s">
        <v>280</v>
      </c>
      <c r="C2864" s="1" t="s">
        <v>315</v>
      </c>
      <c r="D2864" s="1" t="s">
        <v>316</v>
      </c>
      <c r="E2864" s="1" t="s">
        <v>15</v>
      </c>
      <c r="F2864" s="1">
        <v>20.719515999999999</v>
      </c>
      <c r="G2864" s="1">
        <v>77.000253000000001</v>
      </c>
      <c r="H2864" s="1" t="s">
        <v>25</v>
      </c>
      <c r="I2864" s="1">
        <v>14</v>
      </c>
      <c r="J2864" s="1">
        <v>17</v>
      </c>
      <c r="K2864" s="1">
        <v>15</v>
      </c>
    </row>
    <row r="2865" spans="1:11" x14ac:dyDescent="0.35">
      <c r="A2865" s="1" t="s">
        <v>11</v>
      </c>
      <c r="B2865" s="1" t="s">
        <v>280</v>
      </c>
      <c r="C2865" s="1" t="s">
        <v>311</v>
      </c>
      <c r="D2865" s="1" t="s">
        <v>721</v>
      </c>
      <c r="E2865" s="1" t="s">
        <v>15</v>
      </c>
      <c r="F2865" s="1">
        <v>19.065930999999999</v>
      </c>
      <c r="G2865" s="1">
        <v>72.862131000000005</v>
      </c>
      <c r="H2865" s="1" t="s">
        <v>21</v>
      </c>
      <c r="I2865" s="1">
        <v>82</v>
      </c>
      <c r="J2865" s="1">
        <v>258</v>
      </c>
      <c r="K2865" s="1">
        <v>161</v>
      </c>
    </row>
    <row r="2866" spans="1:11" x14ac:dyDescent="0.35">
      <c r="A2866" s="1" t="s">
        <v>11</v>
      </c>
      <c r="B2866" s="1" t="s">
        <v>280</v>
      </c>
      <c r="C2866" s="1" t="s">
        <v>311</v>
      </c>
      <c r="D2866" s="1" t="s">
        <v>721</v>
      </c>
      <c r="E2866" s="1" t="s">
        <v>15</v>
      </c>
      <c r="F2866" s="1">
        <v>19.065930999999999</v>
      </c>
      <c r="G2866" s="1">
        <v>72.862131000000005</v>
      </c>
      <c r="H2866" s="1" t="s">
        <v>16</v>
      </c>
      <c r="I2866" s="1">
        <v>34</v>
      </c>
      <c r="J2866" s="1">
        <v>114</v>
      </c>
      <c r="K2866" s="1">
        <v>80</v>
      </c>
    </row>
    <row r="2867" spans="1:11" x14ac:dyDescent="0.35">
      <c r="A2867" s="1" t="s">
        <v>11</v>
      </c>
      <c r="B2867" s="1" t="s">
        <v>280</v>
      </c>
      <c r="C2867" s="1" t="s">
        <v>311</v>
      </c>
      <c r="D2867" s="1" t="s">
        <v>721</v>
      </c>
      <c r="E2867" s="1" t="s">
        <v>15</v>
      </c>
      <c r="F2867" s="1">
        <v>19.065930999999999</v>
      </c>
      <c r="G2867" s="1">
        <v>72.862131000000005</v>
      </c>
      <c r="H2867" s="1" t="s">
        <v>17</v>
      </c>
      <c r="I2867" s="1">
        <v>6</v>
      </c>
      <c r="J2867" s="1">
        <v>16</v>
      </c>
      <c r="K2867" s="1">
        <v>10</v>
      </c>
    </row>
    <row r="2868" spans="1:11" x14ac:dyDescent="0.35">
      <c r="A2868" s="1" t="s">
        <v>11</v>
      </c>
      <c r="B2868" s="1" t="s">
        <v>280</v>
      </c>
      <c r="C2868" s="1" t="s">
        <v>311</v>
      </c>
      <c r="D2868" s="1" t="s">
        <v>721</v>
      </c>
      <c r="E2868" s="1" t="s">
        <v>15</v>
      </c>
      <c r="F2868" s="1">
        <v>19.065930999999999</v>
      </c>
      <c r="G2868" s="1">
        <v>72.862131000000005</v>
      </c>
      <c r="H2868" s="1" t="s">
        <v>35</v>
      </c>
      <c r="I2868" s="1">
        <v>2</v>
      </c>
      <c r="J2868" s="1">
        <v>54</v>
      </c>
      <c r="K2868" s="1">
        <v>33</v>
      </c>
    </row>
    <row r="2869" spans="1:11" x14ac:dyDescent="0.35">
      <c r="A2869" s="1" t="s">
        <v>11</v>
      </c>
      <c r="B2869" s="1" t="s">
        <v>280</v>
      </c>
      <c r="C2869" s="1" t="s">
        <v>311</v>
      </c>
      <c r="D2869" s="1" t="s">
        <v>788</v>
      </c>
      <c r="E2869" s="1" t="s">
        <v>15</v>
      </c>
      <c r="F2869" s="1">
        <v>19.232410000000002</v>
      </c>
      <c r="G2869" s="1">
        <v>72.868949999999998</v>
      </c>
      <c r="H2869" s="1" t="s">
        <v>21</v>
      </c>
      <c r="I2869" s="1">
        <v>62</v>
      </c>
      <c r="J2869" s="1">
        <v>185</v>
      </c>
      <c r="K2869" s="1">
        <v>124</v>
      </c>
    </row>
    <row r="2870" spans="1:11" x14ac:dyDescent="0.35">
      <c r="A2870" s="1" t="s">
        <v>11</v>
      </c>
      <c r="B2870" s="1" t="s">
        <v>280</v>
      </c>
      <c r="C2870" s="1" t="s">
        <v>311</v>
      </c>
      <c r="D2870" s="1" t="s">
        <v>788</v>
      </c>
      <c r="E2870" s="1" t="s">
        <v>15</v>
      </c>
      <c r="F2870" s="1">
        <v>19.232410000000002</v>
      </c>
      <c r="G2870" s="1">
        <v>72.868949999999998</v>
      </c>
      <c r="H2870" s="1" t="s">
        <v>22</v>
      </c>
      <c r="I2870" s="1">
        <v>136</v>
      </c>
      <c r="J2870" s="1">
        <v>181</v>
      </c>
      <c r="K2870" s="1">
        <v>156</v>
      </c>
    </row>
    <row r="2871" spans="1:11" x14ac:dyDescent="0.35">
      <c r="A2871" s="1" t="s">
        <v>11</v>
      </c>
      <c r="B2871" s="1" t="s">
        <v>280</v>
      </c>
      <c r="C2871" s="1" t="s">
        <v>311</v>
      </c>
      <c r="D2871" s="1" t="s">
        <v>788</v>
      </c>
      <c r="E2871" s="1" t="s">
        <v>15</v>
      </c>
      <c r="F2871" s="1">
        <v>19.232410000000002</v>
      </c>
      <c r="G2871" s="1">
        <v>72.868949999999998</v>
      </c>
      <c r="H2871" s="1" t="s">
        <v>16</v>
      </c>
      <c r="I2871" s="1">
        <v>41</v>
      </c>
      <c r="J2871" s="1">
        <v>153</v>
      </c>
      <c r="K2871" s="1">
        <v>92</v>
      </c>
    </row>
    <row r="2872" spans="1:11" x14ac:dyDescent="0.35">
      <c r="A2872" s="1" t="s">
        <v>11</v>
      </c>
      <c r="B2872" s="1" t="s">
        <v>280</v>
      </c>
      <c r="C2872" s="1" t="s">
        <v>311</v>
      </c>
      <c r="D2872" s="1" t="s">
        <v>789</v>
      </c>
      <c r="E2872" s="1" t="s">
        <v>15</v>
      </c>
      <c r="F2872" s="1">
        <v>19.224333300000001</v>
      </c>
      <c r="G2872" s="1">
        <v>72.865811300000004</v>
      </c>
      <c r="H2872" s="1" t="s">
        <v>22</v>
      </c>
      <c r="I2872" s="1">
        <v>67</v>
      </c>
      <c r="J2872" s="1">
        <v>121</v>
      </c>
      <c r="K2872" s="1">
        <v>98</v>
      </c>
    </row>
    <row r="2873" spans="1:11" x14ac:dyDescent="0.35">
      <c r="A2873" s="1" t="s">
        <v>11</v>
      </c>
      <c r="B2873" s="1" t="s">
        <v>280</v>
      </c>
      <c r="C2873" s="1" t="s">
        <v>311</v>
      </c>
      <c r="D2873" s="1" t="s">
        <v>789</v>
      </c>
      <c r="E2873" s="1" t="s">
        <v>15</v>
      </c>
      <c r="F2873" s="1">
        <v>19.224333300000001</v>
      </c>
      <c r="G2873" s="1">
        <v>72.865811300000004</v>
      </c>
      <c r="H2873" s="1" t="s">
        <v>17</v>
      </c>
      <c r="I2873" s="1">
        <v>1</v>
      </c>
      <c r="J2873" s="1">
        <v>8</v>
      </c>
      <c r="K2873" s="1">
        <v>3</v>
      </c>
    </row>
    <row r="2874" spans="1:11" x14ac:dyDescent="0.35">
      <c r="A2874" s="1" t="s">
        <v>11</v>
      </c>
      <c r="B2874" s="1" t="s">
        <v>280</v>
      </c>
      <c r="C2874" s="1" t="s">
        <v>311</v>
      </c>
      <c r="D2874" s="1" t="s">
        <v>312</v>
      </c>
      <c r="E2874" s="1" t="s">
        <v>15</v>
      </c>
      <c r="F2874" s="1">
        <v>18.976700000000001</v>
      </c>
      <c r="G2874" s="1">
        <v>72.837999999999994</v>
      </c>
      <c r="H2874" s="1" t="s">
        <v>25</v>
      </c>
      <c r="I2874" s="1">
        <v>13</v>
      </c>
      <c r="J2874" s="1">
        <v>38</v>
      </c>
      <c r="K2874" s="1">
        <v>19</v>
      </c>
    </row>
    <row r="2875" spans="1:11" x14ac:dyDescent="0.35">
      <c r="A2875" s="1" t="s">
        <v>11</v>
      </c>
      <c r="B2875" s="1" t="s">
        <v>280</v>
      </c>
      <c r="C2875" s="1" t="s">
        <v>311</v>
      </c>
      <c r="D2875" s="1" t="s">
        <v>317</v>
      </c>
      <c r="E2875" s="1" t="s">
        <v>15</v>
      </c>
      <c r="F2875" s="1">
        <v>19.036458499999998</v>
      </c>
      <c r="G2875" s="1">
        <v>72.895437099999995</v>
      </c>
      <c r="H2875" s="1" t="s">
        <v>21</v>
      </c>
      <c r="I2875" s="1">
        <v>59</v>
      </c>
      <c r="J2875" s="1">
        <v>85</v>
      </c>
      <c r="K2875" s="1">
        <v>64</v>
      </c>
    </row>
    <row r="2876" spans="1:11" x14ac:dyDescent="0.35">
      <c r="A2876" s="1" t="s">
        <v>11</v>
      </c>
      <c r="B2876" s="1" t="s">
        <v>280</v>
      </c>
      <c r="C2876" s="1" t="s">
        <v>311</v>
      </c>
      <c r="D2876" s="1" t="s">
        <v>333</v>
      </c>
      <c r="E2876" s="1" t="s">
        <v>15</v>
      </c>
      <c r="F2876" s="1">
        <v>18.897756000000001</v>
      </c>
      <c r="G2876" s="1">
        <v>72.813320000000004</v>
      </c>
      <c r="H2876" s="1" t="s">
        <v>21</v>
      </c>
      <c r="I2876" s="1">
        <v>4</v>
      </c>
      <c r="J2876" s="1">
        <v>221</v>
      </c>
      <c r="K2876" s="1">
        <v>78</v>
      </c>
    </row>
    <row r="2877" spans="1:11" x14ac:dyDescent="0.35">
      <c r="A2877" s="1" t="s">
        <v>11</v>
      </c>
      <c r="B2877" s="1" t="s">
        <v>280</v>
      </c>
      <c r="C2877" s="1" t="s">
        <v>311</v>
      </c>
      <c r="D2877" s="1" t="s">
        <v>333</v>
      </c>
      <c r="E2877" s="1" t="s">
        <v>15</v>
      </c>
      <c r="F2877" s="1">
        <v>18.897756000000001</v>
      </c>
      <c r="G2877" s="1">
        <v>72.813320000000004</v>
      </c>
      <c r="H2877" s="1" t="s">
        <v>22</v>
      </c>
      <c r="I2877" s="1">
        <v>15</v>
      </c>
      <c r="J2877" s="1">
        <v>160</v>
      </c>
      <c r="K2877" s="1">
        <v>127</v>
      </c>
    </row>
    <row r="2878" spans="1:11" x14ac:dyDescent="0.35">
      <c r="A2878" s="1" t="s">
        <v>11</v>
      </c>
      <c r="B2878" s="1" t="s">
        <v>280</v>
      </c>
      <c r="C2878" s="1" t="s">
        <v>311</v>
      </c>
      <c r="D2878" s="1" t="s">
        <v>333</v>
      </c>
      <c r="E2878" s="1" t="s">
        <v>15</v>
      </c>
      <c r="F2878" s="1">
        <v>18.897756000000001</v>
      </c>
      <c r="G2878" s="1">
        <v>72.813320000000004</v>
      </c>
      <c r="H2878" s="1" t="s">
        <v>35</v>
      </c>
      <c r="I2878" s="1">
        <v>20</v>
      </c>
      <c r="J2878" s="1">
        <v>63</v>
      </c>
      <c r="K2878" s="1">
        <v>30</v>
      </c>
    </row>
    <row r="2879" spans="1:11" x14ac:dyDescent="0.35">
      <c r="A2879" s="1" t="s">
        <v>11</v>
      </c>
      <c r="B2879" s="1" t="s">
        <v>280</v>
      </c>
      <c r="C2879" s="1" t="s">
        <v>311</v>
      </c>
      <c r="D2879" s="1" t="s">
        <v>326</v>
      </c>
      <c r="E2879" s="1" t="s">
        <v>15</v>
      </c>
      <c r="F2879" s="1">
        <v>19.137499999999999</v>
      </c>
      <c r="G2879" s="1">
        <v>72.915056000000007</v>
      </c>
      <c r="H2879" s="1" t="s">
        <v>22</v>
      </c>
      <c r="I2879" s="1">
        <v>94</v>
      </c>
      <c r="J2879" s="1">
        <v>115</v>
      </c>
      <c r="K2879" s="1">
        <v>107</v>
      </c>
    </row>
    <row r="2880" spans="1:11" x14ac:dyDescent="0.35">
      <c r="A2880" s="1" t="s">
        <v>11</v>
      </c>
      <c r="B2880" s="1" t="s">
        <v>280</v>
      </c>
      <c r="C2880" s="1" t="s">
        <v>311</v>
      </c>
      <c r="D2880" s="1" t="s">
        <v>326</v>
      </c>
      <c r="E2880" s="1" t="s">
        <v>15</v>
      </c>
      <c r="F2880" s="1">
        <v>19.137499999999999</v>
      </c>
      <c r="G2880" s="1">
        <v>72.915056000000007</v>
      </c>
      <c r="H2880" s="1" t="s">
        <v>16</v>
      </c>
      <c r="I2880" s="1">
        <v>7</v>
      </c>
      <c r="J2880" s="1">
        <v>8</v>
      </c>
      <c r="K2880" s="1">
        <v>7</v>
      </c>
    </row>
    <row r="2881" spans="1:11" x14ac:dyDescent="0.35">
      <c r="A2881" s="1" t="s">
        <v>11</v>
      </c>
      <c r="B2881" s="1" t="s">
        <v>280</v>
      </c>
      <c r="C2881" s="1" t="s">
        <v>311</v>
      </c>
      <c r="D2881" s="1" t="s">
        <v>326</v>
      </c>
      <c r="E2881" s="1" t="s">
        <v>15</v>
      </c>
      <c r="F2881" s="1">
        <v>19.137499999999999</v>
      </c>
      <c r="G2881" s="1">
        <v>72.915056000000007</v>
      </c>
      <c r="H2881" s="1" t="s">
        <v>35</v>
      </c>
      <c r="I2881" s="1">
        <v>15</v>
      </c>
      <c r="J2881" s="1">
        <v>16</v>
      </c>
      <c r="K2881" s="1">
        <v>16</v>
      </c>
    </row>
    <row r="2882" spans="1:11" x14ac:dyDescent="0.35">
      <c r="A2882" s="1" t="s">
        <v>11</v>
      </c>
      <c r="B2882" s="1" t="s">
        <v>280</v>
      </c>
      <c r="C2882" s="1" t="s">
        <v>311</v>
      </c>
      <c r="D2882" s="1" t="s">
        <v>717</v>
      </c>
      <c r="E2882" s="1" t="s">
        <v>15</v>
      </c>
      <c r="F2882" s="1">
        <v>19.000084000000001</v>
      </c>
      <c r="G2882" s="1">
        <v>72.856729999999999</v>
      </c>
      <c r="H2882" s="1" t="s">
        <v>16</v>
      </c>
      <c r="I2882" s="1">
        <v>15</v>
      </c>
      <c r="J2882" s="1">
        <v>34</v>
      </c>
      <c r="K2882" s="1">
        <v>24</v>
      </c>
    </row>
    <row r="2883" spans="1:11" x14ac:dyDescent="0.35">
      <c r="A2883" s="1" t="s">
        <v>11</v>
      </c>
      <c r="B2883" s="1" t="s">
        <v>280</v>
      </c>
      <c r="C2883" s="1" t="s">
        <v>311</v>
      </c>
      <c r="D2883" s="1" t="s">
        <v>717</v>
      </c>
      <c r="E2883" s="1" t="s">
        <v>15</v>
      </c>
      <c r="F2883" s="1">
        <v>19.000084000000001</v>
      </c>
      <c r="G2883" s="1">
        <v>72.856729999999999</v>
      </c>
      <c r="H2883" s="1" t="s">
        <v>35</v>
      </c>
      <c r="I2883" s="1">
        <v>16</v>
      </c>
      <c r="J2883" s="1">
        <v>42</v>
      </c>
      <c r="K2883" s="1">
        <v>26</v>
      </c>
    </row>
    <row r="2884" spans="1:11" x14ac:dyDescent="0.35">
      <c r="A2884" s="1" t="s">
        <v>11</v>
      </c>
      <c r="B2884" s="1" t="s">
        <v>280</v>
      </c>
      <c r="C2884" s="1" t="s">
        <v>311</v>
      </c>
      <c r="D2884" s="1" t="s">
        <v>717</v>
      </c>
      <c r="E2884" s="1" t="s">
        <v>15</v>
      </c>
      <c r="F2884" s="1">
        <v>19.000084000000001</v>
      </c>
      <c r="G2884" s="1">
        <v>72.856729999999999</v>
      </c>
      <c r="H2884" s="1" t="s">
        <v>28</v>
      </c>
      <c r="I2884" s="1">
        <v>1</v>
      </c>
      <c r="J2884" s="1">
        <v>26</v>
      </c>
      <c r="K2884" s="1">
        <v>9</v>
      </c>
    </row>
    <row r="2885" spans="1:11" x14ac:dyDescent="0.35">
      <c r="A2885" s="1" t="s">
        <v>11</v>
      </c>
      <c r="B2885" s="1" t="s">
        <v>280</v>
      </c>
      <c r="C2885" s="1" t="s">
        <v>311</v>
      </c>
      <c r="D2885" s="1" t="s">
        <v>327</v>
      </c>
      <c r="E2885" s="1" t="s">
        <v>15</v>
      </c>
      <c r="F2885" s="1">
        <v>19.060497999999999</v>
      </c>
      <c r="G2885" s="1">
        <v>72.923355999999998</v>
      </c>
      <c r="H2885" s="1" t="s">
        <v>22</v>
      </c>
      <c r="I2885" s="1">
        <v>63</v>
      </c>
      <c r="J2885" s="1">
        <v>143</v>
      </c>
      <c r="K2885" s="1">
        <v>96</v>
      </c>
    </row>
    <row r="2886" spans="1:11" x14ac:dyDescent="0.35">
      <c r="A2886" s="1" t="s">
        <v>11</v>
      </c>
      <c r="B2886" s="1" t="s">
        <v>280</v>
      </c>
      <c r="C2886" s="1" t="s">
        <v>311</v>
      </c>
      <c r="D2886" s="1" t="s">
        <v>317</v>
      </c>
      <c r="E2886" s="1" t="s">
        <v>15</v>
      </c>
      <c r="F2886" s="1">
        <v>19.036458499999998</v>
      </c>
      <c r="G2886" s="1">
        <v>72.895437099999995</v>
      </c>
      <c r="H2886" s="1" t="s">
        <v>17</v>
      </c>
      <c r="I2886" s="1">
        <v>7</v>
      </c>
      <c r="J2886" s="1">
        <v>11</v>
      </c>
      <c r="K2886" s="1">
        <v>9</v>
      </c>
    </row>
    <row r="2887" spans="1:11" x14ac:dyDescent="0.35">
      <c r="A2887" s="1" t="s">
        <v>11</v>
      </c>
      <c r="B2887" s="1" t="s">
        <v>280</v>
      </c>
      <c r="C2887" s="1" t="s">
        <v>311</v>
      </c>
      <c r="D2887" s="1" t="s">
        <v>317</v>
      </c>
      <c r="E2887" s="1" t="s">
        <v>15</v>
      </c>
      <c r="F2887" s="1">
        <v>19.036458499999998</v>
      </c>
      <c r="G2887" s="1">
        <v>72.895437099999995</v>
      </c>
      <c r="H2887" s="1" t="s">
        <v>25</v>
      </c>
      <c r="I2887" s="1">
        <v>5</v>
      </c>
      <c r="J2887" s="1">
        <v>21</v>
      </c>
      <c r="K2887" s="1">
        <v>13</v>
      </c>
    </row>
    <row r="2888" spans="1:11" x14ac:dyDescent="0.35">
      <c r="A2888" s="1" t="s">
        <v>11</v>
      </c>
      <c r="B2888" s="1" t="s">
        <v>280</v>
      </c>
      <c r="C2888" s="1" t="s">
        <v>311</v>
      </c>
      <c r="D2888" s="1" t="s">
        <v>317</v>
      </c>
      <c r="E2888" s="1" t="s">
        <v>15</v>
      </c>
      <c r="F2888" s="1">
        <v>19.036458499999998</v>
      </c>
      <c r="G2888" s="1">
        <v>72.895437099999995</v>
      </c>
      <c r="H2888" s="1" t="s">
        <v>35</v>
      </c>
      <c r="I2888" s="1">
        <v>29</v>
      </c>
      <c r="J2888" s="1">
        <v>55</v>
      </c>
      <c r="K2888" s="1">
        <v>40</v>
      </c>
    </row>
    <row r="2889" spans="1:11" hidden="1" x14ac:dyDescent="0.35">
      <c r="A2889" s="1" t="s">
        <v>11</v>
      </c>
      <c r="B2889" s="1" t="s">
        <v>280</v>
      </c>
      <c r="C2889" s="1" t="s">
        <v>311</v>
      </c>
      <c r="D2889" s="1" t="s">
        <v>319</v>
      </c>
      <c r="E2889" s="1" t="s">
        <v>15</v>
      </c>
      <c r="F2889" s="1">
        <v>18.91</v>
      </c>
      <c r="G2889" s="1">
        <v>72.819999999999993</v>
      </c>
      <c r="H2889" s="1" t="s">
        <v>16</v>
      </c>
      <c r="I2889" s="1" t="s">
        <v>30</v>
      </c>
      <c r="J2889" s="1" t="s">
        <v>30</v>
      </c>
      <c r="K2889" s="1" t="s">
        <v>30</v>
      </c>
    </row>
    <row r="2890" spans="1:11" hidden="1" x14ac:dyDescent="0.35">
      <c r="A2890" s="1" t="s">
        <v>11</v>
      </c>
      <c r="B2890" s="1" t="s">
        <v>280</v>
      </c>
      <c r="C2890" s="1" t="s">
        <v>311</v>
      </c>
      <c r="D2890" s="1" t="s">
        <v>320</v>
      </c>
      <c r="E2890" s="1" t="s">
        <v>15</v>
      </c>
      <c r="F2890" s="1">
        <v>19.04946</v>
      </c>
      <c r="G2890" s="1">
        <v>72.923000000000002</v>
      </c>
      <c r="H2890" s="1" t="s">
        <v>22</v>
      </c>
      <c r="I2890" s="1" t="s">
        <v>30</v>
      </c>
      <c r="J2890" s="1" t="s">
        <v>30</v>
      </c>
      <c r="K2890" s="1" t="s">
        <v>30</v>
      </c>
    </row>
    <row r="2891" spans="1:11" x14ac:dyDescent="0.35">
      <c r="A2891" s="1" t="s">
        <v>11</v>
      </c>
      <c r="B2891" s="1" t="s">
        <v>280</v>
      </c>
      <c r="C2891" s="1" t="s">
        <v>311</v>
      </c>
      <c r="D2891" s="1" t="s">
        <v>321</v>
      </c>
      <c r="E2891" s="1" t="s">
        <v>15</v>
      </c>
      <c r="F2891" s="1">
        <v>19.083694000000001</v>
      </c>
      <c r="G2891" s="1">
        <v>72.920967000000005</v>
      </c>
      <c r="H2891" s="1" t="s">
        <v>35</v>
      </c>
      <c r="I2891" s="1">
        <v>4</v>
      </c>
      <c r="J2891" s="1">
        <v>36</v>
      </c>
      <c r="K2891" s="1">
        <v>11</v>
      </c>
    </row>
    <row r="2892" spans="1:11" hidden="1" x14ac:dyDescent="0.35">
      <c r="A2892" s="1" t="s">
        <v>11</v>
      </c>
      <c r="B2892" s="1" t="s">
        <v>280</v>
      </c>
      <c r="C2892" s="1" t="s">
        <v>719</v>
      </c>
      <c r="D2892" s="1" t="s">
        <v>720</v>
      </c>
      <c r="E2892" s="1" t="s">
        <v>15</v>
      </c>
      <c r="F2892" s="1">
        <v>18.1023399</v>
      </c>
      <c r="G2892" s="1">
        <v>73.478368700000004</v>
      </c>
      <c r="H2892" s="1" t="s">
        <v>25</v>
      </c>
      <c r="I2892" s="1" t="s">
        <v>30</v>
      </c>
      <c r="J2892" s="1" t="s">
        <v>30</v>
      </c>
      <c r="K2892" s="1" t="s">
        <v>30</v>
      </c>
    </row>
    <row r="2893" spans="1:11" x14ac:dyDescent="0.35">
      <c r="A2893" s="1" t="s">
        <v>11</v>
      </c>
      <c r="B2893" s="1" t="s">
        <v>280</v>
      </c>
      <c r="C2893" s="1" t="s">
        <v>307</v>
      </c>
      <c r="D2893" s="1" t="s">
        <v>308</v>
      </c>
      <c r="E2893" s="1" t="s">
        <v>15</v>
      </c>
      <c r="F2893" s="1">
        <v>20.555712</v>
      </c>
      <c r="G2893" s="1">
        <v>74.529235999999997</v>
      </c>
      <c r="H2893" s="1" t="s">
        <v>35</v>
      </c>
      <c r="I2893" s="1">
        <v>18</v>
      </c>
      <c r="J2893" s="1">
        <v>48</v>
      </c>
      <c r="K2893" s="1">
        <v>24</v>
      </c>
    </row>
    <row r="2894" spans="1:11" x14ac:dyDescent="0.35">
      <c r="A2894" s="1" t="s">
        <v>11</v>
      </c>
      <c r="B2894" s="1" t="s">
        <v>280</v>
      </c>
      <c r="C2894" s="1" t="s">
        <v>307</v>
      </c>
      <c r="D2894" s="1" t="s">
        <v>308</v>
      </c>
      <c r="E2894" s="1" t="s">
        <v>15</v>
      </c>
      <c r="F2894" s="1">
        <v>20.555712</v>
      </c>
      <c r="G2894" s="1">
        <v>74.529235999999997</v>
      </c>
      <c r="H2894" s="1" t="s">
        <v>28</v>
      </c>
      <c r="I2894" s="1">
        <v>20</v>
      </c>
      <c r="J2894" s="1">
        <v>87</v>
      </c>
      <c r="K2894" s="1">
        <v>46</v>
      </c>
    </row>
    <row r="2895" spans="1:11" x14ac:dyDescent="0.35">
      <c r="A2895" s="1" t="s">
        <v>11</v>
      </c>
      <c r="B2895" s="1" t="s">
        <v>280</v>
      </c>
      <c r="C2895" s="1" t="s">
        <v>309</v>
      </c>
      <c r="D2895" s="1" t="s">
        <v>310</v>
      </c>
      <c r="E2895" s="1" t="s">
        <v>15</v>
      </c>
      <c r="F2895" s="1">
        <v>19.296481</v>
      </c>
      <c r="G2895" s="1">
        <v>72.840923000000004</v>
      </c>
      <c r="H2895" s="1" t="s">
        <v>16</v>
      </c>
      <c r="I2895" s="1">
        <v>15</v>
      </c>
      <c r="J2895" s="1">
        <v>45</v>
      </c>
      <c r="K2895" s="1">
        <v>27</v>
      </c>
    </row>
    <row r="2896" spans="1:11" x14ac:dyDescent="0.35">
      <c r="A2896" s="1" t="s">
        <v>11</v>
      </c>
      <c r="B2896" s="1" t="s">
        <v>280</v>
      </c>
      <c r="C2896" s="1" t="s">
        <v>309</v>
      </c>
      <c r="D2896" s="1" t="s">
        <v>310</v>
      </c>
      <c r="E2896" s="1" t="s">
        <v>15</v>
      </c>
      <c r="F2896" s="1">
        <v>19.296481</v>
      </c>
      <c r="G2896" s="1">
        <v>72.840923000000004</v>
      </c>
      <c r="H2896" s="1" t="s">
        <v>25</v>
      </c>
      <c r="I2896" s="1">
        <v>2</v>
      </c>
      <c r="J2896" s="1">
        <v>11</v>
      </c>
      <c r="K2896" s="1">
        <v>6</v>
      </c>
    </row>
    <row r="2897" spans="1:11" x14ac:dyDescent="0.35">
      <c r="A2897" s="1" t="s">
        <v>11</v>
      </c>
      <c r="B2897" s="1" t="s">
        <v>280</v>
      </c>
      <c r="C2897" s="1" t="s">
        <v>311</v>
      </c>
      <c r="D2897" s="1" t="s">
        <v>328</v>
      </c>
      <c r="E2897" s="1" t="s">
        <v>15</v>
      </c>
      <c r="F2897" s="1">
        <v>19.000083</v>
      </c>
      <c r="G2897" s="1">
        <v>72.813992999999996</v>
      </c>
      <c r="H2897" s="1" t="s">
        <v>21</v>
      </c>
      <c r="I2897" s="1">
        <v>31</v>
      </c>
      <c r="J2897" s="1">
        <v>94</v>
      </c>
      <c r="K2897" s="1">
        <v>61</v>
      </c>
    </row>
    <row r="2898" spans="1:11" x14ac:dyDescent="0.35">
      <c r="A2898" s="1" t="s">
        <v>11</v>
      </c>
      <c r="B2898" s="1" t="s">
        <v>280</v>
      </c>
      <c r="C2898" s="1" t="s">
        <v>311</v>
      </c>
      <c r="D2898" s="1" t="s">
        <v>339</v>
      </c>
      <c r="E2898" s="1" t="s">
        <v>15</v>
      </c>
      <c r="F2898" s="1">
        <v>19.108609999999999</v>
      </c>
      <c r="G2898" s="1">
        <v>72.836219999999997</v>
      </c>
      <c r="H2898" s="1" t="s">
        <v>22</v>
      </c>
      <c r="I2898" s="1">
        <v>91</v>
      </c>
      <c r="J2898" s="1">
        <v>183</v>
      </c>
      <c r="K2898" s="1">
        <v>128</v>
      </c>
    </row>
    <row r="2899" spans="1:11" x14ac:dyDescent="0.35">
      <c r="A2899" s="1" t="s">
        <v>11</v>
      </c>
      <c r="B2899" s="1" t="s">
        <v>280</v>
      </c>
      <c r="C2899" s="1" t="s">
        <v>334</v>
      </c>
      <c r="D2899" s="1" t="s">
        <v>340</v>
      </c>
      <c r="E2899" s="1" t="s">
        <v>15</v>
      </c>
      <c r="F2899" s="1">
        <v>21.121801000000001</v>
      </c>
      <c r="G2899" s="1">
        <v>79.049520000000001</v>
      </c>
      <c r="H2899" s="1" t="s">
        <v>22</v>
      </c>
      <c r="I2899" s="1">
        <v>78</v>
      </c>
      <c r="J2899" s="1">
        <v>114</v>
      </c>
      <c r="K2899" s="1">
        <v>98</v>
      </c>
    </row>
    <row r="2900" spans="1:11" x14ac:dyDescent="0.35">
      <c r="A2900" s="1" t="s">
        <v>11</v>
      </c>
      <c r="B2900" s="1" t="s">
        <v>280</v>
      </c>
      <c r="C2900" s="1" t="s">
        <v>334</v>
      </c>
      <c r="D2900" s="1" t="s">
        <v>340</v>
      </c>
      <c r="E2900" s="1" t="s">
        <v>15</v>
      </c>
      <c r="F2900" s="1">
        <v>21.121801000000001</v>
      </c>
      <c r="G2900" s="1">
        <v>79.049520000000001</v>
      </c>
      <c r="H2900" s="1" t="s">
        <v>25</v>
      </c>
      <c r="I2900" s="1">
        <v>8</v>
      </c>
      <c r="J2900" s="1">
        <v>29</v>
      </c>
      <c r="K2900" s="1">
        <v>13</v>
      </c>
    </row>
    <row r="2901" spans="1:11" x14ac:dyDescent="0.35">
      <c r="A2901" s="1" t="s">
        <v>11</v>
      </c>
      <c r="B2901" s="1" t="s">
        <v>280</v>
      </c>
      <c r="C2901" s="1" t="s">
        <v>294</v>
      </c>
      <c r="D2901" s="1" t="s">
        <v>296</v>
      </c>
      <c r="E2901" s="1" t="s">
        <v>15</v>
      </c>
      <c r="F2901" s="1">
        <v>19.192056000000001</v>
      </c>
      <c r="G2901" s="1">
        <v>72.958518799999993</v>
      </c>
      <c r="H2901" s="1" t="s">
        <v>17</v>
      </c>
      <c r="I2901" s="1">
        <v>1</v>
      </c>
      <c r="J2901" s="1">
        <v>1</v>
      </c>
      <c r="K2901" s="1">
        <v>1</v>
      </c>
    </row>
    <row r="2902" spans="1:11" x14ac:dyDescent="0.35">
      <c r="A2902" s="1" t="s">
        <v>11</v>
      </c>
      <c r="B2902" s="1" t="s">
        <v>280</v>
      </c>
      <c r="C2902" s="1" t="s">
        <v>299</v>
      </c>
      <c r="D2902" s="1" t="s">
        <v>300</v>
      </c>
      <c r="E2902" s="1" t="s">
        <v>15</v>
      </c>
      <c r="F2902" s="1">
        <v>18.399629999999998</v>
      </c>
      <c r="G2902" s="1">
        <v>76.574520000000007</v>
      </c>
      <c r="H2902" s="1" t="s">
        <v>17</v>
      </c>
      <c r="I2902" s="1">
        <v>2</v>
      </c>
      <c r="J2902" s="1">
        <v>9</v>
      </c>
      <c r="K2902" s="1">
        <v>4</v>
      </c>
    </row>
    <row r="2903" spans="1:11" hidden="1" x14ac:dyDescent="0.35">
      <c r="A2903" s="1" t="s">
        <v>11</v>
      </c>
      <c r="B2903" s="1" t="s">
        <v>280</v>
      </c>
      <c r="C2903" s="1" t="s">
        <v>719</v>
      </c>
      <c r="D2903" s="1" t="s">
        <v>720</v>
      </c>
      <c r="E2903" s="1" t="s">
        <v>15</v>
      </c>
      <c r="F2903" s="1">
        <v>18.1023399</v>
      </c>
      <c r="G2903" s="1">
        <v>73.478368700000004</v>
      </c>
      <c r="H2903" s="1" t="s">
        <v>16</v>
      </c>
      <c r="I2903" s="1" t="s">
        <v>30</v>
      </c>
      <c r="J2903" s="1" t="s">
        <v>30</v>
      </c>
      <c r="K2903" s="1" t="s">
        <v>30</v>
      </c>
    </row>
    <row r="2904" spans="1:11" x14ac:dyDescent="0.35">
      <c r="A2904" s="1" t="s">
        <v>11</v>
      </c>
      <c r="B2904" s="1" t="s">
        <v>280</v>
      </c>
      <c r="C2904" s="1" t="s">
        <v>311</v>
      </c>
      <c r="D2904" s="1" t="s">
        <v>330</v>
      </c>
      <c r="E2904" s="1" t="s">
        <v>15</v>
      </c>
      <c r="F2904" s="1">
        <v>18.967020000000002</v>
      </c>
      <c r="G2904" s="1">
        <v>72.842140000000001</v>
      </c>
      <c r="H2904" s="1" t="s">
        <v>22</v>
      </c>
      <c r="I2904" s="1">
        <v>127</v>
      </c>
      <c r="J2904" s="1">
        <v>160</v>
      </c>
      <c r="K2904" s="1">
        <v>141</v>
      </c>
    </row>
    <row r="2905" spans="1:11" x14ac:dyDescent="0.35">
      <c r="A2905" s="1" t="s">
        <v>11</v>
      </c>
      <c r="B2905" s="1" t="s">
        <v>280</v>
      </c>
      <c r="C2905" s="1" t="s">
        <v>311</v>
      </c>
      <c r="D2905" s="1" t="s">
        <v>331</v>
      </c>
      <c r="E2905" s="1" t="s">
        <v>15</v>
      </c>
      <c r="F2905" s="1">
        <v>19.1878657</v>
      </c>
      <c r="G2905" s="1">
        <v>72.8304069</v>
      </c>
      <c r="H2905" s="1" t="s">
        <v>35</v>
      </c>
      <c r="I2905" s="1">
        <v>6</v>
      </c>
      <c r="J2905" s="1">
        <v>30</v>
      </c>
      <c r="K2905" s="1">
        <v>15</v>
      </c>
    </row>
    <row r="2906" spans="1:11" hidden="1" x14ac:dyDescent="0.35">
      <c r="A2906" s="1" t="s">
        <v>11</v>
      </c>
      <c r="B2906" s="1" t="s">
        <v>280</v>
      </c>
      <c r="C2906" s="1" t="s">
        <v>311</v>
      </c>
      <c r="D2906" s="1" t="s">
        <v>332</v>
      </c>
      <c r="E2906" s="1" t="s">
        <v>15</v>
      </c>
      <c r="F2906" s="1">
        <v>19.175000000000001</v>
      </c>
      <c r="G2906" s="1">
        <v>72.941900000000004</v>
      </c>
      <c r="H2906" s="1" t="s">
        <v>22</v>
      </c>
      <c r="I2906" s="1" t="s">
        <v>30</v>
      </c>
      <c r="J2906" s="1" t="s">
        <v>30</v>
      </c>
      <c r="K2906" s="1" t="s">
        <v>30</v>
      </c>
    </row>
    <row r="2907" spans="1:11" hidden="1" x14ac:dyDescent="0.35">
      <c r="A2907" s="1" t="s">
        <v>11</v>
      </c>
      <c r="B2907" s="1" t="s">
        <v>280</v>
      </c>
      <c r="C2907" s="1" t="s">
        <v>311</v>
      </c>
      <c r="D2907" s="1" t="s">
        <v>323</v>
      </c>
      <c r="E2907" s="1" t="s">
        <v>15</v>
      </c>
      <c r="F2907" s="1">
        <v>19.165332299999999</v>
      </c>
      <c r="G2907" s="1">
        <v>72.922099000000003</v>
      </c>
      <c r="H2907" s="1" t="s">
        <v>17</v>
      </c>
      <c r="I2907" s="1" t="s">
        <v>30</v>
      </c>
      <c r="J2907" s="1" t="s">
        <v>30</v>
      </c>
      <c r="K2907" s="1" t="s">
        <v>30</v>
      </c>
    </row>
    <row r="2908" spans="1:11" x14ac:dyDescent="0.35">
      <c r="A2908" s="1" t="s">
        <v>11</v>
      </c>
      <c r="B2908" s="1" t="s">
        <v>280</v>
      </c>
      <c r="C2908" s="1" t="s">
        <v>311</v>
      </c>
      <c r="D2908" s="1" t="s">
        <v>323</v>
      </c>
      <c r="E2908" s="1" t="s">
        <v>15</v>
      </c>
      <c r="F2908" s="1">
        <v>19.165332299999999</v>
      </c>
      <c r="G2908" s="1">
        <v>72.922099000000003</v>
      </c>
      <c r="H2908" s="1" t="s">
        <v>25</v>
      </c>
      <c r="I2908" s="1">
        <v>1</v>
      </c>
      <c r="J2908" s="1">
        <v>18</v>
      </c>
      <c r="K2908" s="1">
        <v>6</v>
      </c>
    </row>
    <row r="2909" spans="1:11" x14ac:dyDescent="0.35">
      <c r="A2909" s="1" t="s">
        <v>11</v>
      </c>
      <c r="B2909" s="1" t="s">
        <v>280</v>
      </c>
      <c r="C2909" s="1" t="s">
        <v>311</v>
      </c>
      <c r="D2909" s="1" t="s">
        <v>324</v>
      </c>
      <c r="E2909" s="1" t="s">
        <v>15</v>
      </c>
      <c r="F2909" s="1">
        <v>19.086300000000001</v>
      </c>
      <c r="G2909" s="1">
        <v>72.888800000000003</v>
      </c>
      <c r="H2909" s="1" t="s">
        <v>17</v>
      </c>
      <c r="I2909" s="1">
        <v>1</v>
      </c>
      <c r="J2909" s="1">
        <v>1</v>
      </c>
      <c r="K2909" s="1">
        <v>1</v>
      </c>
    </row>
    <row r="2910" spans="1:11" x14ac:dyDescent="0.35">
      <c r="A2910" s="1" t="s">
        <v>11</v>
      </c>
      <c r="B2910" s="1" t="s">
        <v>280</v>
      </c>
      <c r="C2910" s="1" t="s">
        <v>311</v>
      </c>
      <c r="D2910" s="1" t="s">
        <v>806</v>
      </c>
      <c r="E2910" s="1" t="s">
        <v>15</v>
      </c>
      <c r="F2910" s="1">
        <v>19.2058</v>
      </c>
      <c r="G2910" s="1">
        <v>72.868200000000002</v>
      </c>
      <c r="H2910" s="1" t="s">
        <v>16</v>
      </c>
      <c r="I2910" s="1">
        <v>1</v>
      </c>
      <c r="J2910" s="1">
        <v>2</v>
      </c>
      <c r="K2910" s="1">
        <v>1</v>
      </c>
    </row>
    <row r="2911" spans="1:11" x14ac:dyDescent="0.35">
      <c r="A2911" s="1" t="s">
        <v>11</v>
      </c>
      <c r="B2911" s="1" t="s">
        <v>280</v>
      </c>
      <c r="C2911" s="1" t="s">
        <v>311</v>
      </c>
      <c r="D2911" s="1" t="s">
        <v>806</v>
      </c>
      <c r="E2911" s="1" t="s">
        <v>15</v>
      </c>
      <c r="F2911" s="1">
        <v>19.2058</v>
      </c>
      <c r="G2911" s="1">
        <v>72.868200000000002</v>
      </c>
      <c r="H2911" s="1" t="s">
        <v>17</v>
      </c>
      <c r="I2911" s="1">
        <v>7</v>
      </c>
      <c r="J2911" s="1">
        <v>12</v>
      </c>
      <c r="K2911" s="1">
        <v>8</v>
      </c>
    </row>
    <row r="2912" spans="1:11" x14ac:dyDescent="0.35">
      <c r="A2912" s="1" t="s">
        <v>11</v>
      </c>
      <c r="B2912" s="1" t="s">
        <v>280</v>
      </c>
      <c r="C2912" s="1" t="s">
        <v>334</v>
      </c>
      <c r="D2912" s="1" t="s">
        <v>336</v>
      </c>
      <c r="E2912" s="1" t="s">
        <v>15</v>
      </c>
      <c r="F2912" s="1">
        <v>21.152875000000002</v>
      </c>
      <c r="G2912" s="1">
        <v>79.051753099999999</v>
      </c>
      <c r="H2912" s="1" t="s">
        <v>16</v>
      </c>
      <c r="I2912" s="1">
        <v>6</v>
      </c>
      <c r="J2912" s="1">
        <v>35</v>
      </c>
      <c r="K2912" s="1">
        <v>15</v>
      </c>
    </row>
    <row r="2913" spans="1:11" x14ac:dyDescent="0.35">
      <c r="A2913" s="1" t="s">
        <v>11</v>
      </c>
      <c r="B2913" s="1" t="s">
        <v>280</v>
      </c>
      <c r="C2913" s="1" t="s">
        <v>334</v>
      </c>
      <c r="D2913" s="1" t="s">
        <v>336</v>
      </c>
      <c r="E2913" s="1" t="s">
        <v>15</v>
      </c>
      <c r="F2913" s="1">
        <v>21.152875000000002</v>
      </c>
      <c r="G2913" s="1">
        <v>79.051753099999999</v>
      </c>
      <c r="H2913" s="1" t="s">
        <v>17</v>
      </c>
      <c r="I2913" s="1">
        <v>3</v>
      </c>
      <c r="J2913" s="1">
        <v>4</v>
      </c>
      <c r="K2913" s="1">
        <v>3</v>
      </c>
    </row>
    <row r="2914" spans="1:11" x14ac:dyDescent="0.35">
      <c r="A2914" s="1" t="s">
        <v>11</v>
      </c>
      <c r="B2914" s="1" t="s">
        <v>280</v>
      </c>
      <c r="C2914" s="1" t="s">
        <v>334</v>
      </c>
      <c r="D2914" s="1" t="s">
        <v>336</v>
      </c>
      <c r="E2914" s="1" t="s">
        <v>15</v>
      </c>
      <c r="F2914" s="1">
        <v>21.152875000000002</v>
      </c>
      <c r="G2914" s="1">
        <v>79.051753099999999</v>
      </c>
      <c r="H2914" s="1" t="s">
        <v>35</v>
      </c>
      <c r="I2914" s="1">
        <v>13</v>
      </c>
      <c r="J2914" s="1">
        <v>32</v>
      </c>
      <c r="K2914" s="1">
        <v>18</v>
      </c>
    </row>
    <row r="2915" spans="1:11" x14ac:dyDescent="0.35">
      <c r="A2915" s="1" t="s">
        <v>11</v>
      </c>
      <c r="B2915" s="1" t="s">
        <v>280</v>
      </c>
      <c r="C2915" s="1" t="s">
        <v>334</v>
      </c>
      <c r="D2915" s="1" t="s">
        <v>337</v>
      </c>
      <c r="E2915" s="1" t="s">
        <v>15</v>
      </c>
      <c r="F2915" s="1">
        <v>21.143383</v>
      </c>
      <c r="G2915" s="1">
        <v>79.048912000000001</v>
      </c>
      <c r="H2915" s="1" t="s">
        <v>21</v>
      </c>
      <c r="I2915" s="1">
        <v>41</v>
      </c>
      <c r="J2915" s="1">
        <v>69</v>
      </c>
      <c r="K2915" s="1">
        <v>52</v>
      </c>
    </row>
    <row r="2916" spans="1:11" x14ac:dyDescent="0.35">
      <c r="A2916" s="1" t="s">
        <v>11</v>
      </c>
      <c r="B2916" s="1" t="s">
        <v>280</v>
      </c>
      <c r="C2916" s="1" t="s">
        <v>334</v>
      </c>
      <c r="D2916" s="1" t="s">
        <v>337</v>
      </c>
      <c r="E2916" s="1" t="s">
        <v>15</v>
      </c>
      <c r="F2916" s="1">
        <v>21.143383</v>
      </c>
      <c r="G2916" s="1">
        <v>79.048912000000001</v>
      </c>
      <c r="H2916" s="1" t="s">
        <v>17</v>
      </c>
      <c r="I2916" s="1">
        <v>2</v>
      </c>
      <c r="J2916" s="1">
        <v>3</v>
      </c>
      <c r="K2916" s="1">
        <v>3</v>
      </c>
    </row>
    <row r="2917" spans="1:11" x14ac:dyDescent="0.35">
      <c r="A2917" s="1" t="s">
        <v>11</v>
      </c>
      <c r="B2917" s="1" t="s">
        <v>280</v>
      </c>
      <c r="C2917" s="1" t="s">
        <v>791</v>
      </c>
      <c r="D2917" s="1" t="s">
        <v>792</v>
      </c>
      <c r="E2917" s="1" t="s">
        <v>15</v>
      </c>
      <c r="F2917" s="1">
        <v>19.173852</v>
      </c>
      <c r="G2917" s="1">
        <v>77.296290999999997</v>
      </c>
      <c r="H2917" s="1" t="s">
        <v>21</v>
      </c>
      <c r="I2917" s="1">
        <v>2</v>
      </c>
      <c r="J2917" s="1">
        <v>110</v>
      </c>
      <c r="K2917" s="1">
        <v>61</v>
      </c>
    </row>
    <row r="2918" spans="1:11" x14ac:dyDescent="0.35">
      <c r="A2918" s="1" t="s">
        <v>11</v>
      </c>
      <c r="B2918" s="1" t="s">
        <v>280</v>
      </c>
      <c r="C2918" s="1" t="s">
        <v>791</v>
      </c>
      <c r="D2918" s="1" t="s">
        <v>792</v>
      </c>
      <c r="E2918" s="1" t="s">
        <v>15</v>
      </c>
      <c r="F2918" s="1">
        <v>19.173852</v>
      </c>
      <c r="G2918" s="1">
        <v>77.296290999999997</v>
      </c>
      <c r="H2918" s="1" t="s">
        <v>17</v>
      </c>
      <c r="I2918" s="1">
        <v>4</v>
      </c>
      <c r="J2918" s="1">
        <v>5</v>
      </c>
      <c r="K2918" s="1">
        <v>4</v>
      </c>
    </row>
    <row r="2919" spans="1:11" x14ac:dyDescent="0.35">
      <c r="A2919" s="1" t="s">
        <v>11</v>
      </c>
      <c r="B2919" s="1" t="s">
        <v>280</v>
      </c>
      <c r="C2919" s="1" t="s">
        <v>343</v>
      </c>
      <c r="D2919" s="1" t="s">
        <v>793</v>
      </c>
      <c r="E2919" s="1" t="s">
        <v>15</v>
      </c>
      <c r="F2919" s="1">
        <v>19.025790000000001</v>
      </c>
      <c r="G2919" s="1">
        <v>73.102969999999999</v>
      </c>
      <c r="H2919" s="1" t="s">
        <v>22</v>
      </c>
      <c r="I2919" s="1">
        <v>73</v>
      </c>
      <c r="J2919" s="1">
        <v>136</v>
      </c>
      <c r="K2919" s="1">
        <v>100</v>
      </c>
    </row>
    <row r="2920" spans="1:11" x14ac:dyDescent="0.35">
      <c r="A2920" s="1" t="s">
        <v>11</v>
      </c>
      <c r="B2920" s="1" t="s">
        <v>280</v>
      </c>
      <c r="C2920" s="1" t="s">
        <v>343</v>
      </c>
      <c r="D2920" s="1" t="s">
        <v>793</v>
      </c>
      <c r="E2920" s="1" t="s">
        <v>15</v>
      </c>
      <c r="F2920" s="1">
        <v>19.025790000000001</v>
      </c>
      <c r="G2920" s="1">
        <v>73.102969999999999</v>
      </c>
      <c r="H2920" s="1" t="s">
        <v>16</v>
      </c>
      <c r="I2920" s="1">
        <v>19</v>
      </c>
      <c r="J2920" s="1">
        <v>61</v>
      </c>
      <c r="K2920" s="1">
        <v>39</v>
      </c>
    </row>
    <row r="2921" spans="1:11" x14ac:dyDescent="0.35">
      <c r="A2921" s="1" t="s">
        <v>11</v>
      </c>
      <c r="B2921" s="1" t="s">
        <v>280</v>
      </c>
      <c r="C2921" s="1" t="s">
        <v>343</v>
      </c>
      <c r="D2921" s="1" t="s">
        <v>793</v>
      </c>
      <c r="E2921" s="1" t="s">
        <v>15</v>
      </c>
      <c r="F2921" s="1">
        <v>19.025790000000001</v>
      </c>
      <c r="G2921" s="1">
        <v>73.102969999999999</v>
      </c>
      <c r="H2921" s="1" t="s">
        <v>28</v>
      </c>
      <c r="I2921" s="1">
        <v>1</v>
      </c>
      <c r="J2921" s="1">
        <v>79</v>
      </c>
      <c r="K2921" s="1">
        <v>33</v>
      </c>
    </row>
    <row r="2922" spans="1:11" x14ac:dyDescent="0.35">
      <c r="A2922" s="1" t="s">
        <v>11</v>
      </c>
      <c r="B2922" s="1" t="s">
        <v>280</v>
      </c>
      <c r="C2922" s="1" t="s">
        <v>343</v>
      </c>
      <c r="D2922" s="1" t="s">
        <v>359</v>
      </c>
      <c r="E2922" s="1" t="s">
        <v>15</v>
      </c>
      <c r="F2922" s="1">
        <v>19.062999999999999</v>
      </c>
      <c r="G2922" s="1">
        <v>73.120900000000006</v>
      </c>
      <c r="H2922" s="1" t="s">
        <v>28</v>
      </c>
      <c r="I2922" s="1">
        <v>9</v>
      </c>
      <c r="J2922" s="1">
        <v>84</v>
      </c>
      <c r="K2922" s="1">
        <v>34</v>
      </c>
    </row>
    <row r="2923" spans="1:11" x14ac:dyDescent="0.35">
      <c r="A2923" s="1" t="s">
        <v>11</v>
      </c>
      <c r="B2923" s="1" t="s">
        <v>280</v>
      </c>
      <c r="C2923" s="1" t="s">
        <v>347</v>
      </c>
      <c r="D2923" s="1" t="s">
        <v>366</v>
      </c>
      <c r="E2923" s="1" t="s">
        <v>15</v>
      </c>
      <c r="F2923" s="1">
        <v>18.640051</v>
      </c>
      <c r="G2923" s="1">
        <v>73.848956000000001</v>
      </c>
      <c r="H2923" s="1" t="s">
        <v>28</v>
      </c>
      <c r="I2923" s="1">
        <v>3</v>
      </c>
      <c r="J2923" s="1">
        <v>176</v>
      </c>
      <c r="K2923" s="1">
        <v>59</v>
      </c>
    </row>
    <row r="2924" spans="1:11" x14ac:dyDescent="0.35">
      <c r="A2924" s="1" t="s">
        <v>11</v>
      </c>
      <c r="B2924" s="1" t="s">
        <v>280</v>
      </c>
      <c r="C2924" s="1" t="s">
        <v>347</v>
      </c>
      <c r="D2924" s="1" t="s">
        <v>367</v>
      </c>
      <c r="E2924" s="1" t="s">
        <v>15</v>
      </c>
      <c r="F2924" s="1">
        <v>18.60577</v>
      </c>
      <c r="G2924" s="1">
        <v>73.749976000000004</v>
      </c>
      <c r="H2924" s="1" t="s">
        <v>21</v>
      </c>
      <c r="I2924" s="1">
        <v>66</v>
      </c>
      <c r="J2924" s="1">
        <v>315</v>
      </c>
      <c r="K2924" s="1">
        <v>125</v>
      </c>
    </row>
    <row r="2925" spans="1:11" x14ac:dyDescent="0.35">
      <c r="A2925" s="1" t="s">
        <v>11</v>
      </c>
      <c r="B2925" s="1" t="s">
        <v>280</v>
      </c>
      <c r="C2925" s="1" t="s">
        <v>347</v>
      </c>
      <c r="D2925" s="1" t="s">
        <v>367</v>
      </c>
      <c r="E2925" s="1" t="s">
        <v>15</v>
      </c>
      <c r="F2925" s="1">
        <v>18.60577</v>
      </c>
      <c r="G2925" s="1">
        <v>73.749976000000004</v>
      </c>
      <c r="H2925" s="1" t="s">
        <v>35</v>
      </c>
      <c r="I2925" s="1">
        <v>19</v>
      </c>
      <c r="J2925" s="1">
        <v>141</v>
      </c>
      <c r="K2925" s="1">
        <v>63</v>
      </c>
    </row>
    <row r="2926" spans="1:11" x14ac:dyDescent="0.35">
      <c r="A2926" s="1" t="s">
        <v>11</v>
      </c>
      <c r="B2926" s="1" t="s">
        <v>280</v>
      </c>
      <c r="C2926" s="1" t="s">
        <v>347</v>
      </c>
      <c r="D2926" s="1" t="s">
        <v>348</v>
      </c>
      <c r="E2926" s="1" t="s">
        <v>15</v>
      </c>
      <c r="F2926" s="1">
        <v>18.459883000000001</v>
      </c>
      <c r="G2926" s="1">
        <v>73.852193</v>
      </c>
      <c r="H2926" s="1" t="s">
        <v>16</v>
      </c>
      <c r="I2926" s="1">
        <v>13</v>
      </c>
      <c r="J2926" s="1">
        <v>15</v>
      </c>
      <c r="K2926" s="1">
        <v>14</v>
      </c>
    </row>
    <row r="2927" spans="1:11" x14ac:dyDescent="0.35">
      <c r="A2927" s="1" t="s">
        <v>11</v>
      </c>
      <c r="B2927" s="1" t="s">
        <v>280</v>
      </c>
      <c r="C2927" s="1" t="s">
        <v>360</v>
      </c>
      <c r="D2927" s="1" t="s">
        <v>361</v>
      </c>
      <c r="E2927" s="1" t="s">
        <v>15</v>
      </c>
      <c r="F2927" s="1">
        <v>18.590509999999998</v>
      </c>
      <c r="G2927" s="1">
        <v>73.77946</v>
      </c>
      <c r="H2927" s="1" t="s">
        <v>17</v>
      </c>
      <c r="I2927" s="1">
        <v>8</v>
      </c>
      <c r="J2927" s="1">
        <v>23</v>
      </c>
      <c r="K2927" s="1">
        <v>13</v>
      </c>
    </row>
    <row r="2928" spans="1:11" x14ac:dyDescent="0.35">
      <c r="A2928" s="1" t="s">
        <v>11</v>
      </c>
      <c r="B2928" s="1" t="s">
        <v>280</v>
      </c>
      <c r="C2928" s="1" t="s">
        <v>360</v>
      </c>
      <c r="D2928" s="1" t="s">
        <v>361</v>
      </c>
      <c r="E2928" s="1" t="s">
        <v>15</v>
      </c>
      <c r="F2928" s="1">
        <v>18.590509999999998</v>
      </c>
      <c r="G2928" s="1">
        <v>73.77946</v>
      </c>
      <c r="H2928" s="1" t="s">
        <v>35</v>
      </c>
      <c r="I2928" s="1">
        <v>16</v>
      </c>
      <c r="J2928" s="1">
        <v>102</v>
      </c>
      <c r="K2928" s="1">
        <v>47</v>
      </c>
    </row>
    <row r="2929" spans="1:11" x14ac:dyDescent="0.35">
      <c r="A2929" s="1" t="s">
        <v>11</v>
      </c>
      <c r="B2929" s="1" t="s">
        <v>280</v>
      </c>
      <c r="C2929" s="1" t="s">
        <v>360</v>
      </c>
      <c r="D2929" s="1" t="s">
        <v>362</v>
      </c>
      <c r="E2929" s="1" t="s">
        <v>15</v>
      </c>
      <c r="F2929" s="1">
        <v>18.614767000000001</v>
      </c>
      <c r="G2929" s="1">
        <v>73.799515999999997</v>
      </c>
      <c r="H2929" s="1" t="s">
        <v>21</v>
      </c>
      <c r="I2929" s="1">
        <v>44</v>
      </c>
      <c r="J2929" s="1">
        <v>145</v>
      </c>
      <c r="K2929" s="1">
        <v>96</v>
      </c>
    </row>
    <row r="2930" spans="1:11" x14ac:dyDescent="0.35">
      <c r="A2930" s="1" t="s">
        <v>11</v>
      </c>
      <c r="B2930" s="1" t="s">
        <v>280</v>
      </c>
      <c r="C2930" s="1" t="s">
        <v>341</v>
      </c>
      <c r="D2930" s="1" t="s">
        <v>345</v>
      </c>
      <c r="E2930" s="1" t="s">
        <v>15</v>
      </c>
      <c r="F2930" s="1">
        <v>20.0073285</v>
      </c>
      <c r="G2930" s="1">
        <v>73.776242699999997</v>
      </c>
      <c r="H2930" s="1" t="s">
        <v>16</v>
      </c>
      <c r="I2930" s="1">
        <v>22</v>
      </c>
      <c r="J2930" s="1">
        <v>55</v>
      </c>
      <c r="K2930" s="1">
        <v>35</v>
      </c>
    </row>
    <row r="2931" spans="1:11" x14ac:dyDescent="0.35">
      <c r="A2931" s="1" t="s">
        <v>11</v>
      </c>
      <c r="B2931" s="1" t="s">
        <v>280</v>
      </c>
      <c r="C2931" s="1" t="s">
        <v>341</v>
      </c>
      <c r="D2931" s="1" t="s">
        <v>345</v>
      </c>
      <c r="E2931" s="1" t="s">
        <v>15</v>
      </c>
      <c r="F2931" s="1">
        <v>20.0073285</v>
      </c>
      <c r="G2931" s="1">
        <v>73.776242699999997</v>
      </c>
      <c r="H2931" s="1" t="s">
        <v>17</v>
      </c>
      <c r="I2931" s="1">
        <v>2</v>
      </c>
      <c r="J2931" s="1">
        <v>5</v>
      </c>
      <c r="K2931" s="1">
        <v>4</v>
      </c>
    </row>
    <row r="2932" spans="1:11" x14ac:dyDescent="0.35">
      <c r="A2932" s="1" t="s">
        <v>11</v>
      </c>
      <c r="B2932" s="1" t="s">
        <v>280</v>
      </c>
      <c r="C2932" s="1" t="s">
        <v>341</v>
      </c>
      <c r="D2932" s="1" t="s">
        <v>345</v>
      </c>
      <c r="E2932" s="1" t="s">
        <v>15</v>
      </c>
      <c r="F2932" s="1">
        <v>20.0073285</v>
      </c>
      <c r="G2932" s="1">
        <v>73.776242699999997</v>
      </c>
      <c r="H2932" s="1" t="s">
        <v>25</v>
      </c>
      <c r="I2932" s="1">
        <v>2</v>
      </c>
      <c r="J2932" s="1">
        <v>7</v>
      </c>
      <c r="K2932" s="1">
        <v>5</v>
      </c>
    </row>
    <row r="2933" spans="1:11" x14ac:dyDescent="0.35">
      <c r="A2933" s="1" t="s">
        <v>11</v>
      </c>
      <c r="B2933" s="1" t="s">
        <v>280</v>
      </c>
      <c r="C2933" s="1" t="s">
        <v>341</v>
      </c>
      <c r="D2933" s="1" t="s">
        <v>345</v>
      </c>
      <c r="E2933" s="1" t="s">
        <v>15</v>
      </c>
      <c r="F2933" s="1">
        <v>20.0073285</v>
      </c>
      <c r="G2933" s="1">
        <v>73.776242699999997</v>
      </c>
      <c r="H2933" s="1" t="s">
        <v>28</v>
      </c>
      <c r="I2933" s="1">
        <v>14</v>
      </c>
      <c r="J2933" s="1">
        <v>93</v>
      </c>
      <c r="K2933" s="1">
        <v>27</v>
      </c>
    </row>
    <row r="2934" spans="1:11" x14ac:dyDescent="0.35">
      <c r="A2934" s="1" t="s">
        <v>11</v>
      </c>
      <c r="B2934" s="1" t="s">
        <v>280</v>
      </c>
      <c r="C2934" s="1" t="s">
        <v>341</v>
      </c>
      <c r="D2934" s="1" t="s">
        <v>723</v>
      </c>
      <c r="E2934" s="1" t="s">
        <v>15</v>
      </c>
      <c r="F2934" s="1">
        <v>19.950220000000002</v>
      </c>
      <c r="G2934" s="1">
        <v>73.731480000000005</v>
      </c>
      <c r="H2934" s="1" t="s">
        <v>35</v>
      </c>
      <c r="I2934" s="1">
        <v>6</v>
      </c>
      <c r="J2934" s="1">
        <v>30</v>
      </c>
      <c r="K2934" s="1">
        <v>19</v>
      </c>
    </row>
    <row r="2935" spans="1:11" x14ac:dyDescent="0.35">
      <c r="A2935" s="1" t="s">
        <v>11</v>
      </c>
      <c r="B2935" s="1" t="s">
        <v>280</v>
      </c>
      <c r="C2935" s="1" t="s">
        <v>341</v>
      </c>
      <c r="D2935" s="1" t="s">
        <v>342</v>
      </c>
      <c r="E2935" s="1" t="s">
        <v>15</v>
      </c>
      <c r="F2935" s="1">
        <v>19.959134599999999</v>
      </c>
      <c r="G2935" s="1">
        <v>73.778800799999999</v>
      </c>
      <c r="H2935" s="1" t="s">
        <v>28</v>
      </c>
      <c r="I2935" s="1">
        <v>7</v>
      </c>
      <c r="J2935" s="1">
        <v>69</v>
      </c>
      <c r="K2935" s="1">
        <v>31</v>
      </c>
    </row>
    <row r="2936" spans="1:11" x14ac:dyDescent="0.35">
      <c r="A2936" s="1" t="s">
        <v>11</v>
      </c>
      <c r="B2936" s="1" t="s">
        <v>280</v>
      </c>
      <c r="C2936" s="1" t="s">
        <v>341</v>
      </c>
      <c r="D2936" s="1" t="s">
        <v>346</v>
      </c>
      <c r="E2936" s="1" t="s">
        <v>15</v>
      </c>
      <c r="F2936" s="1">
        <v>20.021502999999999</v>
      </c>
      <c r="G2936" s="1">
        <v>73.813844000000003</v>
      </c>
      <c r="H2936" s="1" t="s">
        <v>16</v>
      </c>
      <c r="I2936" s="1">
        <v>4</v>
      </c>
      <c r="J2936" s="1">
        <v>23</v>
      </c>
      <c r="K2936" s="1">
        <v>11</v>
      </c>
    </row>
    <row r="2937" spans="1:11" x14ac:dyDescent="0.35">
      <c r="A2937" s="1" t="s">
        <v>11</v>
      </c>
      <c r="B2937" s="1" t="s">
        <v>280</v>
      </c>
      <c r="C2937" s="1" t="s">
        <v>341</v>
      </c>
      <c r="D2937" s="1" t="s">
        <v>346</v>
      </c>
      <c r="E2937" s="1" t="s">
        <v>15</v>
      </c>
      <c r="F2937" s="1">
        <v>20.021502999999999</v>
      </c>
      <c r="G2937" s="1">
        <v>73.813844000000003</v>
      </c>
      <c r="H2937" s="1" t="s">
        <v>17</v>
      </c>
      <c r="I2937" s="1">
        <v>2</v>
      </c>
      <c r="J2937" s="1">
        <v>10</v>
      </c>
      <c r="K2937" s="1">
        <v>4</v>
      </c>
    </row>
    <row r="2938" spans="1:11" x14ac:dyDescent="0.35">
      <c r="A2938" s="1" t="s">
        <v>11</v>
      </c>
      <c r="B2938" s="1" t="s">
        <v>280</v>
      </c>
      <c r="C2938" s="1" t="s">
        <v>341</v>
      </c>
      <c r="D2938" s="1" t="s">
        <v>346</v>
      </c>
      <c r="E2938" s="1" t="s">
        <v>15</v>
      </c>
      <c r="F2938" s="1">
        <v>20.021502999999999</v>
      </c>
      <c r="G2938" s="1">
        <v>73.813844000000003</v>
      </c>
      <c r="H2938" s="1" t="s">
        <v>28</v>
      </c>
      <c r="I2938" s="1">
        <v>3</v>
      </c>
      <c r="J2938" s="1">
        <v>91</v>
      </c>
      <c r="K2938" s="1">
        <v>26</v>
      </c>
    </row>
    <row r="2939" spans="1:11" x14ac:dyDescent="0.35">
      <c r="A2939" s="1" t="s">
        <v>11</v>
      </c>
      <c r="B2939" s="1" t="s">
        <v>280</v>
      </c>
      <c r="C2939" s="1" t="s">
        <v>343</v>
      </c>
      <c r="D2939" s="1" t="s">
        <v>344</v>
      </c>
      <c r="E2939" s="1" t="s">
        <v>15</v>
      </c>
      <c r="F2939" s="1">
        <v>19.113505100000001</v>
      </c>
      <c r="G2939" s="1">
        <v>73.008977999999999</v>
      </c>
      <c r="H2939" s="1" t="s">
        <v>16</v>
      </c>
      <c r="I2939" s="1">
        <v>84</v>
      </c>
      <c r="J2939" s="1">
        <v>86</v>
      </c>
      <c r="K2939" s="1">
        <v>85</v>
      </c>
    </row>
    <row r="2940" spans="1:11" x14ac:dyDescent="0.35">
      <c r="A2940" s="1" t="s">
        <v>11</v>
      </c>
      <c r="B2940" s="1" t="s">
        <v>280</v>
      </c>
      <c r="C2940" s="1" t="s">
        <v>341</v>
      </c>
      <c r="D2940" s="1" t="s">
        <v>723</v>
      </c>
      <c r="E2940" s="1" t="s">
        <v>15</v>
      </c>
      <c r="F2940" s="1">
        <v>19.950220000000002</v>
      </c>
      <c r="G2940" s="1">
        <v>73.731480000000005</v>
      </c>
      <c r="H2940" s="1" t="s">
        <v>22</v>
      </c>
      <c r="I2940" s="1">
        <v>96</v>
      </c>
      <c r="J2940" s="1">
        <v>156</v>
      </c>
      <c r="K2940" s="1">
        <v>115</v>
      </c>
    </row>
    <row r="2941" spans="1:11" x14ac:dyDescent="0.35">
      <c r="A2941" s="1" t="s">
        <v>11</v>
      </c>
      <c r="B2941" s="1" t="s">
        <v>280</v>
      </c>
      <c r="C2941" s="1" t="s">
        <v>373</v>
      </c>
      <c r="D2941" s="1" t="s">
        <v>374</v>
      </c>
      <c r="E2941" s="1" t="s">
        <v>15</v>
      </c>
      <c r="F2941" s="1">
        <v>19.235581</v>
      </c>
      <c r="G2941" s="1">
        <v>73.159120999999999</v>
      </c>
      <c r="H2941" s="1" t="s">
        <v>35</v>
      </c>
      <c r="I2941" s="1">
        <v>12</v>
      </c>
      <c r="J2941" s="1">
        <v>23</v>
      </c>
      <c r="K2941" s="1">
        <v>18</v>
      </c>
    </row>
    <row r="2942" spans="1:11" x14ac:dyDescent="0.35">
      <c r="A2942" s="1" t="s">
        <v>11</v>
      </c>
      <c r="B2942" s="1" t="s">
        <v>280</v>
      </c>
      <c r="C2942" s="1" t="s">
        <v>375</v>
      </c>
      <c r="D2942" s="1" t="s">
        <v>376</v>
      </c>
      <c r="E2942" s="1" t="s">
        <v>15</v>
      </c>
      <c r="F2942" s="1">
        <v>19.445820999999999</v>
      </c>
      <c r="G2942" s="1">
        <v>72.798823100000007</v>
      </c>
      <c r="H2942" s="1" t="s">
        <v>22</v>
      </c>
      <c r="I2942" s="1">
        <v>15</v>
      </c>
      <c r="J2942" s="1">
        <v>101</v>
      </c>
      <c r="K2942" s="1">
        <v>84</v>
      </c>
    </row>
    <row r="2943" spans="1:11" x14ac:dyDescent="0.35">
      <c r="A2943" s="1" t="s">
        <v>11</v>
      </c>
      <c r="B2943" s="1" t="s">
        <v>377</v>
      </c>
      <c r="C2943" s="1" t="s">
        <v>378</v>
      </c>
      <c r="D2943" s="1" t="s">
        <v>379</v>
      </c>
      <c r="E2943" s="1" t="s">
        <v>15</v>
      </c>
      <c r="F2943" s="1">
        <v>24.820738899999998</v>
      </c>
      <c r="G2943" s="1">
        <v>93.942308499999996</v>
      </c>
      <c r="H2943" s="1" t="s">
        <v>21</v>
      </c>
      <c r="I2943" s="1">
        <v>18</v>
      </c>
      <c r="J2943" s="1">
        <v>60</v>
      </c>
      <c r="K2943" s="1">
        <v>36</v>
      </c>
    </row>
    <row r="2944" spans="1:11" x14ac:dyDescent="0.35">
      <c r="A2944" s="1" t="s">
        <v>11</v>
      </c>
      <c r="B2944" s="1" t="s">
        <v>380</v>
      </c>
      <c r="C2944" s="1" t="s">
        <v>381</v>
      </c>
      <c r="D2944" s="1" t="s">
        <v>382</v>
      </c>
      <c r="E2944" s="1" t="s">
        <v>15</v>
      </c>
      <c r="F2944" s="1">
        <v>25.558599999999998</v>
      </c>
      <c r="G2944" s="1">
        <v>91.898499999999999</v>
      </c>
      <c r="H2944" s="1" t="s">
        <v>35</v>
      </c>
      <c r="I2944" s="1">
        <v>6</v>
      </c>
      <c r="J2944" s="1">
        <v>42</v>
      </c>
      <c r="K2944" s="1">
        <v>7</v>
      </c>
    </row>
    <row r="2945" spans="1:11" x14ac:dyDescent="0.35">
      <c r="A2945" s="1" t="s">
        <v>11</v>
      </c>
      <c r="B2945" s="1" t="s">
        <v>794</v>
      </c>
      <c r="C2945" s="1" t="s">
        <v>795</v>
      </c>
      <c r="D2945" s="1" t="s">
        <v>796</v>
      </c>
      <c r="E2945" s="1" t="s">
        <v>15</v>
      </c>
      <c r="F2945" s="1">
        <v>23.717634199999999</v>
      </c>
      <c r="G2945" s="1">
        <v>92.719284099999996</v>
      </c>
      <c r="H2945" s="1" t="s">
        <v>21</v>
      </c>
      <c r="I2945" s="1">
        <v>8</v>
      </c>
      <c r="J2945" s="1">
        <v>22</v>
      </c>
      <c r="K2945" s="1">
        <v>14</v>
      </c>
    </row>
    <row r="2946" spans="1:11" x14ac:dyDescent="0.35">
      <c r="A2946" s="1" t="s">
        <v>11</v>
      </c>
      <c r="B2946" s="1" t="s">
        <v>280</v>
      </c>
      <c r="C2946" s="1" t="s">
        <v>347</v>
      </c>
      <c r="D2946" s="1" t="s">
        <v>350</v>
      </c>
      <c r="E2946" s="1" t="s">
        <v>15</v>
      </c>
      <c r="F2946" s="1">
        <v>18.501174299999999</v>
      </c>
      <c r="G2946" s="1">
        <v>73.816552700000003</v>
      </c>
      <c r="H2946" s="1" t="s">
        <v>21</v>
      </c>
      <c r="I2946" s="1">
        <v>49</v>
      </c>
      <c r="J2946" s="1">
        <v>78</v>
      </c>
      <c r="K2946" s="1">
        <v>74</v>
      </c>
    </row>
    <row r="2947" spans="1:11" x14ac:dyDescent="0.35">
      <c r="A2947" s="1" t="s">
        <v>11</v>
      </c>
      <c r="B2947" s="1" t="s">
        <v>280</v>
      </c>
      <c r="C2947" s="1" t="s">
        <v>347</v>
      </c>
      <c r="D2947" s="1" t="s">
        <v>350</v>
      </c>
      <c r="E2947" s="1" t="s">
        <v>15</v>
      </c>
      <c r="F2947" s="1">
        <v>18.501174299999999</v>
      </c>
      <c r="G2947" s="1">
        <v>73.816552700000003</v>
      </c>
      <c r="H2947" s="1" t="s">
        <v>16</v>
      </c>
      <c r="I2947" s="1">
        <v>9</v>
      </c>
      <c r="J2947" s="1">
        <v>15</v>
      </c>
      <c r="K2947" s="1">
        <v>14</v>
      </c>
    </row>
    <row r="2948" spans="1:11" x14ac:dyDescent="0.35">
      <c r="A2948" s="1" t="s">
        <v>11</v>
      </c>
      <c r="B2948" s="1" t="s">
        <v>280</v>
      </c>
      <c r="C2948" s="1" t="s">
        <v>347</v>
      </c>
      <c r="D2948" s="1" t="s">
        <v>350</v>
      </c>
      <c r="E2948" s="1" t="s">
        <v>15</v>
      </c>
      <c r="F2948" s="1">
        <v>18.501174299999999</v>
      </c>
      <c r="G2948" s="1">
        <v>73.816552700000003</v>
      </c>
      <c r="H2948" s="1" t="s">
        <v>35</v>
      </c>
      <c r="I2948" s="1">
        <v>44</v>
      </c>
      <c r="J2948" s="1">
        <v>70</v>
      </c>
      <c r="K2948" s="1">
        <v>63</v>
      </c>
    </row>
    <row r="2949" spans="1:11" x14ac:dyDescent="0.35">
      <c r="A2949" s="1" t="s">
        <v>11</v>
      </c>
      <c r="B2949" s="1" t="s">
        <v>280</v>
      </c>
      <c r="C2949" s="1" t="s">
        <v>347</v>
      </c>
      <c r="D2949" s="1" t="s">
        <v>350</v>
      </c>
      <c r="E2949" s="1" t="s">
        <v>15</v>
      </c>
      <c r="F2949" s="1">
        <v>18.501174299999999</v>
      </c>
      <c r="G2949" s="1">
        <v>73.816552700000003</v>
      </c>
      <c r="H2949" s="1" t="s">
        <v>28</v>
      </c>
      <c r="I2949" s="1">
        <v>15</v>
      </c>
      <c r="J2949" s="1">
        <v>23</v>
      </c>
      <c r="K2949" s="1">
        <v>21</v>
      </c>
    </row>
    <row r="2950" spans="1:11" x14ac:dyDescent="0.35">
      <c r="A2950" s="1" t="s">
        <v>11</v>
      </c>
      <c r="B2950" s="1" t="s">
        <v>280</v>
      </c>
      <c r="C2950" s="1" t="s">
        <v>347</v>
      </c>
      <c r="D2950" s="1" t="s">
        <v>790</v>
      </c>
      <c r="E2950" s="1" t="s">
        <v>15</v>
      </c>
      <c r="F2950" s="1">
        <v>18.536456999999999</v>
      </c>
      <c r="G2950" s="1">
        <v>73.805453999999997</v>
      </c>
      <c r="H2950" s="1" t="s">
        <v>35</v>
      </c>
      <c r="I2950" s="1">
        <v>70</v>
      </c>
      <c r="J2950" s="1">
        <v>88</v>
      </c>
      <c r="K2950" s="1">
        <v>79</v>
      </c>
    </row>
    <row r="2951" spans="1:11" x14ac:dyDescent="0.35">
      <c r="A2951" s="1" t="s">
        <v>11</v>
      </c>
      <c r="B2951" s="1" t="s">
        <v>280</v>
      </c>
      <c r="C2951" s="1" t="s">
        <v>347</v>
      </c>
      <c r="D2951" s="1" t="s">
        <v>352</v>
      </c>
      <c r="E2951" s="1" t="s">
        <v>15</v>
      </c>
      <c r="F2951" s="1">
        <v>18.530085</v>
      </c>
      <c r="G2951" s="1">
        <v>73.849598</v>
      </c>
      <c r="H2951" s="1" t="s">
        <v>21</v>
      </c>
      <c r="I2951" s="1">
        <v>121</v>
      </c>
      <c r="J2951" s="1">
        <v>322</v>
      </c>
      <c r="K2951" s="1">
        <v>254</v>
      </c>
    </row>
    <row r="2952" spans="1:11" x14ac:dyDescent="0.35">
      <c r="A2952" s="1" t="s">
        <v>11</v>
      </c>
      <c r="B2952" s="1" t="s">
        <v>280</v>
      </c>
      <c r="C2952" s="1" t="s">
        <v>347</v>
      </c>
      <c r="D2952" s="1" t="s">
        <v>352</v>
      </c>
      <c r="E2952" s="1" t="s">
        <v>15</v>
      </c>
      <c r="F2952" s="1">
        <v>18.530085</v>
      </c>
      <c r="G2952" s="1">
        <v>73.849598</v>
      </c>
      <c r="H2952" s="1" t="s">
        <v>16</v>
      </c>
      <c r="I2952" s="1">
        <v>25</v>
      </c>
      <c r="J2952" s="1">
        <v>193</v>
      </c>
      <c r="K2952" s="1">
        <v>120</v>
      </c>
    </row>
    <row r="2953" spans="1:11" x14ac:dyDescent="0.35">
      <c r="A2953" s="1" t="s">
        <v>11</v>
      </c>
      <c r="B2953" s="1" t="s">
        <v>280</v>
      </c>
      <c r="C2953" s="1" t="s">
        <v>347</v>
      </c>
      <c r="D2953" s="1" t="s">
        <v>353</v>
      </c>
      <c r="E2953" s="1" t="s">
        <v>15</v>
      </c>
      <c r="F2953" s="1">
        <v>18.547056000000001</v>
      </c>
      <c r="G2953" s="1">
        <v>73.826908000000003</v>
      </c>
      <c r="H2953" s="1" t="s">
        <v>28</v>
      </c>
      <c r="I2953" s="1">
        <v>1</v>
      </c>
      <c r="J2953" s="1">
        <v>117</v>
      </c>
      <c r="K2953" s="1">
        <v>49</v>
      </c>
    </row>
    <row r="2954" spans="1:11" x14ac:dyDescent="0.35">
      <c r="A2954" s="1" t="s">
        <v>11</v>
      </c>
      <c r="B2954" s="1" t="s">
        <v>280</v>
      </c>
      <c r="C2954" s="1" t="s">
        <v>347</v>
      </c>
      <c r="D2954" s="1" t="s">
        <v>354</v>
      </c>
      <c r="E2954" s="1" t="s">
        <v>15</v>
      </c>
      <c r="F2954" s="1">
        <v>18.664282</v>
      </c>
      <c r="G2954" s="1">
        <v>73.763965999999996</v>
      </c>
      <c r="H2954" s="1" t="s">
        <v>28</v>
      </c>
      <c r="I2954" s="1">
        <v>1</v>
      </c>
      <c r="J2954" s="1">
        <v>63</v>
      </c>
      <c r="K2954" s="1">
        <v>32</v>
      </c>
    </row>
    <row r="2955" spans="1:11" x14ac:dyDescent="0.35">
      <c r="A2955" s="1" t="s">
        <v>11</v>
      </c>
      <c r="B2955" s="1" t="s">
        <v>280</v>
      </c>
      <c r="C2955" s="1" t="s">
        <v>355</v>
      </c>
      <c r="D2955" s="1" t="s">
        <v>356</v>
      </c>
      <c r="E2955" s="1" t="s">
        <v>15</v>
      </c>
      <c r="F2955" s="1" t="s">
        <v>357</v>
      </c>
      <c r="G2955" s="1">
        <v>74.362300000000005</v>
      </c>
      <c r="H2955" s="1" t="s">
        <v>22</v>
      </c>
      <c r="I2955" s="1">
        <v>60</v>
      </c>
      <c r="J2955" s="1">
        <v>124</v>
      </c>
      <c r="K2955" s="1">
        <v>113</v>
      </c>
    </row>
    <row r="2956" spans="1:11" x14ac:dyDescent="0.35">
      <c r="A2956" s="1" t="s">
        <v>11</v>
      </c>
      <c r="B2956" s="1" t="s">
        <v>280</v>
      </c>
      <c r="C2956" s="1" t="s">
        <v>368</v>
      </c>
      <c r="D2956" s="1" t="s">
        <v>369</v>
      </c>
      <c r="E2956" s="1" t="s">
        <v>15</v>
      </c>
      <c r="F2956" s="1">
        <v>17.633626400000001</v>
      </c>
      <c r="G2956" s="1">
        <v>75.913249500000006</v>
      </c>
      <c r="H2956" s="1" t="s">
        <v>21</v>
      </c>
      <c r="I2956" s="1">
        <v>81</v>
      </c>
      <c r="J2956" s="1">
        <v>255</v>
      </c>
      <c r="K2956" s="1">
        <v>148</v>
      </c>
    </row>
    <row r="2957" spans="1:11" x14ac:dyDescent="0.35">
      <c r="A2957" s="1" t="s">
        <v>11</v>
      </c>
      <c r="B2957" s="1" t="s">
        <v>280</v>
      </c>
      <c r="C2957" s="1" t="s">
        <v>368</v>
      </c>
      <c r="D2957" s="1" t="s">
        <v>369</v>
      </c>
      <c r="E2957" s="1" t="s">
        <v>15</v>
      </c>
      <c r="F2957" s="1">
        <v>17.633626400000001</v>
      </c>
      <c r="G2957" s="1">
        <v>75.913249500000006</v>
      </c>
      <c r="H2957" s="1" t="s">
        <v>22</v>
      </c>
      <c r="I2957" s="1">
        <v>105</v>
      </c>
      <c r="J2957" s="1">
        <v>406</v>
      </c>
      <c r="K2957" s="1">
        <v>156</v>
      </c>
    </row>
    <row r="2958" spans="1:11" x14ac:dyDescent="0.35">
      <c r="A2958" s="1" t="s">
        <v>11</v>
      </c>
      <c r="B2958" s="1" t="s">
        <v>383</v>
      </c>
      <c r="C2958" s="1" t="s">
        <v>384</v>
      </c>
      <c r="D2958" s="1" t="s">
        <v>385</v>
      </c>
      <c r="E2958" s="1" t="s">
        <v>15</v>
      </c>
      <c r="F2958" s="1">
        <v>25.663541299999999</v>
      </c>
      <c r="G2958" s="1">
        <v>94.098987800000003</v>
      </c>
      <c r="H2958" s="1" t="s">
        <v>21</v>
      </c>
      <c r="I2958" s="1">
        <v>1</v>
      </c>
      <c r="J2958" s="1">
        <v>360</v>
      </c>
      <c r="K2958" s="1">
        <v>161</v>
      </c>
    </row>
    <row r="2959" spans="1:11" x14ac:dyDescent="0.35">
      <c r="A2959" s="1" t="s">
        <v>11</v>
      </c>
      <c r="B2959" s="1" t="s">
        <v>383</v>
      </c>
      <c r="C2959" s="1" t="s">
        <v>384</v>
      </c>
      <c r="D2959" s="1" t="s">
        <v>385</v>
      </c>
      <c r="E2959" s="1" t="s">
        <v>15</v>
      </c>
      <c r="F2959" s="1">
        <v>25.663541299999999</v>
      </c>
      <c r="G2959" s="1">
        <v>94.098987800000003</v>
      </c>
      <c r="H2959" s="1" t="s">
        <v>22</v>
      </c>
      <c r="I2959" s="1">
        <v>22</v>
      </c>
      <c r="J2959" s="1">
        <v>328</v>
      </c>
      <c r="K2959" s="1">
        <v>130</v>
      </c>
    </row>
    <row r="2960" spans="1:11" x14ac:dyDescent="0.35">
      <c r="A2960" s="1" t="s">
        <v>11</v>
      </c>
      <c r="B2960" s="1" t="s">
        <v>383</v>
      </c>
      <c r="C2960" s="1" t="s">
        <v>384</v>
      </c>
      <c r="D2960" s="1" t="s">
        <v>385</v>
      </c>
      <c r="E2960" s="1" t="s">
        <v>15</v>
      </c>
      <c r="F2960" s="1">
        <v>25.663541299999999</v>
      </c>
      <c r="G2960" s="1">
        <v>94.098987800000003</v>
      </c>
      <c r="H2960" s="1" t="s">
        <v>28</v>
      </c>
      <c r="I2960" s="1">
        <v>17</v>
      </c>
      <c r="J2960" s="1">
        <v>270</v>
      </c>
      <c r="K2960" s="1">
        <v>47</v>
      </c>
    </row>
    <row r="2961" spans="1:11" x14ac:dyDescent="0.35">
      <c r="A2961" s="1" t="s">
        <v>11</v>
      </c>
      <c r="B2961" s="1" t="s">
        <v>386</v>
      </c>
      <c r="C2961" s="1" t="s">
        <v>404</v>
      </c>
      <c r="D2961" s="1" t="s">
        <v>405</v>
      </c>
      <c r="E2961" s="1" t="s">
        <v>15</v>
      </c>
      <c r="F2961" s="1">
        <v>20.832874</v>
      </c>
      <c r="G2961" s="1">
        <v>85.104082000000005</v>
      </c>
      <c r="H2961" s="1" t="s">
        <v>16</v>
      </c>
      <c r="I2961" s="1">
        <v>10</v>
      </c>
      <c r="J2961" s="1">
        <v>40</v>
      </c>
      <c r="K2961" s="1">
        <v>21</v>
      </c>
    </row>
    <row r="2962" spans="1:11" x14ac:dyDescent="0.35">
      <c r="A2962" s="1" t="s">
        <v>11</v>
      </c>
      <c r="B2962" s="1" t="s">
        <v>386</v>
      </c>
      <c r="C2962" s="1" t="s">
        <v>404</v>
      </c>
      <c r="D2962" s="1" t="s">
        <v>405</v>
      </c>
      <c r="E2962" s="1" t="s">
        <v>15</v>
      </c>
      <c r="F2962" s="1">
        <v>20.832874</v>
      </c>
      <c r="G2962" s="1">
        <v>85.104082000000005</v>
      </c>
      <c r="H2962" s="1" t="s">
        <v>25</v>
      </c>
      <c r="I2962" s="1">
        <v>7</v>
      </c>
      <c r="J2962" s="1">
        <v>28</v>
      </c>
      <c r="K2962" s="1">
        <v>14</v>
      </c>
    </row>
    <row r="2963" spans="1:11" x14ac:dyDescent="0.35">
      <c r="A2963" s="1" t="s">
        <v>11</v>
      </c>
      <c r="B2963" s="1" t="s">
        <v>386</v>
      </c>
      <c r="C2963" s="1" t="s">
        <v>404</v>
      </c>
      <c r="D2963" s="1" t="s">
        <v>405</v>
      </c>
      <c r="E2963" s="1" t="s">
        <v>15</v>
      </c>
      <c r="F2963" s="1">
        <v>20.832874</v>
      </c>
      <c r="G2963" s="1">
        <v>85.104082000000005</v>
      </c>
      <c r="H2963" s="1" t="s">
        <v>28</v>
      </c>
      <c r="I2963" s="1">
        <v>5</v>
      </c>
      <c r="J2963" s="1">
        <v>58</v>
      </c>
      <c r="K2963" s="1">
        <v>23</v>
      </c>
    </row>
    <row r="2964" spans="1:11" x14ac:dyDescent="0.35">
      <c r="A2964" s="1" t="s">
        <v>11</v>
      </c>
      <c r="B2964" s="1" t="s">
        <v>280</v>
      </c>
      <c r="C2964" s="1" t="s">
        <v>368</v>
      </c>
      <c r="D2964" s="1" t="s">
        <v>369</v>
      </c>
      <c r="E2964" s="1" t="s">
        <v>15</v>
      </c>
      <c r="F2964" s="1">
        <v>17.633626400000001</v>
      </c>
      <c r="G2964" s="1">
        <v>75.913249500000006</v>
      </c>
      <c r="H2964" s="1" t="s">
        <v>28</v>
      </c>
      <c r="I2964" s="1">
        <v>11</v>
      </c>
      <c r="J2964" s="1">
        <v>126</v>
      </c>
      <c r="K2964" s="1">
        <v>67</v>
      </c>
    </row>
    <row r="2965" spans="1:11" x14ac:dyDescent="0.35">
      <c r="A2965" s="1" t="s">
        <v>11</v>
      </c>
      <c r="B2965" s="1" t="s">
        <v>280</v>
      </c>
      <c r="C2965" s="1" t="s">
        <v>368</v>
      </c>
      <c r="D2965" s="1" t="s">
        <v>370</v>
      </c>
      <c r="E2965" s="1" t="s">
        <v>15</v>
      </c>
      <c r="F2965" s="1">
        <v>17.654389999999999</v>
      </c>
      <c r="G2965" s="1">
        <v>75.906490000000005</v>
      </c>
      <c r="H2965" s="1" t="s">
        <v>21</v>
      </c>
      <c r="I2965" s="1">
        <v>56</v>
      </c>
      <c r="J2965" s="1">
        <v>289</v>
      </c>
      <c r="K2965" s="1">
        <v>132</v>
      </c>
    </row>
    <row r="2966" spans="1:11" x14ac:dyDescent="0.35">
      <c r="A2966" s="1" t="s">
        <v>11</v>
      </c>
      <c r="B2966" s="1" t="s">
        <v>280</v>
      </c>
      <c r="C2966" s="1" t="s">
        <v>368</v>
      </c>
      <c r="D2966" s="1" t="s">
        <v>370</v>
      </c>
      <c r="E2966" s="1" t="s">
        <v>15</v>
      </c>
      <c r="F2966" s="1">
        <v>17.654389999999999</v>
      </c>
      <c r="G2966" s="1">
        <v>75.906490000000005</v>
      </c>
      <c r="H2966" s="1" t="s">
        <v>16</v>
      </c>
      <c r="I2966" s="1">
        <v>13</v>
      </c>
      <c r="J2966" s="1">
        <v>125</v>
      </c>
      <c r="K2966" s="1">
        <v>44</v>
      </c>
    </row>
    <row r="2967" spans="1:11" x14ac:dyDescent="0.35">
      <c r="A2967" s="1" t="s">
        <v>11</v>
      </c>
      <c r="B2967" s="1" t="s">
        <v>386</v>
      </c>
      <c r="C2967" s="1" t="s">
        <v>406</v>
      </c>
      <c r="D2967" s="1" t="s">
        <v>407</v>
      </c>
      <c r="E2967" s="1" t="s">
        <v>15</v>
      </c>
      <c r="F2967" s="1">
        <v>20.240790000000001</v>
      </c>
      <c r="G2967" s="1">
        <v>85.836783999999994</v>
      </c>
      <c r="H2967" s="1" t="s">
        <v>22</v>
      </c>
      <c r="I2967" s="1">
        <v>94</v>
      </c>
      <c r="J2967" s="1">
        <v>173</v>
      </c>
      <c r="K2967" s="1">
        <v>122</v>
      </c>
    </row>
    <row r="2968" spans="1:11" x14ac:dyDescent="0.35">
      <c r="A2968" s="1" t="s">
        <v>11</v>
      </c>
      <c r="B2968" s="1" t="s">
        <v>386</v>
      </c>
      <c r="C2968" s="1" t="s">
        <v>406</v>
      </c>
      <c r="D2968" s="1" t="s">
        <v>407</v>
      </c>
      <c r="E2968" s="1" t="s">
        <v>15</v>
      </c>
      <c r="F2968" s="1">
        <v>20.240790000000001</v>
      </c>
      <c r="G2968" s="1">
        <v>85.836783999999994</v>
      </c>
      <c r="H2968" s="1" t="s">
        <v>17</v>
      </c>
      <c r="I2968" s="1">
        <v>4</v>
      </c>
      <c r="J2968" s="1">
        <v>9</v>
      </c>
      <c r="K2968" s="1">
        <v>6</v>
      </c>
    </row>
    <row r="2969" spans="1:11" x14ac:dyDescent="0.35">
      <c r="A2969" s="1" t="s">
        <v>11</v>
      </c>
      <c r="B2969" s="1" t="s">
        <v>386</v>
      </c>
      <c r="C2969" s="1" t="s">
        <v>406</v>
      </c>
      <c r="D2969" s="1" t="s">
        <v>407</v>
      </c>
      <c r="E2969" s="1" t="s">
        <v>15</v>
      </c>
      <c r="F2969" s="1">
        <v>20.240790000000001</v>
      </c>
      <c r="G2969" s="1">
        <v>85.836783999999994</v>
      </c>
      <c r="H2969" s="1" t="s">
        <v>35</v>
      </c>
      <c r="I2969" s="1">
        <v>32</v>
      </c>
      <c r="J2969" s="1">
        <v>84</v>
      </c>
      <c r="K2969" s="1">
        <v>62</v>
      </c>
    </row>
    <row r="2970" spans="1:11" x14ac:dyDescent="0.35">
      <c r="A2970" s="1" t="s">
        <v>11</v>
      </c>
      <c r="B2970" s="1" t="s">
        <v>280</v>
      </c>
      <c r="C2970" s="1" t="s">
        <v>371</v>
      </c>
      <c r="D2970" s="1" t="s">
        <v>372</v>
      </c>
      <c r="E2970" s="1" t="s">
        <v>15</v>
      </c>
      <c r="F2970" s="1">
        <v>19.267769999999999</v>
      </c>
      <c r="G2970" s="1">
        <v>72.971819999999994</v>
      </c>
      <c r="H2970" s="1" t="s">
        <v>16</v>
      </c>
      <c r="I2970" s="1">
        <v>7</v>
      </c>
      <c r="J2970" s="1">
        <v>53</v>
      </c>
      <c r="K2970" s="1">
        <v>26</v>
      </c>
    </row>
    <row r="2971" spans="1:11" x14ac:dyDescent="0.35">
      <c r="A2971" s="1" t="s">
        <v>11</v>
      </c>
      <c r="B2971" s="1" t="s">
        <v>280</v>
      </c>
      <c r="C2971" s="1" t="s">
        <v>371</v>
      </c>
      <c r="D2971" s="1" t="s">
        <v>403</v>
      </c>
      <c r="E2971" s="1" t="s">
        <v>15</v>
      </c>
      <c r="F2971" s="1">
        <v>19.222279</v>
      </c>
      <c r="G2971" s="1">
        <v>72.957978999999995</v>
      </c>
      <c r="H2971" s="1" t="s">
        <v>21</v>
      </c>
      <c r="I2971" s="1">
        <v>49</v>
      </c>
      <c r="J2971" s="1">
        <v>90</v>
      </c>
      <c r="K2971" s="1">
        <v>66</v>
      </c>
    </row>
    <row r="2972" spans="1:11" x14ac:dyDescent="0.35">
      <c r="A2972" s="1" t="s">
        <v>11</v>
      </c>
      <c r="B2972" s="1" t="s">
        <v>386</v>
      </c>
      <c r="C2972" s="1" t="s">
        <v>797</v>
      </c>
      <c r="D2972" s="1" t="s">
        <v>798</v>
      </c>
      <c r="E2972" s="1" t="s">
        <v>15</v>
      </c>
      <c r="F2972" s="1">
        <v>22.061567029999999</v>
      </c>
      <c r="G2972" s="1">
        <v>85.474096130000007</v>
      </c>
      <c r="H2972" s="1" t="s">
        <v>21</v>
      </c>
      <c r="I2972" s="1">
        <v>1</v>
      </c>
      <c r="J2972" s="1">
        <v>82</v>
      </c>
      <c r="K2972" s="1">
        <v>52</v>
      </c>
    </row>
    <row r="2973" spans="1:11" x14ac:dyDescent="0.35">
      <c r="A2973" s="1" t="s">
        <v>11</v>
      </c>
      <c r="B2973" s="1" t="s">
        <v>386</v>
      </c>
      <c r="C2973" s="1" t="s">
        <v>395</v>
      </c>
      <c r="D2973" s="1" t="s">
        <v>396</v>
      </c>
      <c r="E2973" s="1" t="s">
        <v>15</v>
      </c>
      <c r="F2973" s="1">
        <v>22.116605400000001</v>
      </c>
      <c r="G2973" s="1">
        <v>85.394554600000006</v>
      </c>
      <c r="H2973" s="1" t="s">
        <v>21</v>
      </c>
      <c r="I2973" s="1">
        <v>22</v>
      </c>
      <c r="J2973" s="1">
        <v>305</v>
      </c>
      <c r="K2973" s="1">
        <v>83</v>
      </c>
    </row>
    <row r="2974" spans="1:11" x14ac:dyDescent="0.35">
      <c r="A2974" s="1" t="s">
        <v>11</v>
      </c>
      <c r="B2974" s="1" t="s">
        <v>386</v>
      </c>
      <c r="C2974" s="1" t="s">
        <v>387</v>
      </c>
      <c r="D2974" s="1" t="s">
        <v>388</v>
      </c>
      <c r="E2974" s="1" t="s">
        <v>15</v>
      </c>
      <c r="F2974" s="1">
        <v>21.643899999999999</v>
      </c>
      <c r="G2974" s="1">
        <v>85.599355000000003</v>
      </c>
      <c r="H2974" s="1" t="s">
        <v>35</v>
      </c>
      <c r="I2974" s="1">
        <v>15</v>
      </c>
      <c r="J2974" s="1">
        <v>104</v>
      </c>
      <c r="K2974" s="1">
        <v>61</v>
      </c>
    </row>
    <row r="2975" spans="1:11" x14ac:dyDescent="0.35">
      <c r="A2975" s="1" t="s">
        <v>11</v>
      </c>
      <c r="B2975" s="1" t="s">
        <v>386</v>
      </c>
      <c r="C2975" s="1" t="s">
        <v>389</v>
      </c>
      <c r="D2975" s="1" t="s">
        <v>390</v>
      </c>
      <c r="E2975" s="1" t="s">
        <v>15</v>
      </c>
      <c r="F2975" s="1">
        <v>21.847279</v>
      </c>
      <c r="G2975" s="1">
        <v>85.416905</v>
      </c>
      <c r="H2975" s="1" t="s">
        <v>25</v>
      </c>
      <c r="I2975" s="1">
        <v>9</v>
      </c>
      <c r="J2975" s="1">
        <v>11</v>
      </c>
      <c r="K2975" s="1">
        <v>10</v>
      </c>
    </row>
    <row r="2976" spans="1:11" x14ac:dyDescent="0.35">
      <c r="A2976" s="1" t="s">
        <v>11</v>
      </c>
      <c r="B2976" s="1" t="s">
        <v>386</v>
      </c>
      <c r="C2976" s="1" t="s">
        <v>389</v>
      </c>
      <c r="D2976" s="1" t="s">
        <v>390</v>
      </c>
      <c r="E2976" s="1" t="s">
        <v>15</v>
      </c>
      <c r="F2976" s="1">
        <v>21.847279</v>
      </c>
      <c r="G2976" s="1">
        <v>85.416905</v>
      </c>
      <c r="H2976" s="1" t="s">
        <v>35</v>
      </c>
      <c r="I2976" s="1">
        <v>10</v>
      </c>
      <c r="J2976" s="1">
        <v>28</v>
      </c>
      <c r="K2976" s="1">
        <v>26</v>
      </c>
    </row>
    <row r="2977" spans="1:11" x14ac:dyDescent="0.35">
      <c r="A2977" s="1" t="s">
        <v>11</v>
      </c>
      <c r="B2977" s="1" t="s">
        <v>386</v>
      </c>
      <c r="C2977" s="1" t="s">
        <v>391</v>
      </c>
      <c r="D2977" s="1" t="s">
        <v>392</v>
      </c>
      <c r="E2977" s="1" t="s">
        <v>15</v>
      </c>
      <c r="F2977" s="1">
        <v>22.265816000000001</v>
      </c>
      <c r="G2977" s="1">
        <v>86.174829000000003</v>
      </c>
      <c r="H2977" s="1" t="s">
        <v>22</v>
      </c>
      <c r="I2977" s="1">
        <v>10</v>
      </c>
      <c r="J2977" s="1">
        <v>252</v>
      </c>
      <c r="K2977" s="1">
        <v>98</v>
      </c>
    </row>
    <row r="2978" spans="1:11" x14ac:dyDescent="0.35">
      <c r="A2978" s="1" t="s">
        <v>11</v>
      </c>
      <c r="B2978" s="1" t="s">
        <v>386</v>
      </c>
      <c r="C2978" s="1" t="s">
        <v>391</v>
      </c>
      <c r="D2978" s="1" t="s">
        <v>392</v>
      </c>
      <c r="E2978" s="1" t="s">
        <v>15</v>
      </c>
      <c r="F2978" s="1">
        <v>22.265816000000001</v>
      </c>
      <c r="G2978" s="1">
        <v>86.174829000000003</v>
      </c>
      <c r="H2978" s="1" t="s">
        <v>28</v>
      </c>
      <c r="I2978" s="1">
        <v>1</v>
      </c>
      <c r="J2978" s="1">
        <v>39</v>
      </c>
      <c r="K2978" s="1">
        <v>8</v>
      </c>
    </row>
    <row r="2979" spans="1:11" x14ac:dyDescent="0.35">
      <c r="A2979" s="1" t="s">
        <v>11</v>
      </c>
      <c r="B2979" s="1" t="s">
        <v>386</v>
      </c>
      <c r="C2979" s="1" t="s">
        <v>443</v>
      </c>
      <c r="D2979" s="1" t="s">
        <v>728</v>
      </c>
      <c r="E2979" s="1" t="s">
        <v>15</v>
      </c>
      <c r="F2979" s="1">
        <v>22.18972222</v>
      </c>
      <c r="G2979" s="1">
        <v>84.862777780000002</v>
      </c>
      <c r="H2979" s="1" t="s">
        <v>16</v>
      </c>
      <c r="I2979" s="1">
        <v>4</v>
      </c>
      <c r="J2979" s="1">
        <v>16</v>
      </c>
      <c r="K2979" s="1">
        <v>13</v>
      </c>
    </row>
    <row r="2980" spans="1:11" x14ac:dyDescent="0.35">
      <c r="A2980" s="1" t="s">
        <v>11</v>
      </c>
      <c r="B2980" s="1" t="s">
        <v>386</v>
      </c>
      <c r="C2980" s="1" t="s">
        <v>443</v>
      </c>
      <c r="D2980" s="1" t="s">
        <v>728</v>
      </c>
      <c r="E2980" s="1" t="s">
        <v>15</v>
      </c>
      <c r="F2980" s="1">
        <v>22.18972222</v>
      </c>
      <c r="G2980" s="1">
        <v>84.862777780000002</v>
      </c>
      <c r="H2980" s="1" t="s">
        <v>25</v>
      </c>
      <c r="I2980" s="1">
        <v>18</v>
      </c>
      <c r="J2980" s="1">
        <v>25</v>
      </c>
      <c r="K2980" s="1">
        <v>22</v>
      </c>
    </row>
    <row r="2981" spans="1:11" x14ac:dyDescent="0.35">
      <c r="A2981" s="1" t="s">
        <v>11</v>
      </c>
      <c r="B2981" s="1" t="s">
        <v>418</v>
      </c>
      <c r="C2981" s="1" t="s">
        <v>425</v>
      </c>
      <c r="D2981" s="1" t="s">
        <v>426</v>
      </c>
      <c r="E2981" s="1" t="s">
        <v>15</v>
      </c>
      <c r="F2981" s="1" t="s">
        <v>427</v>
      </c>
      <c r="G2981" s="1">
        <v>76.209693999999999</v>
      </c>
      <c r="H2981" s="1" t="s">
        <v>25</v>
      </c>
      <c r="I2981" s="1">
        <v>5</v>
      </c>
      <c r="J2981" s="1">
        <v>17</v>
      </c>
      <c r="K2981" s="1">
        <v>10</v>
      </c>
    </row>
    <row r="2982" spans="1:11" x14ac:dyDescent="0.35">
      <c r="A2982" s="1" t="s">
        <v>11</v>
      </c>
      <c r="B2982" s="1" t="s">
        <v>418</v>
      </c>
      <c r="C2982" s="1" t="s">
        <v>425</v>
      </c>
      <c r="D2982" s="1" t="s">
        <v>426</v>
      </c>
      <c r="E2982" s="1" t="s">
        <v>15</v>
      </c>
      <c r="F2982" s="1" t="s">
        <v>427</v>
      </c>
      <c r="G2982" s="1">
        <v>76.209693999999999</v>
      </c>
      <c r="H2982" s="1" t="s">
        <v>35</v>
      </c>
      <c r="I2982" s="1">
        <v>56</v>
      </c>
      <c r="J2982" s="1">
        <v>70</v>
      </c>
      <c r="K2982" s="1">
        <v>67</v>
      </c>
    </row>
    <row r="2983" spans="1:11" x14ac:dyDescent="0.35">
      <c r="A2983" s="1" t="s">
        <v>11</v>
      </c>
      <c r="B2983" s="1" t="s">
        <v>418</v>
      </c>
      <c r="C2983" s="1" t="s">
        <v>428</v>
      </c>
      <c r="D2983" s="1" t="s">
        <v>429</v>
      </c>
      <c r="E2983" s="1" t="s">
        <v>15</v>
      </c>
      <c r="F2983" s="1">
        <v>30.902799999999999</v>
      </c>
      <c r="G2983" s="1">
        <v>75.808599999999998</v>
      </c>
      <c r="H2983" s="1" t="s">
        <v>16</v>
      </c>
      <c r="I2983" s="1">
        <v>18</v>
      </c>
      <c r="J2983" s="1">
        <v>31</v>
      </c>
      <c r="K2983" s="1">
        <v>21</v>
      </c>
    </row>
    <row r="2984" spans="1:11" x14ac:dyDescent="0.35">
      <c r="A2984" s="1" t="s">
        <v>11</v>
      </c>
      <c r="B2984" s="1" t="s">
        <v>418</v>
      </c>
      <c r="C2984" s="1" t="s">
        <v>428</v>
      </c>
      <c r="D2984" s="1" t="s">
        <v>429</v>
      </c>
      <c r="E2984" s="1" t="s">
        <v>15</v>
      </c>
      <c r="F2984" s="1">
        <v>30.902799999999999</v>
      </c>
      <c r="G2984" s="1">
        <v>75.808599999999998</v>
      </c>
      <c r="H2984" s="1" t="s">
        <v>35</v>
      </c>
      <c r="I2984" s="1">
        <v>7</v>
      </c>
      <c r="J2984" s="1">
        <v>57</v>
      </c>
      <c r="K2984" s="1">
        <v>27</v>
      </c>
    </row>
    <row r="2985" spans="1:11" x14ac:dyDescent="0.35">
      <c r="A2985" s="1" t="s">
        <v>11</v>
      </c>
      <c r="B2985" s="1" t="s">
        <v>418</v>
      </c>
      <c r="C2985" s="1" t="s">
        <v>432</v>
      </c>
      <c r="D2985" s="1" t="s">
        <v>433</v>
      </c>
      <c r="E2985" s="1" t="s">
        <v>15</v>
      </c>
      <c r="F2985" s="1">
        <v>30.349388000000001</v>
      </c>
      <c r="G2985" s="1">
        <v>76.366641999999999</v>
      </c>
      <c r="H2985" s="1" t="s">
        <v>16</v>
      </c>
      <c r="I2985" s="1">
        <v>15</v>
      </c>
      <c r="J2985" s="1">
        <v>21</v>
      </c>
      <c r="K2985" s="1">
        <v>17</v>
      </c>
    </row>
    <row r="2986" spans="1:11" x14ac:dyDescent="0.35">
      <c r="A2986" s="1" t="s">
        <v>11</v>
      </c>
      <c r="B2986" s="1" t="s">
        <v>418</v>
      </c>
      <c r="C2986" s="1" t="s">
        <v>432</v>
      </c>
      <c r="D2986" s="1" t="s">
        <v>433</v>
      </c>
      <c r="E2986" s="1" t="s">
        <v>15</v>
      </c>
      <c r="F2986" s="1">
        <v>30.349388000000001</v>
      </c>
      <c r="G2986" s="1">
        <v>76.366641999999999</v>
      </c>
      <c r="H2986" s="1" t="s">
        <v>25</v>
      </c>
      <c r="I2986" s="1">
        <v>5</v>
      </c>
      <c r="J2986" s="1">
        <v>29</v>
      </c>
      <c r="K2986" s="1">
        <v>10</v>
      </c>
    </row>
    <row r="2987" spans="1:11" x14ac:dyDescent="0.35">
      <c r="A2987" s="1" t="s">
        <v>11</v>
      </c>
      <c r="B2987" s="1" t="s">
        <v>418</v>
      </c>
      <c r="C2987" s="1" t="s">
        <v>432</v>
      </c>
      <c r="D2987" s="1" t="s">
        <v>433</v>
      </c>
      <c r="E2987" s="1" t="s">
        <v>15</v>
      </c>
      <c r="F2987" s="1">
        <v>30.349388000000001</v>
      </c>
      <c r="G2987" s="1">
        <v>76.366641999999999</v>
      </c>
      <c r="H2987" s="1" t="s">
        <v>28</v>
      </c>
      <c r="I2987" s="1">
        <v>19</v>
      </c>
      <c r="J2987" s="1">
        <v>75</v>
      </c>
      <c r="K2987" s="1">
        <v>32</v>
      </c>
    </row>
    <row r="2988" spans="1:11" x14ac:dyDescent="0.35">
      <c r="A2988" s="1" t="s">
        <v>11</v>
      </c>
      <c r="B2988" s="1" t="s">
        <v>386</v>
      </c>
      <c r="C2988" s="1" t="s">
        <v>443</v>
      </c>
      <c r="D2988" s="1" t="s">
        <v>728</v>
      </c>
      <c r="E2988" s="1" t="s">
        <v>15</v>
      </c>
      <c r="F2988" s="1">
        <v>22.18972222</v>
      </c>
      <c r="G2988" s="1">
        <v>84.862777780000002</v>
      </c>
      <c r="H2988" s="1" t="s">
        <v>35</v>
      </c>
      <c r="I2988" s="1">
        <v>8</v>
      </c>
      <c r="J2988" s="1">
        <v>37</v>
      </c>
      <c r="K2988" s="1">
        <v>21</v>
      </c>
    </row>
    <row r="2989" spans="1:11" x14ac:dyDescent="0.35">
      <c r="A2989" s="1" t="s">
        <v>11</v>
      </c>
      <c r="B2989" s="1" t="s">
        <v>386</v>
      </c>
      <c r="C2989" s="1" t="s">
        <v>443</v>
      </c>
      <c r="D2989" s="1" t="s">
        <v>444</v>
      </c>
      <c r="E2989" s="1" t="s">
        <v>15</v>
      </c>
      <c r="F2989" s="1">
        <v>22.220832999999999</v>
      </c>
      <c r="G2989" s="1">
        <v>84.809443999999999</v>
      </c>
      <c r="H2989" s="1" t="s">
        <v>22</v>
      </c>
      <c r="I2989" s="1">
        <v>71</v>
      </c>
      <c r="J2989" s="1">
        <v>268</v>
      </c>
      <c r="K2989" s="1">
        <v>142</v>
      </c>
    </row>
    <row r="2990" spans="1:11" x14ac:dyDescent="0.35">
      <c r="A2990" s="1" t="s">
        <v>11</v>
      </c>
      <c r="B2990" s="1" t="s">
        <v>418</v>
      </c>
      <c r="C2990" s="1" t="s">
        <v>421</v>
      </c>
      <c r="D2990" s="1" t="s">
        <v>422</v>
      </c>
      <c r="E2990" s="1" t="s">
        <v>15</v>
      </c>
      <c r="F2990" s="1">
        <v>30.233011000000001</v>
      </c>
      <c r="G2990" s="1">
        <v>74.907758000000001</v>
      </c>
      <c r="H2990" s="1" t="s">
        <v>22</v>
      </c>
      <c r="I2990" s="1">
        <v>18</v>
      </c>
      <c r="J2990" s="1">
        <v>54</v>
      </c>
      <c r="K2990" s="1">
        <v>28</v>
      </c>
    </row>
    <row r="2991" spans="1:11" x14ac:dyDescent="0.35">
      <c r="A2991" s="1" t="s">
        <v>11</v>
      </c>
      <c r="B2991" s="1" t="s">
        <v>418</v>
      </c>
      <c r="C2991" s="1" t="s">
        <v>423</v>
      </c>
      <c r="D2991" s="1" t="s">
        <v>424</v>
      </c>
      <c r="E2991" s="1" t="s">
        <v>15</v>
      </c>
      <c r="F2991" s="1">
        <v>31.321906999999999</v>
      </c>
      <c r="G2991" s="1">
        <v>75.578913999999997</v>
      </c>
      <c r="H2991" s="1" t="s">
        <v>25</v>
      </c>
      <c r="I2991" s="1">
        <v>11</v>
      </c>
      <c r="J2991" s="1">
        <v>13</v>
      </c>
      <c r="K2991" s="1">
        <v>11</v>
      </c>
    </row>
    <row r="2992" spans="1:11" x14ac:dyDescent="0.35">
      <c r="A2992" s="1" t="s">
        <v>11</v>
      </c>
      <c r="B2992" s="1" t="s">
        <v>386</v>
      </c>
      <c r="C2992" s="1" t="s">
        <v>401</v>
      </c>
      <c r="D2992" s="1" t="s">
        <v>402</v>
      </c>
      <c r="E2992" s="1" t="s">
        <v>15</v>
      </c>
      <c r="F2992" s="1">
        <v>20.941849999999999</v>
      </c>
      <c r="G2992" s="1">
        <v>86.115099999999998</v>
      </c>
      <c r="H2992" s="1" t="s">
        <v>21</v>
      </c>
      <c r="I2992" s="1">
        <v>32</v>
      </c>
      <c r="J2992" s="1">
        <v>150</v>
      </c>
      <c r="K2992" s="1">
        <v>95</v>
      </c>
    </row>
    <row r="2993" spans="1:11" x14ac:dyDescent="0.35">
      <c r="A2993" s="1" t="s">
        <v>11</v>
      </c>
      <c r="B2993" s="1" t="s">
        <v>386</v>
      </c>
      <c r="C2993" s="1" t="s">
        <v>401</v>
      </c>
      <c r="D2993" s="1" t="s">
        <v>402</v>
      </c>
      <c r="E2993" s="1" t="s">
        <v>15</v>
      </c>
      <c r="F2993" s="1">
        <v>20.941849999999999</v>
      </c>
      <c r="G2993" s="1">
        <v>86.115099999999998</v>
      </c>
      <c r="H2993" s="1" t="s">
        <v>16</v>
      </c>
      <c r="I2993" s="1">
        <v>2</v>
      </c>
      <c r="J2993" s="1">
        <v>17</v>
      </c>
      <c r="K2993" s="1">
        <v>9</v>
      </c>
    </row>
    <row r="2994" spans="1:11" x14ac:dyDescent="0.35">
      <c r="A2994" s="1" t="s">
        <v>11</v>
      </c>
      <c r="B2994" s="1" t="s">
        <v>386</v>
      </c>
      <c r="C2994" s="1" t="s">
        <v>401</v>
      </c>
      <c r="D2994" s="1" t="s">
        <v>402</v>
      </c>
      <c r="E2994" s="1" t="s">
        <v>15</v>
      </c>
      <c r="F2994" s="1">
        <v>20.941849999999999</v>
      </c>
      <c r="G2994" s="1">
        <v>86.115099999999998</v>
      </c>
      <c r="H2994" s="1" t="s">
        <v>28</v>
      </c>
      <c r="I2994" s="1">
        <v>19</v>
      </c>
      <c r="J2994" s="1">
        <v>160</v>
      </c>
      <c r="K2994" s="1">
        <v>81</v>
      </c>
    </row>
    <row r="2995" spans="1:11" x14ac:dyDescent="0.35">
      <c r="A2995" s="1" t="s">
        <v>11</v>
      </c>
      <c r="B2995" s="1" t="s">
        <v>386</v>
      </c>
      <c r="C2995" s="1" t="s">
        <v>408</v>
      </c>
      <c r="D2995" s="1" t="s">
        <v>409</v>
      </c>
      <c r="E2995" s="1" t="s">
        <v>15</v>
      </c>
      <c r="F2995" s="1" t="s">
        <v>410</v>
      </c>
      <c r="G2995" s="1" t="s">
        <v>411</v>
      </c>
      <c r="H2995" s="1" t="s">
        <v>35</v>
      </c>
      <c r="I2995" s="1">
        <v>72</v>
      </c>
      <c r="J2995" s="1">
        <v>117</v>
      </c>
      <c r="K2995" s="1">
        <v>110</v>
      </c>
    </row>
    <row r="2996" spans="1:11" x14ac:dyDescent="0.35">
      <c r="A2996" s="1" t="s">
        <v>11</v>
      </c>
      <c r="B2996" s="1" t="s">
        <v>386</v>
      </c>
      <c r="C2996" s="1" t="s">
        <v>412</v>
      </c>
      <c r="D2996" s="1" t="s">
        <v>413</v>
      </c>
      <c r="E2996" s="1" t="s">
        <v>15</v>
      </c>
      <c r="F2996" s="1">
        <v>21.606864999999999</v>
      </c>
      <c r="G2996" s="1">
        <v>85.510537999999997</v>
      </c>
      <c r="H2996" s="1" t="s">
        <v>22</v>
      </c>
      <c r="I2996" s="1">
        <v>38</v>
      </c>
      <c r="J2996" s="1">
        <v>142</v>
      </c>
      <c r="K2996" s="1">
        <v>117</v>
      </c>
    </row>
    <row r="2997" spans="1:11" x14ac:dyDescent="0.35">
      <c r="A2997" s="1" t="s">
        <v>11</v>
      </c>
      <c r="B2997" s="1" t="s">
        <v>418</v>
      </c>
      <c r="C2997" s="1" t="s">
        <v>425</v>
      </c>
      <c r="D2997" s="1" t="s">
        <v>426</v>
      </c>
      <c r="E2997" s="1" t="s">
        <v>15</v>
      </c>
      <c r="F2997" s="1" t="s">
        <v>427</v>
      </c>
      <c r="G2997" s="1">
        <v>76.209693999999999</v>
      </c>
      <c r="H2997" s="1" t="s">
        <v>21</v>
      </c>
      <c r="I2997" s="1">
        <v>8</v>
      </c>
      <c r="J2997" s="1">
        <v>40</v>
      </c>
      <c r="K2997" s="1">
        <v>27</v>
      </c>
    </row>
    <row r="2998" spans="1:11" x14ac:dyDescent="0.35">
      <c r="A2998" s="1" t="s">
        <v>11</v>
      </c>
      <c r="B2998" s="1" t="s">
        <v>434</v>
      </c>
      <c r="C2998" s="1" t="s">
        <v>435</v>
      </c>
      <c r="D2998" s="1" t="s">
        <v>436</v>
      </c>
      <c r="E2998" s="1" t="s">
        <v>15</v>
      </c>
      <c r="F2998" s="1">
        <v>25.106006000000001</v>
      </c>
      <c r="G2998" s="1">
        <v>76.469948000000002</v>
      </c>
      <c r="H2998" s="1" t="s">
        <v>17</v>
      </c>
      <c r="I2998" s="1">
        <v>5</v>
      </c>
      <c r="J2998" s="1">
        <v>6</v>
      </c>
      <c r="K2998" s="1">
        <v>5</v>
      </c>
    </row>
    <row r="2999" spans="1:11" x14ac:dyDescent="0.35">
      <c r="A2999" s="1" t="s">
        <v>11</v>
      </c>
      <c r="B2999" s="1" t="s">
        <v>434</v>
      </c>
      <c r="C2999" s="1" t="s">
        <v>435</v>
      </c>
      <c r="D2999" s="1" t="s">
        <v>436</v>
      </c>
      <c r="E2999" s="1" t="s">
        <v>15</v>
      </c>
      <c r="F2999" s="1">
        <v>25.106006000000001</v>
      </c>
      <c r="G2999" s="1">
        <v>76.469948000000002</v>
      </c>
      <c r="H2999" s="1" t="s">
        <v>25</v>
      </c>
      <c r="I2999" s="1">
        <v>1</v>
      </c>
      <c r="J2999" s="1">
        <v>9</v>
      </c>
      <c r="K2999" s="1">
        <v>4</v>
      </c>
    </row>
    <row r="3000" spans="1:11" x14ac:dyDescent="0.35">
      <c r="A3000" s="1" t="s">
        <v>11</v>
      </c>
      <c r="B3000" s="1" t="s">
        <v>434</v>
      </c>
      <c r="C3000" s="1" t="s">
        <v>437</v>
      </c>
      <c r="D3000" s="1" t="s">
        <v>438</v>
      </c>
      <c r="E3000" s="1" t="s">
        <v>15</v>
      </c>
      <c r="F3000" s="1">
        <v>25.747299000000002</v>
      </c>
      <c r="G3000" s="1">
        <v>71.393989000000005</v>
      </c>
      <c r="H3000" s="1" t="s">
        <v>35</v>
      </c>
      <c r="I3000" s="1">
        <v>14</v>
      </c>
      <c r="J3000" s="1">
        <v>78</v>
      </c>
      <c r="K3000" s="1">
        <v>54</v>
      </c>
    </row>
    <row r="3001" spans="1:11" x14ac:dyDescent="0.35">
      <c r="A3001" s="1" t="s">
        <v>11</v>
      </c>
      <c r="B3001" s="1" t="s">
        <v>434</v>
      </c>
      <c r="C3001" s="1" t="s">
        <v>437</v>
      </c>
      <c r="D3001" s="1" t="s">
        <v>438</v>
      </c>
      <c r="E3001" s="1" t="s">
        <v>15</v>
      </c>
      <c r="F3001" s="1">
        <v>25.747299000000002</v>
      </c>
      <c r="G3001" s="1">
        <v>71.393989000000005</v>
      </c>
      <c r="H3001" s="1" t="s">
        <v>28</v>
      </c>
      <c r="I3001" s="1">
        <v>48</v>
      </c>
      <c r="J3001" s="1">
        <v>86</v>
      </c>
      <c r="K3001" s="1">
        <v>70</v>
      </c>
    </row>
    <row r="3002" spans="1:11" x14ac:dyDescent="0.35">
      <c r="A3002" s="1" t="s">
        <v>11</v>
      </c>
      <c r="B3002" s="1" t="s">
        <v>434</v>
      </c>
      <c r="C3002" s="1" t="s">
        <v>439</v>
      </c>
      <c r="D3002" s="1" t="s">
        <v>440</v>
      </c>
      <c r="E3002" s="1" t="s">
        <v>15</v>
      </c>
      <c r="F3002" s="1">
        <v>27.215415</v>
      </c>
      <c r="G3002" s="1">
        <v>77.50873</v>
      </c>
      <c r="H3002" s="1" t="s">
        <v>21</v>
      </c>
      <c r="I3002" s="1">
        <v>15</v>
      </c>
      <c r="J3002" s="1">
        <v>38</v>
      </c>
      <c r="K3002" s="1">
        <v>29</v>
      </c>
    </row>
    <row r="3003" spans="1:11" x14ac:dyDescent="0.35">
      <c r="A3003" s="1" t="s">
        <v>11</v>
      </c>
      <c r="B3003" s="1" t="s">
        <v>434</v>
      </c>
      <c r="C3003" s="1" t="s">
        <v>439</v>
      </c>
      <c r="D3003" s="1" t="s">
        <v>440</v>
      </c>
      <c r="E3003" s="1" t="s">
        <v>15</v>
      </c>
      <c r="F3003" s="1">
        <v>27.215415</v>
      </c>
      <c r="G3003" s="1">
        <v>77.50873</v>
      </c>
      <c r="H3003" s="1" t="s">
        <v>25</v>
      </c>
      <c r="I3003" s="1">
        <v>3</v>
      </c>
      <c r="J3003" s="1">
        <v>19</v>
      </c>
      <c r="K3003" s="1">
        <v>9</v>
      </c>
    </row>
    <row r="3004" spans="1:11" x14ac:dyDescent="0.35">
      <c r="A3004" s="1" t="s">
        <v>11</v>
      </c>
      <c r="B3004" s="1" t="s">
        <v>434</v>
      </c>
      <c r="C3004" s="1" t="s">
        <v>732</v>
      </c>
      <c r="D3004" s="1" t="s">
        <v>733</v>
      </c>
      <c r="E3004" s="1" t="s">
        <v>15</v>
      </c>
      <c r="F3004" s="1">
        <v>25.339604999999999</v>
      </c>
      <c r="G3004" s="1">
        <v>74.618882999999997</v>
      </c>
      <c r="H3004" s="1" t="s">
        <v>16</v>
      </c>
      <c r="I3004" s="1">
        <v>8</v>
      </c>
      <c r="J3004" s="1">
        <v>51</v>
      </c>
      <c r="K3004" s="1">
        <v>26</v>
      </c>
    </row>
    <row r="3005" spans="1:11" x14ac:dyDescent="0.35">
      <c r="A3005" s="1" t="s">
        <v>11</v>
      </c>
      <c r="B3005" s="1" t="s">
        <v>434</v>
      </c>
      <c r="C3005" s="1" t="s">
        <v>472</v>
      </c>
      <c r="D3005" s="1" t="s">
        <v>473</v>
      </c>
      <c r="E3005" s="1" t="s">
        <v>15</v>
      </c>
      <c r="F3005" s="1">
        <v>26.895551999999999</v>
      </c>
      <c r="G3005" s="1">
        <v>76.334753000000006</v>
      </c>
      <c r="H3005" s="1" t="s">
        <v>17</v>
      </c>
      <c r="I3005" s="1">
        <v>1</v>
      </c>
      <c r="J3005" s="1">
        <v>2</v>
      </c>
      <c r="K3005" s="1">
        <v>2</v>
      </c>
    </row>
    <row r="3006" spans="1:11" x14ac:dyDescent="0.35">
      <c r="A3006" s="1" t="s">
        <v>11</v>
      </c>
      <c r="B3006" s="1" t="s">
        <v>434</v>
      </c>
      <c r="C3006" s="1" t="s">
        <v>474</v>
      </c>
      <c r="D3006" s="1" t="s">
        <v>475</v>
      </c>
      <c r="E3006" s="1" t="s">
        <v>15</v>
      </c>
      <c r="F3006" s="1">
        <v>26.699556999999999</v>
      </c>
      <c r="G3006" s="1">
        <v>77.898881000000003</v>
      </c>
      <c r="H3006" s="1" t="s">
        <v>21</v>
      </c>
      <c r="I3006" s="1">
        <v>15</v>
      </c>
      <c r="J3006" s="1">
        <v>89</v>
      </c>
      <c r="K3006" s="1">
        <v>41</v>
      </c>
    </row>
    <row r="3007" spans="1:11" x14ac:dyDescent="0.35">
      <c r="A3007" s="1" t="s">
        <v>11</v>
      </c>
      <c r="B3007" s="1" t="s">
        <v>434</v>
      </c>
      <c r="C3007" s="1" t="s">
        <v>474</v>
      </c>
      <c r="D3007" s="1" t="s">
        <v>475</v>
      </c>
      <c r="E3007" s="1" t="s">
        <v>15</v>
      </c>
      <c r="F3007" s="1">
        <v>26.699556999999999</v>
      </c>
      <c r="G3007" s="1">
        <v>77.898881000000003</v>
      </c>
      <c r="H3007" s="1" t="s">
        <v>22</v>
      </c>
      <c r="I3007" s="1">
        <v>37</v>
      </c>
      <c r="J3007" s="1">
        <v>126</v>
      </c>
      <c r="K3007" s="1">
        <v>77</v>
      </c>
    </row>
    <row r="3008" spans="1:11" x14ac:dyDescent="0.35">
      <c r="A3008" s="1" t="s">
        <v>11</v>
      </c>
      <c r="B3008" s="1" t="s">
        <v>434</v>
      </c>
      <c r="C3008" s="1" t="s">
        <v>474</v>
      </c>
      <c r="D3008" s="1" t="s">
        <v>475</v>
      </c>
      <c r="E3008" s="1" t="s">
        <v>15</v>
      </c>
      <c r="F3008" s="1">
        <v>26.699556999999999</v>
      </c>
      <c r="G3008" s="1">
        <v>77.898881000000003</v>
      </c>
      <c r="H3008" s="1" t="s">
        <v>17</v>
      </c>
      <c r="I3008" s="1">
        <v>6</v>
      </c>
      <c r="J3008" s="1">
        <v>9</v>
      </c>
      <c r="K3008" s="1">
        <v>7</v>
      </c>
    </row>
    <row r="3009" spans="1:11" x14ac:dyDescent="0.35">
      <c r="A3009" s="1" t="s">
        <v>11</v>
      </c>
      <c r="B3009" s="1" t="s">
        <v>434</v>
      </c>
      <c r="C3009" s="1" t="s">
        <v>441</v>
      </c>
      <c r="D3009" s="1" t="s">
        <v>442</v>
      </c>
      <c r="E3009" s="1" t="s">
        <v>15</v>
      </c>
      <c r="F3009" s="1">
        <v>26.470859000000001</v>
      </c>
      <c r="G3009" s="1">
        <v>74.646593999999993</v>
      </c>
      <c r="H3009" s="1" t="s">
        <v>21</v>
      </c>
      <c r="I3009" s="1">
        <v>18</v>
      </c>
      <c r="J3009" s="1">
        <v>227</v>
      </c>
      <c r="K3009" s="1">
        <v>77</v>
      </c>
    </row>
    <row r="3010" spans="1:11" x14ac:dyDescent="0.35">
      <c r="A3010" s="1" t="s">
        <v>11</v>
      </c>
      <c r="B3010" s="1" t="s">
        <v>434</v>
      </c>
      <c r="C3010" s="1" t="s">
        <v>734</v>
      </c>
      <c r="D3010" s="1" t="s">
        <v>735</v>
      </c>
      <c r="E3010" s="1" t="s">
        <v>15</v>
      </c>
      <c r="F3010" s="1">
        <v>27.554793</v>
      </c>
      <c r="G3010" s="1">
        <v>76.611536000000001</v>
      </c>
      <c r="H3010" s="1" t="s">
        <v>16</v>
      </c>
      <c r="I3010" s="1">
        <v>40</v>
      </c>
      <c r="J3010" s="1">
        <v>61</v>
      </c>
      <c r="K3010" s="1">
        <v>50</v>
      </c>
    </row>
    <row r="3011" spans="1:11" x14ac:dyDescent="0.35">
      <c r="A3011" s="1" t="s">
        <v>11</v>
      </c>
      <c r="B3011" s="1" t="s">
        <v>434</v>
      </c>
      <c r="C3011" s="1" t="s">
        <v>734</v>
      </c>
      <c r="D3011" s="1" t="s">
        <v>735</v>
      </c>
      <c r="E3011" s="1" t="s">
        <v>15</v>
      </c>
      <c r="F3011" s="1">
        <v>27.554793</v>
      </c>
      <c r="G3011" s="1">
        <v>76.611536000000001</v>
      </c>
      <c r="H3011" s="1" t="s">
        <v>35</v>
      </c>
      <c r="I3011" s="1">
        <v>2</v>
      </c>
      <c r="J3011" s="1">
        <v>54</v>
      </c>
      <c r="K3011" s="1">
        <v>18</v>
      </c>
    </row>
    <row r="3012" spans="1:11" x14ac:dyDescent="0.35">
      <c r="A3012" s="1" t="s">
        <v>11</v>
      </c>
      <c r="B3012" s="1" t="s">
        <v>434</v>
      </c>
      <c r="C3012" s="1" t="s">
        <v>448</v>
      </c>
      <c r="D3012" s="1" t="s">
        <v>449</v>
      </c>
      <c r="E3012" s="1" t="s">
        <v>15</v>
      </c>
      <c r="F3012" s="1">
        <v>28.207266000000001</v>
      </c>
      <c r="G3012" s="1">
        <v>76.829265000000007</v>
      </c>
      <c r="H3012" s="1" t="s">
        <v>17</v>
      </c>
      <c r="I3012" s="1">
        <v>3</v>
      </c>
      <c r="J3012" s="1">
        <v>6</v>
      </c>
      <c r="K3012" s="1">
        <v>4</v>
      </c>
    </row>
    <row r="3013" spans="1:11" x14ac:dyDescent="0.35">
      <c r="A3013" s="1" t="s">
        <v>11</v>
      </c>
      <c r="B3013" s="1" t="s">
        <v>434</v>
      </c>
      <c r="C3013" s="1" t="s">
        <v>462</v>
      </c>
      <c r="D3013" s="1" t="s">
        <v>463</v>
      </c>
      <c r="E3013" s="1" t="s">
        <v>15</v>
      </c>
      <c r="F3013" s="1">
        <v>28.018792000000001</v>
      </c>
      <c r="G3013" s="1">
        <v>73.292658000000003</v>
      </c>
      <c r="H3013" s="1" t="s">
        <v>21</v>
      </c>
      <c r="I3013" s="1">
        <v>22</v>
      </c>
      <c r="J3013" s="1">
        <v>33</v>
      </c>
      <c r="K3013" s="1">
        <v>28</v>
      </c>
    </row>
    <row r="3014" spans="1:11" x14ac:dyDescent="0.35">
      <c r="A3014" s="1" t="s">
        <v>11</v>
      </c>
      <c r="B3014" s="1" t="s">
        <v>434</v>
      </c>
      <c r="C3014" s="1" t="s">
        <v>730</v>
      </c>
      <c r="D3014" s="1" t="s">
        <v>731</v>
      </c>
      <c r="E3014" s="1" t="s">
        <v>15</v>
      </c>
      <c r="F3014" s="1">
        <v>23.55519</v>
      </c>
      <c r="G3014" s="1">
        <v>74.440010000000001</v>
      </c>
      <c r="H3014" s="1" t="s">
        <v>28</v>
      </c>
      <c r="I3014" s="1">
        <v>36</v>
      </c>
      <c r="J3014" s="1">
        <v>116</v>
      </c>
      <c r="K3014" s="1">
        <v>82</v>
      </c>
    </row>
    <row r="3015" spans="1:11" x14ac:dyDescent="0.35">
      <c r="A3015" s="1" t="s">
        <v>11</v>
      </c>
      <c r="B3015" s="1" t="s">
        <v>434</v>
      </c>
      <c r="C3015" s="1" t="s">
        <v>435</v>
      </c>
      <c r="D3015" s="1" t="s">
        <v>436</v>
      </c>
      <c r="E3015" s="1" t="s">
        <v>15</v>
      </c>
      <c r="F3015" s="1">
        <v>25.106006000000001</v>
      </c>
      <c r="G3015" s="1">
        <v>76.469948000000002</v>
      </c>
      <c r="H3015" s="1" t="s">
        <v>22</v>
      </c>
      <c r="I3015" s="1">
        <v>69</v>
      </c>
      <c r="J3015" s="1">
        <v>198</v>
      </c>
      <c r="K3015" s="1">
        <v>127</v>
      </c>
    </row>
    <row r="3016" spans="1:11" x14ac:dyDescent="0.35">
      <c r="A3016" s="1" t="s">
        <v>11</v>
      </c>
      <c r="B3016" s="1" t="s">
        <v>434</v>
      </c>
      <c r="C3016" s="1" t="s">
        <v>448</v>
      </c>
      <c r="D3016" s="1" t="s">
        <v>736</v>
      </c>
      <c r="E3016" s="1" t="s">
        <v>15</v>
      </c>
      <c r="F3016" s="1">
        <v>28.194908999999999</v>
      </c>
      <c r="G3016" s="1">
        <v>76.862296000000001</v>
      </c>
      <c r="H3016" s="1" t="s">
        <v>17</v>
      </c>
      <c r="I3016" s="1">
        <v>8</v>
      </c>
      <c r="J3016" s="1">
        <v>14</v>
      </c>
      <c r="K3016" s="1">
        <v>11</v>
      </c>
    </row>
    <row r="3017" spans="1:11" x14ac:dyDescent="0.35">
      <c r="A3017" s="1" t="s">
        <v>11</v>
      </c>
      <c r="B3017" s="1" t="s">
        <v>434</v>
      </c>
      <c r="C3017" s="1" t="s">
        <v>464</v>
      </c>
      <c r="D3017" s="1" t="s">
        <v>465</v>
      </c>
      <c r="E3017" s="1" t="s">
        <v>15</v>
      </c>
      <c r="F3017" s="1">
        <v>25.435773999999999</v>
      </c>
      <c r="G3017" s="1">
        <v>75.644272000000001</v>
      </c>
      <c r="H3017" s="1" t="s">
        <v>22</v>
      </c>
      <c r="I3017" s="1">
        <v>88</v>
      </c>
      <c r="J3017" s="1">
        <v>273</v>
      </c>
      <c r="K3017" s="1">
        <v>135</v>
      </c>
    </row>
    <row r="3018" spans="1:11" x14ac:dyDescent="0.35">
      <c r="A3018" s="1" t="s">
        <v>11</v>
      </c>
      <c r="B3018" s="1" t="s">
        <v>434</v>
      </c>
      <c r="C3018" s="1" t="s">
        <v>460</v>
      </c>
      <c r="D3018" s="1" t="s">
        <v>461</v>
      </c>
      <c r="E3018" s="1" t="s">
        <v>15</v>
      </c>
      <c r="F3018" s="1">
        <v>28.296139</v>
      </c>
      <c r="G3018" s="1">
        <v>74.961696000000003</v>
      </c>
      <c r="H3018" s="1" t="s">
        <v>16</v>
      </c>
      <c r="I3018" s="1">
        <v>11</v>
      </c>
      <c r="J3018" s="1">
        <v>24</v>
      </c>
      <c r="K3018" s="1">
        <v>17</v>
      </c>
    </row>
    <row r="3019" spans="1:11" x14ac:dyDescent="0.35">
      <c r="A3019" s="1" t="s">
        <v>11</v>
      </c>
      <c r="B3019" s="1" t="s">
        <v>434</v>
      </c>
      <c r="C3019" s="1" t="s">
        <v>462</v>
      </c>
      <c r="D3019" s="1" t="s">
        <v>463</v>
      </c>
      <c r="E3019" s="1" t="s">
        <v>15</v>
      </c>
      <c r="F3019" s="1">
        <v>28.018792000000001</v>
      </c>
      <c r="G3019" s="1">
        <v>73.292658000000003</v>
      </c>
      <c r="H3019" s="1" t="s">
        <v>35</v>
      </c>
      <c r="I3019" s="1">
        <v>29</v>
      </c>
      <c r="J3019" s="1">
        <v>55</v>
      </c>
      <c r="K3019" s="1">
        <v>32</v>
      </c>
    </row>
    <row r="3020" spans="1:11" x14ac:dyDescent="0.35">
      <c r="A3020" s="1" t="s">
        <v>11</v>
      </c>
      <c r="B3020" s="1" t="s">
        <v>434</v>
      </c>
      <c r="C3020" s="1" t="s">
        <v>450</v>
      </c>
      <c r="D3020" s="1" t="s">
        <v>451</v>
      </c>
      <c r="E3020" s="1" t="s">
        <v>15</v>
      </c>
      <c r="F3020" s="1">
        <v>26.9164092</v>
      </c>
      <c r="G3020" s="1">
        <v>75.7994901</v>
      </c>
      <c r="H3020" s="1" t="s">
        <v>25</v>
      </c>
      <c r="I3020" s="1">
        <v>28</v>
      </c>
      <c r="J3020" s="1">
        <v>32</v>
      </c>
      <c r="K3020" s="1">
        <v>29</v>
      </c>
    </row>
    <row r="3021" spans="1:11" x14ac:dyDescent="0.35">
      <c r="A3021" s="1" t="s">
        <v>11</v>
      </c>
      <c r="B3021" s="1" t="s">
        <v>434</v>
      </c>
      <c r="C3021" s="1" t="s">
        <v>450</v>
      </c>
      <c r="D3021" s="1" t="s">
        <v>451</v>
      </c>
      <c r="E3021" s="1" t="s">
        <v>15</v>
      </c>
      <c r="F3021" s="1">
        <v>26.9164092</v>
      </c>
      <c r="G3021" s="1">
        <v>75.7994901</v>
      </c>
      <c r="H3021" s="1" t="s">
        <v>35</v>
      </c>
      <c r="I3021" s="1">
        <v>10</v>
      </c>
      <c r="J3021" s="1">
        <v>46</v>
      </c>
      <c r="K3021" s="1">
        <v>24</v>
      </c>
    </row>
    <row r="3022" spans="1:11" x14ac:dyDescent="0.35">
      <c r="A3022" s="1" t="s">
        <v>11</v>
      </c>
      <c r="B3022" s="1" t="s">
        <v>434</v>
      </c>
      <c r="C3022" s="1" t="s">
        <v>450</v>
      </c>
      <c r="D3022" s="1" t="s">
        <v>451</v>
      </c>
      <c r="E3022" s="1" t="s">
        <v>15</v>
      </c>
      <c r="F3022" s="1">
        <v>26.9164092</v>
      </c>
      <c r="G3022" s="1">
        <v>75.7994901</v>
      </c>
      <c r="H3022" s="1" t="s">
        <v>28</v>
      </c>
      <c r="I3022" s="1">
        <v>14</v>
      </c>
      <c r="J3022" s="1">
        <v>42</v>
      </c>
      <c r="K3022" s="1">
        <v>23</v>
      </c>
    </row>
    <row r="3023" spans="1:11" x14ac:dyDescent="0.35">
      <c r="A3023" s="1" t="s">
        <v>11</v>
      </c>
      <c r="B3023" s="1" t="s">
        <v>434</v>
      </c>
      <c r="C3023" s="1" t="s">
        <v>450</v>
      </c>
      <c r="D3023" s="1" t="s">
        <v>452</v>
      </c>
      <c r="E3023" s="1" t="s">
        <v>15</v>
      </c>
      <c r="F3023" s="1">
        <v>26.786681999999999</v>
      </c>
      <c r="G3023" s="1">
        <v>75.827928</v>
      </c>
      <c r="H3023" s="1" t="s">
        <v>16</v>
      </c>
      <c r="I3023" s="1">
        <v>23</v>
      </c>
      <c r="J3023" s="1">
        <v>50</v>
      </c>
      <c r="K3023" s="1">
        <v>36</v>
      </c>
    </row>
    <row r="3024" spans="1:11" x14ac:dyDescent="0.35">
      <c r="A3024" s="1" t="s">
        <v>11</v>
      </c>
      <c r="B3024" s="1" t="s">
        <v>434</v>
      </c>
      <c r="C3024" s="1" t="s">
        <v>450</v>
      </c>
      <c r="D3024" s="1" t="s">
        <v>452</v>
      </c>
      <c r="E3024" s="1" t="s">
        <v>15</v>
      </c>
      <c r="F3024" s="1">
        <v>26.786681999999999</v>
      </c>
      <c r="G3024" s="1">
        <v>75.827928</v>
      </c>
      <c r="H3024" s="1" t="s">
        <v>35</v>
      </c>
      <c r="I3024" s="1">
        <v>2</v>
      </c>
      <c r="J3024" s="1">
        <v>57</v>
      </c>
      <c r="K3024" s="1">
        <v>19</v>
      </c>
    </row>
    <row r="3025" spans="1:11" x14ac:dyDescent="0.35">
      <c r="A3025" s="1" t="s">
        <v>11</v>
      </c>
      <c r="B3025" s="1" t="s">
        <v>434</v>
      </c>
      <c r="C3025" s="1" t="s">
        <v>450</v>
      </c>
      <c r="D3025" s="1" t="s">
        <v>737</v>
      </c>
      <c r="E3025" s="1" t="s">
        <v>15</v>
      </c>
      <c r="F3025" s="1">
        <v>26.950292900000001</v>
      </c>
      <c r="G3025" s="1">
        <v>75.730942999999996</v>
      </c>
      <c r="H3025" s="1" t="s">
        <v>22</v>
      </c>
      <c r="I3025" s="1">
        <v>100</v>
      </c>
      <c r="J3025" s="1">
        <v>194</v>
      </c>
      <c r="K3025" s="1">
        <v>132</v>
      </c>
    </row>
    <row r="3026" spans="1:11" x14ac:dyDescent="0.35">
      <c r="A3026" s="1" t="s">
        <v>11</v>
      </c>
      <c r="B3026" s="1" t="s">
        <v>434</v>
      </c>
      <c r="C3026" s="1" t="s">
        <v>450</v>
      </c>
      <c r="D3026" s="1" t="s">
        <v>737</v>
      </c>
      <c r="E3026" s="1" t="s">
        <v>15</v>
      </c>
      <c r="F3026" s="1">
        <v>26.950292900000001</v>
      </c>
      <c r="G3026" s="1">
        <v>75.730942999999996</v>
      </c>
      <c r="H3026" s="1" t="s">
        <v>16</v>
      </c>
      <c r="I3026" s="1">
        <v>11</v>
      </c>
      <c r="J3026" s="1">
        <v>36</v>
      </c>
      <c r="K3026" s="1">
        <v>25</v>
      </c>
    </row>
    <row r="3027" spans="1:11" x14ac:dyDescent="0.35">
      <c r="A3027" s="1" t="s">
        <v>11</v>
      </c>
      <c r="B3027" s="1" t="s">
        <v>434</v>
      </c>
      <c r="C3027" s="1" t="s">
        <v>496</v>
      </c>
      <c r="D3027" s="1" t="s">
        <v>502</v>
      </c>
      <c r="E3027" s="1" t="s">
        <v>15</v>
      </c>
      <c r="F3027" s="1">
        <v>26.268249000000001</v>
      </c>
      <c r="G3027" s="1">
        <v>73.019385299999996</v>
      </c>
      <c r="H3027" s="1" t="s">
        <v>16</v>
      </c>
      <c r="I3027" s="1">
        <v>18</v>
      </c>
      <c r="J3027" s="1">
        <v>40</v>
      </c>
      <c r="K3027" s="1">
        <v>26</v>
      </c>
    </row>
    <row r="3028" spans="1:11" x14ac:dyDescent="0.35">
      <c r="A3028" s="1" t="s">
        <v>11</v>
      </c>
      <c r="B3028" s="1" t="s">
        <v>434</v>
      </c>
      <c r="C3028" s="1" t="s">
        <v>496</v>
      </c>
      <c r="D3028" s="1" t="s">
        <v>502</v>
      </c>
      <c r="E3028" s="1" t="s">
        <v>15</v>
      </c>
      <c r="F3028" s="1">
        <v>26.268249000000001</v>
      </c>
      <c r="G3028" s="1">
        <v>73.019385299999996</v>
      </c>
      <c r="H3028" s="1" t="s">
        <v>35</v>
      </c>
      <c r="I3028" s="1">
        <v>2</v>
      </c>
      <c r="J3028" s="1">
        <v>50</v>
      </c>
      <c r="K3028" s="1">
        <v>15</v>
      </c>
    </row>
    <row r="3029" spans="1:11" x14ac:dyDescent="0.35">
      <c r="A3029" s="1" t="s">
        <v>11</v>
      </c>
      <c r="B3029" s="1" t="s">
        <v>434</v>
      </c>
      <c r="C3029" s="1" t="s">
        <v>496</v>
      </c>
      <c r="D3029" s="1" t="s">
        <v>502</v>
      </c>
      <c r="E3029" s="1" t="s">
        <v>15</v>
      </c>
      <c r="F3029" s="1">
        <v>26.268249000000001</v>
      </c>
      <c r="G3029" s="1">
        <v>73.019385299999996</v>
      </c>
      <c r="H3029" s="1" t="s">
        <v>28</v>
      </c>
      <c r="I3029" s="1">
        <v>21</v>
      </c>
      <c r="J3029" s="1">
        <v>59</v>
      </c>
      <c r="K3029" s="1">
        <v>40</v>
      </c>
    </row>
    <row r="3030" spans="1:11" x14ac:dyDescent="0.35">
      <c r="A3030" s="1" t="s">
        <v>11</v>
      </c>
      <c r="B3030" s="1" t="s">
        <v>434</v>
      </c>
      <c r="C3030" s="1" t="s">
        <v>496</v>
      </c>
      <c r="D3030" s="1" t="s">
        <v>749</v>
      </c>
      <c r="E3030" s="1" t="s">
        <v>15</v>
      </c>
      <c r="F3030" s="1">
        <v>26.295809999999999</v>
      </c>
      <c r="G3030" s="1">
        <v>73.082283000000004</v>
      </c>
      <c r="H3030" s="1" t="s">
        <v>16</v>
      </c>
      <c r="I3030" s="1">
        <v>6</v>
      </c>
      <c r="J3030" s="1">
        <v>41</v>
      </c>
      <c r="K3030" s="1">
        <v>19</v>
      </c>
    </row>
    <row r="3031" spans="1:11" x14ac:dyDescent="0.35">
      <c r="A3031" s="1" t="s">
        <v>11</v>
      </c>
      <c r="B3031" s="1" t="s">
        <v>434</v>
      </c>
      <c r="C3031" s="1" t="s">
        <v>496</v>
      </c>
      <c r="D3031" s="1" t="s">
        <v>750</v>
      </c>
      <c r="E3031" s="1" t="s">
        <v>15</v>
      </c>
      <c r="F3031" s="1">
        <v>26.215415</v>
      </c>
      <c r="G3031" s="1">
        <v>73.070155999999997</v>
      </c>
      <c r="H3031" s="1" t="s">
        <v>21</v>
      </c>
      <c r="I3031" s="1">
        <v>13</v>
      </c>
      <c r="J3031" s="1">
        <v>120</v>
      </c>
      <c r="K3031" s="1">
        <v>59</v>
      </c>
    </row>
    <row r="3032" spans="1:11" x14ac:dyDescent="0.35">
      <c r="A3032" s="1" t="s">
        <v>11</v>
      </c>
      <c r="B3032" s="1" t="s">
        <v>434</v>
      </c>
      <c r="C3032" s="1" t="s">
        <v>450</v>
      </c>
      <c r="D3032" s="1" t="s">
        <v>737</v>
      </c>
      <c r="E3032" s="1" t="s">
        <v>15</v>
      </c>
      <c r="F3032" s="1">
        <v>26.950292900000001</v>
      </c>
      <c r="G3032" s="1">
        <v>75.730942999999996</v>
      </c>
      <c r="H3032" s="1" t="s">
        <v>35</v>
      </c>
      <c r="I3032" s="1">
        <v>13</v>
      </c>
      <c r="J3032" s="1">
        <v>70</v>
      </c>
      <c r="K3032" s="1">
        <v>32</v>
      </c>
    </row>
    <row r="3033" spans="1:11" x14ac:dyDescent="0.35">
      <c r="A3033" s="1" t="s">
        <v>11</v>
      </c>
      <c r="B3033" s="1" t="s">
        <v>434</v>
      </c>
      <c r="C3033" s="1" t="s">
        <v>799</v>
      </c>
      <c r="D3033" s="1" t="s">
        <v>800</v>
      </c>
      <c r="E3033" s="1" t="s">
        <v>15</v>
      </c>
      <c r="F3033" s="1">
        <v>26.912329</v>
      </c>
      <c r="G3033" s="1">
        <v>70.909167999999994</v>
      </c>
      <c r="H3033" s="1" t="s">
        <v>17</v>
      </c>
      <c r="I3033" s="1">
        <v>5</v>
      </c>
      <c r="J3033" s="1">
        <v>18</v>
      </c>
      <c r="K3033" s="1">
        <v>7</v>
      </c>
    </row>
    <row r="3034" spans="1:11" x14ac:dyDescent="0.35">
      <c r="A3034" s="1" t="s">
        <v>11</v>
      </c>
      <c r="B3034" s="1" t="s">
        <v>434</v>
      </c>
      <c r="C3034" s="1" t="s">
        <v>799</v>
      </c>
      <c r="D3034" s="1" t="s">
        <v>800</v>
      </c>
      <c r="E3034" s="1" t="s">
        <v>15</v>
      </c>
      <c r="F3034" s="1">
        <v>26.912329</v>
      </c>
      <c r="G3034" s="1">
        <v>70.909167999999994</v>
      </c>
      <c r="H3034" s="1" t="s">
        <v>25</v>
      </c>
      <c r="I3034" s="1">
        <v>2</v>
      </c>
      <c r="J3034" s="1">
        <v>20</v>
      </c>
      <c r="K3034" s="1">
        <v>6</v>
      </c>
    </row>
    <row r="3035" spans="1:11" x14ac:dyDescent="0.35">
      <c r="A3035" s="1" t="s">
        <v>11</v>
      </c>
      <c r="B3035" s="1" t="s">
        <v>434</v>
      </c>
      <c r="C3035" s="1" t="s">
        <v>468</v>
      </c>
      <c r="D3035" s="1" t="s">
        <v>469</v>
      </c>
      <c r="E3035" s="1" t="s">
        <v>15</v>
      </c>
      <c r="F3035" s="1">
        <v>29.610749999999999</v>
      </c>
      <c r="G3035" s="1">
        <v>74.283608000000001</v>
      </c>
      <c r="H3035" s="1" t="s">
        <v>28</v>
      </c>
      <c r="I3035" s="1">
        <v>26</v>
      </c>
      <c r="J3035" s="1">
        <v>73</v>
      </c>
      <c r="K3035" s="1">
        <v>49</v>
      </c>
    </row>
    <row r="3036" spans="1:11" x14ac:dyDescent="0.35">
      <c r="A3036" s="1" t="s">
        <v>11</v>
      </c>
      <c r="B3036" s="1" t="s">
        <v>434</v>
      </c>
      <c r="C3036" s="1" t="s">
        <v>450</v>
      </c>
      <c r="D3036" s="1" t="s">
        <v>470</v>
      </c>
      <c r="E3036" s="1" t="s">
        <v>15</v>
      </c>
      <c r="F3036" s="1">
        <v>26.902909000000001</v>
      </c>
      <c r="G3036" s="1">
        <v>75.836858000000007</v>
      </c>
      <c r="H3036" s="1" t="s">
        <v>22</v>
      </c>
      <c r="I3036" s="1">
        <v>55</v>
      </c>
      <c r="J3036" s="1">
        <v>166</v>
      </c>
      <c r="K3036" s="1">
        <v>104</v>
      </c>
    </row>
    <row r="3037" spans="1:11" x14ac:dyDescent="0.35">
      <c r="A3037" s="1" t="s">
        <v>11</v>
      </c>
      <c r="B3037" s="1" t="s">
        <v>434</v>
      </c>
      <c r="C3037" s="1" t="s">
        <v>474</v>
      </c>
      <c r="D3037" s="1" t="s">
        <v>475</v>
      </c>
      <c r="E3037" s="1" t="s">
        <v>15</v>
      </c>
      <c r="F3037" s="1">
        <v>26.699556999999999</v>
      </c>
      <c r="G3037" s="1">
        <v>77.898881000000003</v>
      </c>
      <c r="H3037" s="1" t="s">
        <v>28</v>
      </c>
      <c r="I3037" s="1">
        <v>45</v>
      </c>
      <c r="J3037" s="1">
        <v>84</v>
      </c>
      <c r="K3037" s="1">
        <v>64</v>
      </c>
    </row>
    <row r="3038" spans="1:11" x14ac:dyDescent="0.35">
      <c r="A3038" s="1" t="s">
        <v>11</v>
      </c>
      <c r="B3038" s="1" t="s">
        <v>434</v>
      </c>
      <c r="C3038" s="1" t="s">
        <v>466</v>
      </c>
      <c r="D3038" s="1" t="s">
        <v>467</v>
      </c>
      <c r="E3038" s="1" t="s">
        <v>15</v>
      </c>
      <c r="F3038" s="1">
        <v>23.837789000000001</v>
      </c>
      <c r="G3038" s="1">
        <v>73.714926000000006</v>
      </c>
      <c r="H3038" s="1" t="s">
        <v>22</v>
      </c>
      <c r="I3038" s="1">
        <v>95</v>
      </c>
      <c r="J3038" s="1">
        <v>160</v>
      </c>
      <c r="K3038" s="1">
        <v>124</v>
      </c>
    </row>
    <row r="3039" spans="1:11" x14ac:dyDescent="0.35">
      <c r="A3039" s="1" t="s">
        <v>11</v>
      </c>
      <c r="B3039" s="1" t="s">
        <v>434</v>
      </c>
      <c r="C3039" s="1" t="s">
        <v>799</v>
      </c>
      <c r="D3039" s="1" t="s">
        <v>800</v>
      </c>
      <c r="E3039" s="1" t="s">
        <v>15</v>
      </c>
      <c r="F3039" s="1">
        <v>26.912329</v>
      </c>
      <c r="G3039" s="1">
        <v>70.909167999999994</v>
      </c>
      <c r="H3039" s="1" t="s">
        <v>35</v>
      </c>
      <c r="I3039" s="1">
        <v>12</v>
      </c>
      <c r="J3039" s="1">
        <v>38</v>
      </c>
      <c r="K3039" s="1">
        <v>20</v>
      </c>
    </row>
    <row r="3040" spans="1:11" x14ac:dyDescent="0.35">
      <c r="A3040" s="1" t="s">
        <v>11</v>
      </c>
      <c r="B3040" s="1" t="s">
        <v>434</v>
      </c>
      <c r="C3040" s="1" t="s">
        <v>500</v>
      </c>
      <c r="D3040" s="1" t="s">
        <v>501</v>
      </c>
      <c r="E3040" s="1" t="s">
        <v>15</v>
      </c>
      <c r="F3040" s="1">
        <v>28.108988</v>
      </c>
      <c r="G3040" s="1">
        <v>75.386577000000003</v>
      </c>
      <c r="H3040" s="1" t="s">
        <v>16</v>
      </c>
      <c r="I3040" s="1">
        <v>7</v>
      </c>
      <c r="J3040" s="1">
        <v>24</v>
      </c>
      <c r="K3040" s="1">
        <v>10</v>
      </c>
    </row>
    <row r="3041" spans="1:11" x14ac:dyDescent="0.35">
      <c r="A3041" s="1" t="s">
        <v>11</v>
      </c>
      <c r="B3041" s="1" t="s">
        <v>434</v>
      </c>
      <c r="C3041" s="1" t="s">
        <v>450</v>
      </c>
      <c r="D3041" s="1" t="s">
        <v>471</v>
      </c>
      <c r="E3041" s="1" t="s">
        <v>15</v>
      </c>
      <c r="F3041" s="1">
        <v>26.843698</v>
      </c>
      <c r="G3041" s="1">
        <v>75.766893999999994</v>
      </c>
      <c r="H3041" s="1" t="s">
        <v>35</v>
      </c>
      <c r="I3041" s="1">
        <v>8</v>
      </c>
      <c r="J3041" s="1">
        <v>24</v>
      </c>
      <c r="K3041" s="1">
        <v>18</v>
      </c>
    </row>
    <row r="3042" spans="1:11" x14ac:dyDescent="0.35">
      <c r="A3042" s="1" t="s">
        <v>11</v>
      </c>
      <c r="B3042" s="1" t="s">
        <v>434</v>
      </c>
      <c r="C3042" s="1" t="s">
        <v>450</v>
      </c>
      <c r="D3042" s="1" t="s">
        <v>471</v>
      </c>
      <c r="E3042" s="1" t="s">
        <v>15</v>
      </c>
      <c r="F3042" s="1">
        <v>26.843698</v>
      </c>
      <c r="G3042" s="1">
        <v>75.766893999999994</v>
      </c>
      <c r="H3042" s="1" t="s">
        <v>28</v>
      </c>
      <c r="I3042" s="1">
        <v>71</v>
      </c>
      <c r="J3042" s="1">
        <v>103</v>
      </c>
      <c r="K3042" s="1">
        <v>91</v>
      </c>
    </row>
    <row r="3043" spans="1:11" x14ac:dyDescent="0.35">
      <c r="A3043" s="1" t="s">
        <v>11</v>
      </c>
      <c r="B3043" s="1" t="s">
        <v>434</v>
      </c>
      <c r="C3043" s="1" t="s">
        <v>468</v>
      </c>
      <c r="D3043" s="1" t="s">
        <v>469</v>
      </c>
      <c r="E3043" s="1" t="s">
        <v>15</v>
      </c>
      <c r="F3043" s="1">
        <v>29.610749999999999</v>
      </c>
      <c r="G3043" s="1">
        <v>74.283608000000001</v>
      </c>
      <c r="H3043" s="1" t="s">
        <v>22</v>
      </c>
      <c r="I3043" s="1">
        <v>59</v>
      </c>
      <c r="J3043" s="1">
        <v>227</v>
      </c>
      <c r="K3043" s="1">
        <v>126</v>
      </c>
    </row>
    <row r="3044" spans="1:11" x14ac:dyDescent="0.35">
      <c r="A3044" s="1" t="s">
        <v>11</v>
      </c>
      <c r="B3044" s="1" t="s">
        <v>434</v>
      </c>
      <c r="C3044" s="1" t="s">
        <v>450</v>
      </c>
      <c r="D3044" s="1" t="s">
        <v>471</v>
      </c>
      <c r="E3044" s="1" t="s">
        <v>15</v>
      </c>
      <c r="F3044" s="1">
        <v>26.843698</v>
      </c>
      <c r="G3044" s="1">
        <v>75.766893999999994</v>
      </c>
      <c r="H3044" s="1" t="s">
        <v>25</v>
      </c>
      <c r="I3044" s="1">
        <v>1</v>
      </c>
      <c r="J3044" s="1">
        <v>18</v>
      </c>
      <c r="K3044" s="1">
        <v>6</v>
      </c>
    </row>
    <row r="3045" spans="1:11" x14ac:dyDescent="0.35">
      <c r="A3045" s="1" t="s">
        <v>11</v>
      </c>
      <c r="B3045" s="1" t="s">
        <v>434</v>
      </c>
      <c r="C3045" s="1" t="s">
        <v>483</v>
      </c>
      <c r="D3045" s="1" t="s">
        <v>484</v>
      </c>
      <c r="E3045" s="1" t="s">
        <v>15</v>
      </c>
      <c r="F3045" s="1">
        <v>25.164090000000002</v>
      </c>
      <c r="G3045" s="1">
        <v>75.858136999999999</v>
      </c>
      <c r="H3045" s="1" t="s">
        <v>28</v>
      </c>
      <c r="I3045" s="1">
        <v>37</v>
      </c>
      <c r="J3045" s="1">
        <v>89</v>
      </c>
      <c r="K3045" s="1">
        <v>77</v>
      </c>
    </row>
    <row r="3046" spans="1:11" x14ac:dyDescent="0.35">
      <c r="A3046" s="1" t="s">
        <v>11</v>
      </c>
      <c r="B3046" s="1" t="s">
        <v>434</v>
      </c>
      <c r="C3046" s="1" t="s">
        <v>483</v>
      </c>
      <c r="D3046" s="1" t="s">
        <v>485</v>
      </c>
      <c r="E3046" s="1" t="s">
        <v>15</v>
      </c>
      <c r="F3046" s="1">
        <v>25.196024000000001</v>
      </c>
      <c r="G3046" s="1">
        <v>75.855667999999994</v>
      </c>
      <c r="H3046" s="1" t="s">
        <v>25</v>
      </c>
      <c r="I3046" s="1">
        <v>6</v>
      </c>
      <c r="J3046" s="1">
        <v>12</v>
      </c>
      <c r="K3046" s="1">
        <v>9</v>
      </c>
    </row>
    <row r="3047" spans="1:11" x14ac:dyDescent="0.35">
      <c r="A3047" s="1" t="s">
        <v>11</v>
      </c>
      <c r="B3047" s="1" t="s">
        <v>434</v>
      </c>
      <c r="C3047" s="1" t="s">
        <v>483</v>
      </c>
      <c r="D3047" s="1" t="s">
        <v>485</v>
      </c>
      <c r="E3047" s="1" t="s">
        <v>15</v>
      </c>
      <c r="F3047" s="1">
        <v>25.196024000000001</v>
      </c>
      <c r="G3047" s="1">
        <v>75.855667999999994</v>
      </c>
      <c r="H3047" s="1" t="s">
        <v>35</v>
      </c>
      <c r="I3047" s="1">
        <v>12</v>
      </c>
      <c r="J3047" s="1">
        <v>27</v>
      </c>
      <c r="K3047" s="1">
        <v>22</v>
      </c>
    </row>
    <row r="3048" spans="1:11" x14ac:dyDescent="0.35">
      <c r="A3048" s="1" t="s">
        <v>11</v>
      </c>
      <c r="B3048" s="1" t="s">
        <v>434</v>
      </c>
      <c r="C3048" s="1" t="s">
        <v>483</v>
      </c>
      <c r="D3048" s="1" t="s">
        <v>486</v>
      </c>
      <c r="E3048" s="1" t="s">
        <v>15</v>
      </c>
      <c r="F3048" s="1">
        <v>25.143889999999999</v>
      </c>
      <c r="G3048" s="1">
        <v>75.821256000000005</v>
      </c>
      <c r="H3048" s="1" t="s">
        <v>22</v>
      </c>
      <c r="I3048" s="1">
        <v>49</v>
      </c>
      <c r="J3048" s="1">
        <v>165</v>
      </c>
      <c r="K3048" s="1">
        <v>106</v>
      </c>
    </row>
    <row r="3049" spans="1:11" x14ac:dyDescent="0.35">
      <c r="A3049" s="1" t="s">
        <v>11</v>
      </c>
      <c r="B3049" s="1" t="s">
        <v>434</v>
      </c>
      <c r="C3049" s="1" t="s">
        <v>483</v>
      </c>
      <c r="D3049" s="1" t="s">
        <v>486</v>
      </c>
      <c r="E3049" s="1" t="s">
        <v>15</v>
      </c>
      <c r="F3049" s="1">
        <v>25.143889999999999</v>
      </c>
      <c r="G3049" s="1">
        <v>75.821256000000005</v>
      </c>
      <c r="H3049" s="1" t="s">
        <v>17</v>
      </c>
      <c r="I3049" s="1">
        <v>1</v>
      </c>
      <c r="J3049" s="1">
        <v>6</v>
      </c>
      <c r="K3049" s="1">
        <v>2</v>
      </c>
    </row>
    <row r="3050" spans="1:11" x14ac:dyDescent="0.35">
      <c r="A3050" s="1" t="s">
        <v>11</v>
      </c>
      <c r="B3050" s="1" t="s">
        <v>434</v>
      </c>
      <c r="C3050" s="1" t="s">
        <v>487</v>
      </c>
      <c r="D3050" s="1" t="s">
        <v>488</v>
      </c>
      <c r="E3050" s="1" t="s">
        <v>15</v>
      </c>
      <c r="F3050" s="1">
        <v>27.213494000000001</v>
      </c>
      <c r="G3050" s="1">
        <v>73.734443999999996</v>
      </c>
      <c r="H3050" s="1" t="s">
        <v>25</v>
      </c>
      <c r="I3050" s="1">
        <v>4</v>
      </c>
      <c r="J3050" s="1">
        <v>9</v>
      </c>
      <c r="K3050" s="1">
        <v>6</v>
      </c>
    </row>
    <row r="3051" spans="1:11" x14ac:dyDescent="0.35">
      <c r="A3051" s="1" t="s">
        <v>11</v>
      </c>
      <c r="B3051" s="1" t="s">
        <v>434</v>
      </c>
      <c r="C3051" s="1" t="s">
        <v>503</v>
      </c>
      <c r="D3051" s="1" t="s">
        <v>504</v>
      </c>
      <c r="E3051" s="1" t="s">
        <v>15</v>
      </c>
      <c r="F3051" s="1">
        <v>25.771061</v>
      </c>
      <c r="G3051" s="1" t="s">
        <v>505</v>
      </c>
      <c r="H3051" s="1" t="s">
        <v>25</v>
      </c>
      <c r="I3051" s="1">
        <v>9</v>
      </c>
      <c r="J3051" s="1">
        <v>13</v>
      </c>
      <c r="K3051" s="1">
        <v>11</v>
      </c>
    </row>
    <row r="3052" spans="1:11" x14ac:dyDescent="0.35">
      <c r="A3052" s="1" t="s">
        <v>11</v>
      </c>
      <c r="B3052" s="1" t="s">
        <v>434</v>
      </c>
      <c r="C3052" s="1" t="s">
        <v>503</v>
      </c>
      <c r="D3052" s="1" t="s">
        <v>504</v>
      </c>
      <c r="E3052" s="1" t="s">
        <v>15</v>
      </c>
      <c r="F3052" s="1">
        <v>25.771061</v>
      </c>
      <c r="G3052" s="1" t="s">
        <v>505</v>
      </c>
      <c r="H3052" s="1" t="s">
        <v>28</v>
      </c>
      <c r="I3052" s="1">
        <v>12</v>
      </c>
      <c r="J3052" s="1">
        <v>81</v>
      </c>
      <c r="K3052" s="1">
        <v>24</v>
      </c>
    </row>
    <row r="3053" spans="1:11" x14ac:dyDescent="0.35">
      <c r="A3053" s="1" t="s">
        <v>11</v>
      </c>
      <c r="B3053" s="1" t="s">
        <v>476</v>
      </c>
      <c r="C3053" s="1" t="s">
        <v>477</v>
      </c>
      <c r="D3053" s="1" t="s">
        <v>478</v>
      </c>
      <c r="E3053" s="1" t="s">
        <v>15</v>
      </c>
      <c r="F3053" s="1">
        <v>13.0664</v>
      </c>
      <c r="G3053" s="1" t="s">
        <v>479</v>
      </c>
      <c r="H3053" s="1" t="s">
        <v>16</v>
      </c>
      <c r="I3053" s="1">
        <v>6</v>
      </c>
      <c r="J3053" s="1">
        <v>21</v>
      </c>
      <c r="K3053" s="1">
        <v>10</v>
      </c>
    </row>
    <row r="3054" spans="1:11" x14ac:dyDescent="0.35">
      <c r="A3054" s="1" t="s">
        <v>11</v>
      </c>
      <c r="B3054" s="1" t="s">
        <v>476</v>
      </c>
      <c r="C3054" s="1" t="s">
        <v>477</v>
      </c>
      <c r="D3054" s="1" t="s">
        <v>478</v>
      </c>
      <c r="E3054" s="1" t="s">
        <v>15</v>
      </c>
      <c r="F3054" s="1">
        <v>13.0664</v>
      </c>
      <c r="G3054" s="1" t="s">
        <v>479</v>
      </c>
      <c r="H3054" s="1" t="s">
        <v>17</v>
      </c>
      <c r="I3054" s="1">
        <v>1</v>
      </c>
      <c r="J3054" s="1">
        <v>3</v>
      </c>
      <c r="K3054" s="1">
        <v>2</v>
      </c>
    </row>
    <row r="3055" spans="1:11" x14ac:dyDescent="0.35">
      <c r="A3055" s="1" t="s">
        <v>11</v>
      </c>
      <c r="B3055" s="1" t="s">
        <v>476</v>
      </c>
      <c r="C3055" s="1" t="s">
        <v>477</v>
      </c>
      <c r="D3055" s="1" t="s">
        <v>481</v>
      </c>
      <c r="E3055" s="1" t="s">
        <v>15</v>
      </c>
      <c r="F3055" s="1">
        <v>13.1662</v>
      </c>
      <c r="G3055" s="1">
        <v>80.258399999999995</v>
      </c>
      <c r="H3055" s="1" t="s">
        <v>17</v>
      </c>
      <c r="I3055" s="1">
        <v>2</v>
      </c>
      <c r="J3055" s="1">
        <v>10</v>
      </c>
      <c r="K3055" s="1">
        <v>5</v>
      </c>
    </row>
    <row r="3056" spans="1:11" x14ac:dyDescent="0.35">
      <c r="A3056" s="1" t="s">
        <v>11</v>
      </c>
      <c r="B3056" s="1" t="s">
        <v>476</v>
      </c>
      <c r="C3056" s="1" t="s">
        <v>477</v>
      </c>
      <c r="D3056" s="1" t="s">
        <v>748</v>
      </c>
      <c r="E3056" s="1" t="s">
        <v>15</v>
      </c>
      <c r="F3056" s="1">
        <v>13.164543999999999</v>
      </c>
      <c r="G3056" s="1">
        <v>80.26285</v>
      </c>
      <c r="H3056" s="1" t="s">
        <v>21</v>
      </c>
      <c r="I3056" s="1">
        <v>12</v>
      </c>
      <c r="J3056" s="1">
        <v>45</v>
      </c>
      <c r="K3056" s="1">
        <v>25</v>
      </c>
    </row>
    <row r="3057" spans="1:11" x14ac:dyDescent="0.35">
      <c r="A3057" s="1" t="s">
        <v>11</v>
      </c>
      <c r="B3057" s="1" t="s">
        <v>476</v>
      </c>
      <c r="C3057" s="1" t="s">
        <v>477</v>
      </c>
      <c r="D3057" s="1" t="s">
        <v>748</v>
      </c>
      <c r="E3057" s="1" t="s">
        <v>15</v>
      </c>
      <c r="F3057" s="1">
        <v>13.164543999999999</v>
      </c>
      <c r="G3057" s="1">
        <v>80.26285</v>
      </c>
      <c r="H3057" s="1" t="s">
        <v>17</v>
      </c>
      <c r="I3057" s="1">
        <v>6</v>
      </c>
      <c r="J3057" s="1">
        <v>10</v>
      </c>
      <c r="K3057" s="1">
        <v>8</v>
      </c>
    </row>
    <row r="3058" spans="1:11" x14ac:dyDescent="0.35">
      <c r="A3058" s="1" t="s">
        <v>11</v>
      </c>
      <c r="B3058" s="1" t="s">
        <v>476</v>
      </c>
      <c r="C3058" s="1" t="s">
        <v>477</v>
      </c>
      <c r="D3058" s="1" t="s">
        <v>482</v>
      </c>
      <c r="E3058" s="1" t="s">
        <v>15</v>
      </c>
      <c r="F3058" s="1">
        <v>12.9533</v>
      </c>
      <c r="G3058" s="1">
        <v>80.235699999999994</v>
      </c>
      <c r="H3058" s="1" t="s">
        <v>22</v>
      </c>
      <c r="I3058" s="1">
        <v>46</v>
      </c>
      <c r="J3058" s="1">
        <v>148</v>
      </c>
      <c r="K3058" s="1">
        <v>75</v>
      </c>
    </row>
    <row r="3059" spans="1:11" x14ac:dyDescent="0.35">
      <c r="A3059" s="1" t="s">
        <v>11</v>
      </c>
      <c r="B3059" s="1" t="s">
        <v>476</v>
      </c>
      <c r="C3059" s="1" t="s">
        <v>477</v>
      </c>
      <c r="D3059" s="1" t="s">
        <v>482</v>
      </c>
      <c r="E3059" s="1" t="s">
        <v>15</v>
      </c>
      <c r="F3059" s="1">
        <v>12.9533</v>
      </c>
      <c r="G3059" s="1">
        <v>80.235699999999994</v>
      </c>
      <c r="H3059" s="1" t="s">
        <v>28</v>
      </c>
      <c r="I3059" s="1">
        <v>13</v>
      </c>
      <c r="J3059" s="1">
        <v>38</v>
      </c>
      <c r="K3059" s="1">
        <v>19</v>
      </c>
    </row>
    <row r="3060" spans="1:11" x14ac:dyDescent="0.35">
      <c r="A3060" s="1" t="s">
        <v>11</v>
      </c>
      <c r="B3060" s="1" t="s">
        <v>476</v>
      </c>
      <c r="C3060" s="1" t="s">
        <v>742</v>
      </c>
      <c r="D3060" s="1" t="s">
        <v>743</v>
      </c>
      <c r="E3060" s="1" t="s">
        <v>15</v>
      </c>
      <c r="F3060" s="1">
        <v>12.877731600000001</v>
      </c>
      <c r="G3060" s="1">
        <v>80.083480699999996</v>
      </c>
      <c r="H3060" s="1" t="s">
        <v>35</v>
      </c>
      <c r="I3060" s="1">
        <v>19</v>
      </c>
      <c r="J3060" s="1">
        <v>21</v>
      </c>
      <c r="K3060" s="1">
        <v>20</v>
      </c>
    </row>
    <row r="3061" spans="1:11" x14ac:dyDescent="0.35">
      <c r="A3061" s="1" t="s">
        <v>11</v>
      </c>
      <c r="B3061" s="1" t="s">
        <v>476</v>
      </c>
      <c r="C3061" s="1" t="s">
        <v>477</v>
      </c>
      <c r="D3061" s="1" t="s">
        <v>495</v>
      </c>
      <c r="E3061" s="1" t="s">
        <v>15</v>
      </c>
      <c r="F3061" s="1">
        <v>12.9099161</v>
      </c>
      <c r="G3061" s="1">
        <v>80.107653799999994</v>
      </c>
      <c r="H3061" s="1" t="s">
        <v>21</v>
      </c>
      <c r="I3061" s="1">
        <v>28</v>
      </c>
      <c r="J3061" s="1">
        <v>59</v>
      </c>
      <c r="K3061" s="1">
        <v>42</v>
      </c>
    </row>
    <row r="3062" spans="1:11" x14ac:dyDescent="0.35">
      <c r="A3062" s="1" t="s">
        <v>11</v>
      </c>
      <c r="B3062" s="1" t="s">
        <v>476</v>
      </c>
      <c r="C3062" s="1" t="s">
        <v>477</v>
      </c>
      <c r="D3062" s="1" t="s">
        <v>495</v>
      </c>
      <c r="E3062" s="1" t="s">
        <v>15</v>
      </c>
      <c r="F3062" s="1">
        <v>12.9099161</v>
      </c>
      <c r="G3062" s="1">
        <v>80.107653799999994</v>
      </c>
      <c r="H3062" s="1" t="s">
        <v>25</v>
      </c>
      <c r="I3062" s="1">
        <v>15</v>
      </c>
      <c r="J3062" s="1">
        <v>16</v>
      </c>
      <c r="K3062" s="1">
        <v>15</v>
      </c>
    </row>
    <row r="3063" spans="1:11" x14ac:dyDescent="0.35">
      <c r="A3063" s="1" t="s">
        <v>11</v>
      </c>
      <c r="B3063" s="1" t="s">
        <v>476</v>
      </c>
      <c r="C3063" s="1" t="s">
        <v>477</v>
      </c>
      <c r="D3063" s="1" t="s">
        <v>495</v>
      </c>
      <c r="E3063" s="1" t="s">
        <v>15</v>
      </c>
      <c r="F3063" s="1">
        <v>12.9099161</v>
      </c>
      <c r="G3063" s="1">
        <v>80.107653799999994</v>
      </c>
      <c r="H3063" s="1" t="s">
        <v>35</v>
      </c>
      <c r="I3063" s="1">
        <v>8</v>
      </c>
      <c r="J3063" s="1">
        <v>41</v>
      </c>
      <c r="K3063" s="1">
        <v>23</v>
      </c>
    </row>
    <row r="3064" spans="1:11" x14ac:dyDescent="0.35">
      <c r="A3064" s="1" t="s">
        <v>11</v>
      </c>
      <c r="B3064" s="1" t="s">
        <v>476</v>
      </c>
      <c r="C3064" s="1" t="s">
        <v>477</v>
      </c>
      <c r="D3064" s="1" t="s">
        <v>478</v>
      </c>
      <c r="E3064" s="1" t="s">
        <v>15</v>
      </c>
      <c r="F3064" s="1">
        <v>13.0664</v>
      </c>
      <c r="G3064" s="1" t="s">
        <v>479</v>
      </c>
      <c r="H3064" s="1" t="s">
        <v>21</v>
      </c>
      <c r="I3064" s="1">
        <v>17</v>
      </c>
      <c r="J3064" s="1">
        <v>70</v>
      </c>
      <c r="K3064" s="1">
        <v>34</v>
      </c>
    </row>
    <row r="3065" spans="1:11" x14ac:dyDescent="0.35">
      <c r="A3065" s="1" t="s">
        <v>11</v>
      </c>
      <c r="B3065" s="1" t="s">
        <v>476</v>
      </c>
      <c r="C3065" s="1" t="s">
        <v>477</v>
      </c>
      <c r="D3065" s="1" t="s">
        <v>478</v>
      </c>
      <c r="E3065" s="1" t="s">
        <v>15</v>
      </c>
      <c r="F3065" s="1">
        <v>13.0664</v>
      </c>
      <c r="G3065" s="1" t="s">
        <v>479</v>
      </c>
      <c r="H3065" s="1" t="s">
        <v>22</v>
      </c>
      <c r="I3065" s="1">
        <v>25</v>
      </c>
      <c r="J3065" s="1">
        <v>104</v>
      </c>
      <c r="K3065" s="1">
        <v>50</v>
      </c>
    </row>
    <row r="3066" spans="1:11" x14ac:dyDescent="0.35">
      <c r="A3066" s="1" t="s">
        <v>11</v>
      </c>
      <c r="B3066" s="1" t="s">
        <v>434</v>
      </c>
      <c r="C3066" s="1" t="s">
        <v>496</v>
      </c>
      <c r="D3066" s="1" t="s">
        <v>750</v>
      </c>
      <c r="E3066" s="1" t="s">
        <v>15</v>
      </c>
      <c r="F3066" s="1">
        <v>26.215415</v>
      </c>
      <c r="G3066" s="1">
        <v>73.070155999999997</v>
      </c>
      <c r="H3066" s="1" t="s">
        <v>17</v>
      </c>
      <c r="I3066" s="1">
        <v>1</v>
      </c>
      <c r="J3066" s="1">
        <v>6</v>
      </c>
      <c r="K3066" s="1">
        <v>4</v>
      </c>
    </row>
    <row r="3067" spans="1:11" x14ac:dyDescent="0.35">
      <c r="A3067" s="1" t="s">
        <v>11</v>
      </c>
      <c r="B3067" s="1" t="s">
        <v>434</v>
      </c>
      <c r="C3067" s="1" t="s">
        <v>496</v>
      </c>
      <c r="D3067" s="1" t="s">
        <v>750</v>
      </c>
      <c r="E3067" s="1" t="s">
        <v>15</v>
      </c>
      <c r="F3067" s="1">
        <v>26.215415</v>
      </c>
      <c r="G3067" s="1">
        <v>73.070155999999997</v>
      </c>
      <c r="H3067" s="1" t="s">
        <v>25</v>
      </c>
      <c r="I3067" s="1">
        <v>2</v>
      </c>
      <c r="J3067" s="1">
        <v>14</v>
      </c>
      <c r="K3067" s="1">
        <v>3</v>
      </c>
    </row>
    <row r="3068" spans="1:11" x14ac:dyDescent="0.35">
      <c r="A3068" s="1" t="s">
        <v>11</v>
      </c>
      <c r="B3068" s="1" t="s">
        <v>434</v>
      </c>
      <c r="C3068" s="1" t="s">
        <v>496</v>
      </c>
      <c r="D3068" s="1" t="s">
        <v>510</v>
      </c>
      <c r="E3068" s="1" t="s">
        <v>15</v>
      </c>
      <c r="F3068" s="1">
        <v>26.358805</v>
      </c>
      <c r="G3068" s="1">
        <v>73.047443999999999</v>
      </c>
      <c r="H3068" s="1" t="s">
        <v>21</v>
      </c>
      <c r="I3068" s="1">
        <v>18</v>
      </c>
      <c r="J3068" s="1">
        <v>56</v>
      </c>
      <c r="K3068" s="1">
        <v>37</v>
      </c>
    </row>
    <row r="3069" spans="1:11" x14ac:dyDescent="0.35">
      <c r="A3069" s="1" t="s">
        <v>11</v>
      </c>
      <c r="B3069" s="1" t="s">
        <v>434</v>
      </c>
      <c r="C3069" s="1" t="s">
        <v>496</v>
      </c>
      <c r="D3069" s="1" t="s">
        <v>510</v>
      </c>
      <c r="E3069" s="1" t="s">
        <v>15</v>
      </c>
      <c r="F3069" s="1">
        <v>26.358805</v>
      </c>
      <c r="G3069" s="1">
        <v>73.047443999999999</v>
      </c>
      <c r="H3069" s="1" t="s">
        <v>22</v>
      </c>
      <c r="I3069" s="1">
        <v>88</v>
      </c>
      <c r="J3069" s="1">
        <v>201</v>
      </c>
      <c r="K3069" s="1">
        <v>135</v>
      </c>
    </row>
    <row r="3070" spans="1:11" x14ac:dyDescent="0.35">
      <c r="A3070" s="1" t="s">
        <v>11</v>
      </c>
      <c r="B3070" s="1" t="s">
        <v>434</v>
      </c>
      <c r="C3070" s="1" t="s">
        <v>496</v>
      </c>
      <c r="D3070" s="1" t="s">
        <v>510</v>
      </c>
      <c r="E3070" s="1" t="s">
        <v>15</v>
      </c>
      <c r="F3070" s="1">
        <v>26.358805</v>
      </c>
      <c r="G3070" s="1">
        <v>73.047443999999999</v>
      </c>
      <c r="H3070" s="1" t="s">
        <v>17</v>
      </c>
      <c r="I3070" s="1">
        <v>2</v>
      </c>
      <c r="J3070" s="1">
        <v>5</v>
      </c>
      <c r="K3070" s="1">
        <v>3</v>
      </c>
    </row>
    <row r="3071" spans="1:11" x14ac:dyDescent="0.35">
      <c r="A3071" s="1" t="s">
        <v>11</v>
      </c>
      <c r="B3071" s="1" t="s">
        <v>434</v>
      </c>
      <c r="C3071" s="1" t="s">
        <v>496</v>
      </c>
      <c r="D3071" s="1" t="s">
        <v>497</v>
      </c>
      <c r="E3071" s="1" t="s">
        <v>15</v>
      </c>
      <c r="F3071" s="1">
        <v>26.253384</v>
      </c>
      <c r="G3071" s="1">
        <v>72.976571000000007</v>
      </c>
      <c r="H3071" s="1" t="s">
        <v>22</v>
      </c>
      <c r="I3071" s="1">
        <v>70</v>
      </c>
      <c r="J3071" s="1">
        <v>186</v>
      </c>
      <c r="K3071" s="1">
        <v>125</v>
      </c>
    </row>
    <row r="3072" spans="1:11" x14ac:dyDescent="0.35">
      <c r="A3072" s="1" t="s">
        <v>11</v>
      </c>
      <c r="B3072" s="1" t="s">
        <v>434</v>
      </c>
      <c r="C3072" s="1" t="s">
        <v>744</v>
      </c>
      <c r="D3072" s="1" t="s">
        <v>745</v>
      </c>
      <c r="E3072" s="1" t="s">
        <v>15</v>
      </c>
      <c r="F3072" s="1">
        <v>24.041198000000001</v>
      </c>
      <c r="G3072" s="1">
        <v>74.780702000000005</v>
      </c>
      <c r="H3072" s="1" t="s">
        <v>21</v>
      </c>
      <c r="I3072" s="1">
        <v>8</v>
      </c>
      <c r="J3072" s="1">
        <v>53</v>
      </c>
      <c r="K3072" s="1">
        <v>28</v>
      </c>
    </row>
    <row r="3073" spans="1:11" x14ac:dyDescent="0.35">
      <c r="A3073" s="1" t="s">
        <v>11</v>
      </c>
      <c r="B3073" s="1" t="s">
        <v>434</v>
      </c>
      <c r="C3073" s="1" t="s">
        <v>744</v>
      </c>
      <c r="D3073" s="1" t="s">
        <v>745</v>
      </c>
      <c r="E3073" s="1" t="s">
        <v>15</v>
      </c>
      <c r="F3073" s="1">
        <v>24.041198000000001</v>
      </c>
      <c r="G3073" s="1">
        <v>74.780702000000005</v>
      </c>
      <c r="H3073" s="1" t="s">
        <v>22</v>
      </c>
      <c r="I3073" s="1">
        <v>102</v>
      </c>
      <c r="J3073" s="1">
        <v>179</v>
      </c>
      <c r="K3073" s="1">
        <v>129</v>
      </c>
    </row>
    <row r="3074" spans="1:11" x14ac:dyDescent="0.35">
      <c r="A3074" s="1" t="s">
        <v>11</v>
      </c>
      <c r="B3074" s="1" t="s">
        <v>434</v>
      </c>
      <c r="C3074" s="1" t="s">
        <v>744</v>
      </c>
      <c r="D3074" s="1" t="s">
        <v>745</v>
      </c>
      <c r="E3074" s="1" t="s">
        <v>15</v>
      </c>
      <c r="F3074" s="1">
        <v>24.041198000000001</v>
      </c>
      <c r="G3074" s="1">
        <v>74.780702000000005</v>
      </c>
      <c r="H3074" s="1" t="s">
        <v>17</v>
      </c>
      <c r="I3074" s="1">
        <v>2</v>
      </c>
      <c r="J3074" s="1">
        <v>3</v>
      </c>
      <c r="K3074" s="1">
        <v>3</v>
      </c>
    </row>
    <row r="3075" spans="1:11" x14ac:dyDescent="0.35">
      <c r="A3075" s="1" t="s">
        <v>11</v>
      </c>
      <c r="B3075" s="1" t="s">
        <v>434</v>
      </c>
      <c r="C3075" s="1" t="s">
        <v>506</v>
      </c>
      <c r="D3075" s="1" t="s">
        <v>507</v>
      </c>
      <c r="E3075" s="1" t="s">
        <v>15</v>
      </c>
      <c r="F3075" s="1">
        <v>25.036359999999998</v>
      </c>
      <c r="G3075" s="1">
        <v>73.883501999999993</v>
      </c>
      <c r="H3075" s="1" t="s">
        <v>21</v>
      </c>
      <c r="I3075" s="1">
        <v>2</v>
      </c>
      <c r="J3075" s="1">
        <v>123</v>
      </c>
      <c r="K3075" s="1">
        <v>35</v>
      </c>
    </row>
    <row r="3076" spans="1:11" x14ac:dyDescent="0.35">
      <c r="A3076" s="1" t="s">
        <v>11</v>
      </c>
      <c r="B3076" s="1" t="s">
        <v>434</v>
      </c>
      <c r="C3076" s="1" t="s">
        <v>508</v>
      </c>
      <c r="D3076" s="1" t="s">
        <v>509</v>
      </c>
      <c r="E3076" s="1" t="s">
        <v>15</v>
      </c>
      <c r="F3076" s="1">
        <v>26.031442999999999</v>
      </c>
      <c r="G3076" s="1">
        <v>76.359326999999993</v>
      </c>
      <c r="H3076" s="1" t="s">
        <v>16</v>
      </c>
      <c r="I3076" s="1">
        <v>12</v>
      </c>
      <c r="J3076" s="1">
        <v>19</v>
      </c>
      <c r="K3076" s="1">
        <v>14</v>
      </c>
    </row>
    <row r="3077" spans="1:11" x14ac:dyDescent="0.35">
      <c r="A3077" s="1" t="s">
        <v>11</v>
      </c>
      <c r="B3077" s="1" t="s">
        <v>434</v>
      </c>
      <c r="C3077" s="1" t="s">
        <v>738</v>
      </c>
      <c r="D3077" s="1" t="s">
        <v>739</v>
      </c>
      <c r="E3077" s="1" t="s">
        <v>15</v>
      </c>
      <c r="F3077" s="1">
        <v>29.931623999999999</v>
      </c>
      <c r="G3077" s="1">
        <v>73.864510999999993</v>
      </c>
      <c r="H3077" s="1" t="s">
        <v>17</v>
      </c>
      <c r="I3077" s="1">
        <v>11</v>
      </c>
      <c r="J3077" s="1">
        <v>13</v>
      </c>
      <c r="K3077" s="1">
        <v>12</v>
      </c>
    </row>
    <row r="3078" spans="1:11" x14ac:dyDescent="0.35">
      <c r="A3078" s="1" t="s">
        <v>11</v>
      </c>
      <c r="B3078" s="1" t="s">
        <v>434</v>
      </c>
      <c r="C3078" s="1" t="s">
        <v>491</v>
      </c>
      <c r="D3078" s="1" t="s">
        <v>492</v>
      </c>
      <c r="E3078" s="1" t="s">
        <v>15</v>
      </c>
      <c r="F3078" s="1">
        <v>26.159932999999999</v>
      </c>
      <c r="G3078" s="1">
        <v>75.780517000000003</v>
      </c>
      <c r="H3078" s="1" t="s">
        <v>17</v>
      </c>
      <c r="I3078" s="1">
        <v>3</v>
      </c>
      <c r="J3078" s="1">
        <v>5</v>
      </c>
      <c r="K3078" s="1">
        <v>4</v>
      </c>
    </row>
    <row r="3079" spans="1:11" x14ac:dyDescent="0.35">
      <c r="A3079" s="1" t="s">
        <v>11</v>
      </c>
      <c r="B3079" s="1" t="s">
        <v>434</v>
      </c>
      <c r="C3079" s="1" t="s">
        <v>740</v>
      </c>
      <c r="D3079" s="1" t="s">
        <v>741</v>
      </c>
      <c r="E3079" s="1" t="s">
        <v>15</v>
      </c>
      <c r="F3079" s="1">
        <v>24.588616600000002</v>
      </c>
      <c r="G3079" s="1">
        <v>73.632139699999996</v>
      </c>
      <c r="H3079" s="1" t="s">
        <v>21</v>
      </c>
      <c r="I3079" s="1">
        <v>58</v>
      </c>
      <c r="J3079" s="1">
        <v>170</v>
      </c>
      <c r="K3079" s="1">
        <v>102</v>
      </c>
    </row>
    <row r="3080" spans="1:11" x14ac:dyDescent="0.35">
      <c r="A3080" s="1" t="s">
        <v>11</v>
      </c>
      <c r="B3080" s="1" t="s">
        <v>434</v>
      </c>
      <c r="C3080" s="1" t="s">
        <v>508</v>
      </c>
      <c r="D3080" s="1" t="s">
        <v>509</v>
      </c>
      <c r="E3080" s="1" t="s">
        <v>15</v>
      </c>
      <c r="F3080" s="1">
        <v>26.031442999999999</v>
      </c>
      <c r="G3080" s="1">
        <v>76.359326999999993</v>
      </c>
      <c r="H3080" s="1" t="s">
        <v>25</v>
      </c>
      <c r="I3080" s="1">
        <v>6</v>
      </c>
      <c r="J3080" s="1">
        <v>10</v>
      </c>
      <c r="K3080" s="1">
        <v>8</v>
      </c>
    </row>
    <row r="3081" spans="1:11" x14ac:dyDescent="0.35">
      <c r="A3081" s="1" t="s">
        <v>11</v>
      </c>
      <c r="B3081" s="1" t="s">
        <v>434</v>
      </c>
      <c r="C3081" s="1" t="s">
        <v>508</v>
      </c>
      <c r="D3081" s="1" t="s">
        <v>509</v>
      </c>
      <c r="E3081" s="1" t="s">
        <v>15</v>
      </c>
      <c r="F3081" s="1">
        <v>26.031442999999999</v>
      </c>
      <c r="G3081" s="1">
        <v>76.359326999999993</v>
      </c>
      <c r="H3081" s="1" t="s">
        <v>35</v>
      </c>
      <c r="I3081" s="1">
        <v>42</v>
      </c>
      <c r="J3081" s="1">
        <v>67</v>
      </c>
      <c r="K3081" s="1">
        <v>52</v>
      </c>
    </row>
    <row r="3082" spans="1:11" x14ac:dyDescent="0.35">
      <c r="A3082" s="1" t="s">
        <v>11</v>
      </c>
      <c r="B3082" s="1" t="s">
        <v>434</v>
      </c>
      <c r="C3082" s="1" t="s">
        <v>746</v>
      </c>
      <c r="D3082" s="1" t="s">
        <v>747</v>
      </c>
      <c r="E3082" s="1" t="s">
        <v>15</v>
      </c>
      <c r="F3082" s="1">
        <v>27.608912</v>
      </c>
      <c r="G3082" s="1">
        <v>75.153301999999996</v>
      </c>
      <c r="H3082" s="1" t="s">
        <v>16</v>
      </c>
      <c r="I3082" s="1">
        <v>14</v>
      </c>
      <c r="J3082" s="1">
        <v>34</v>
      </c>
      <c r="K3082" s="1">
        <v>22</v>
      </c>
    </row>
    <row r="3083" spans="1:11" x14ac:dyDescent="0.35">
      <c r="A3083" s="1" t="s">
        <v>11</v>
      </c>
      <c r="B3083" s="1" t="s">
        <v>434</v>
      </c>
      <c r="C3083" s="1" t="s">
        <v>746</v>
      </c>
      <c r="D3083" s="1" t="s">
        <v>747</v>
      </c>
      <c r="E3083" s="1" t="s">
        <v>15</v>
      </c>
      <c r="F3083" s="1">
        <v>27.608912</v>
      </c>
      <c r="G3083" s="1">
        <v>75.153301999999996</v>
      </c>
      <c r="H3083" s="1" t="s">
        <v>25</v>
      </c>
      <c r="I3083" s="1">
        <v>3</v>
      </c>
      <c r="J3083" s="1">
        <v>11</v>
      </c>
      <c r="K3083" s="1">
        <v>4</v>
      </c>
    </row>
    <row r="3084" spans="1:11" x14ac:dyDescent="0.35">
      <c r="A3084" s="1" t="s">
        <v>11</v>
      </c>
      <c r="B3084" s="1" t="s">
        <v>434</v>
      </c>
      <c r="C3084" s="1" t="s">
        <v>496</v>
      </c>
      <c r="D3084" s="1" t="s">
        <v>497</v>
      </c>
      <c r="E3084" s="1" t="s">
        <v>15</v>
      </c>
      <c r="F3084" s="1">
        <v>26.253384</v>
      </c>
      <c r="G3084" s="1">
        <v>72.976571000000007</v>
      </c>
      <c r="H3084" s="1" t="s">
        <v>28</v>
      </c>
      <c r="I3084" s="1">
        <v>61</v>
      </c>
      <c r="J3084" s="1">
        <v>122</v>
      </c>
      <c r="K3084" s="1">
        <v>95</v>
      </c>
    </row>
    <row r="3085" spans="1:11" x14ac:dyDescent="0.35">
      <c r="A3085" s="1" t="s">
        <v>11</v>
      </c>
      <c r="B3085" s="1" t="s">
        <v>434</v>
      </c>
      <c r="C3085" s="1" t="s">
        <v>498</v>
      </c>
      <c r="D3085" s="1" t="s">
        <v>499</v>
      </c>
      <c r="E3085" s="1" t="s">
        <v>15</v>
      </c>
      <c r="F3085" s="1">
        <v>26.506177000000001</v>
      </c>
      <c r="G3085" s="1">
        <v>77.025988999999996</v>
      </c>
      <c r="H3085" s="1" t="s">
        <v>22</v>
      </c>
      <c r="I3085" s="1">
        <v>49</v>
      </c>
      <c r="J3085" s="1">
        <v>222</v>
      </c>
      <c r="K3085" s="1">
        <v>102</v>
      </c>
    </row>
    <row r="3086" spans="1:11" x14ac:dyDescent="0.35">
      <c r="A3086" s="1" t="s">
        <v>11</v>
      </c>
      <c r="B3086" s="1" t="s">
        <v>434</v>
      </c>
      <c r="C3086" s="1" t="s">
        <v>483</v>
      </c>
      <c r="D3086" s="1" t="s">
        <v>484</v>
      </c>
      <c r="E3086" s="1" t="s">
        <v>15</v>
      </c>
      <c r="F3086" s="1">
        <v>25.164090000000002</v>
      </c>
      <c r="G3086" s="1">
        <v>75.858136999999999</v>
      </c>
      <c r="H3086" s="1" t="s">
        <v>22</v>
      </c>
      <c r="I3086" s="1">
        <v>68</v>
      </c>
      <c r="J3086" s="1">
        <v>199</v>
      </c>
      <c r="K3086" s="1">
        <v>129</v>
      </c>
    </row>
    <row r="3087" spans="1:11" x14ac:dyDescent="0.35">
      <c r="A3087" s="1" t="s">
        <v>11</v>
      </c>
      <c r="B3087" s="1" t="s">
        <v>434</v>
      </c>
      <c r="C3087" s="1" t="s">
        <v>489</v>
      </c>
      <c r="D3087" s="1" t="s">
        <v>490</v>
      </c>
      <c r="E3087" s="1" t="s">
        <v>15</v>
      </c>
      <c r="F3087" s="1">
        <v>24.885261</v>
      </c>
      <c r="G3087" s="1">
        <v>72.857549000000006</v>
      </c>
      <c r="H3087" s="1" t="s">
        <v>16</v>
      </c>
      <c r="I3087" s="1">
        <v>5</v>
      </c>
      <c r="J3087" s="1">
        <v>91</v>
      </c>
      <c r="K3087" s="1">
        <v>28</v>
      </c>
    </row>
    <row r="3088" spans="1:11" x14ac:dyDescent="0.35">
      <c r="A3088" s="1" t="s">
        <v>11</v>
      </c>
      <c r="B3088" s="1" t="s">
        <v>476</v>
      </c>
      <c r="C3088" s="1" t="s">
        <v>521</v>
      </c>
      <c r="D3088" s="1" t="s">
        <v>522</v>
      </c>
      <c r="E3088" s="1" t="s">
        <v>15</v>
      </c>
      <c r="F3088" s="1">
        <v>11.258241999999999</v>
      </c>
      <c r="G3088" s="1">
        <v>77.552761000000004</v>
      </c>
      <c r="H3088" s="1" t="s">
        <v>35</v>
      </c>
      <c r="I3088" s="1">
        <v>42</v>
      </c>
      <c r="J3088" s="1">
        <v>53</v>
      </c>
      <c r="K3088" s="1">
        <v>50</v>
      </c>
    </row>
    <row r="3089" spans="1:11" x14ac:dyDescent="0.35">
      <c r="A3089" s="1" t="s">
        <v>11</v>
      </c>
      <c r="B3089" s="1" t="s">
        <v>476</v>
      </c>
      <c r="C3089" s="1" t="s">
        <v>523</v>
      </c>
      <c r="D3089" s="1" t="s">
        <v>524</v>
      </c>
      <c r="E3089" s="1" t="s">
        <v>15</v>
      </c>
      <c r="F3089" s="1">
        <v>9.3639899999999994</v>
      </c>
      <c r="G3089" s="1">
        <v>78.831976999999995</v>
      </c>
      <c r="H3089" s="1" t="s">
        <v>22</v>
      </c>
      <c r="I3089" s="1">
        <v>7</v>
      </c>
      <c r="J3089" s="1">
        <v>43</v>
      </c>
      <c r="K3089" s="1">
        <v>24</v>
      </c>
    </row>
    <row r="3090" spans="1:11" x14ac:dyDescent="0.35">
      <c r="A3090" s="1" t="s">
        <v>11</v>
      </c>
      <c r="B3090" s="1" t="s">
        <v>476</v>
      </c>
      <c r="C3090" s="1" t="s">
        <v>523</v>
      </c>
      <c r="D3090" s="1" t="s">
        <v>524</v>
      </c>
      <c r="E3090" s="1" t="s">
        <v>15</v>
      </c>
      <c r="F3090" s="1">
        <v>9.3639899999999994</v>
      </c>
      <c r="G3090" s="1">
        <v>78.831976999999995</v>
      </c>
      <c r="H3090" s="1" t="s">
        <v>25</v>
      </c>
      <c r="I3090" s="1">
        <v>11</v>
      </c>
      <c r="J3090" s="1">
        <v>14</v>
      </c>
      <c r="K3090" s="1">
        <v>13</v>
      </c>
    </row>
    <row r="3091" spans="1:11" x14ac:dyDescent="0.35">
      <c r="A3091" s="1" t="s">
        <v>11</v>
      </c>
      <c r="B3091" s="1" t="s">
        <v>476</v>
      </c>
      <c r="C3091" s="1" t="s">
        <v>546</v>
      </c>
      <c r="D3091" s="1" t="s">
        <v>547</v>
      </c>
      <c r="E3091" s="1" t="s">
        <v>15</v>
      </c>
      <c r="F3091" s="1">
        <v>12.952707</v>
      </c>
      <c r="G3091" s="1">
        <v>79.303939999999997</v>
      </c>
      <c r="H3091" s="1" t="s">
        <v>21</v>
      </c>
      <c r="I3091" s="1">
        <v>22</v>
      </c>
      <c r="J3091" s="1">
        <v>110</v>
      </c>
      <c r="K3091" s="1">
        <v>66</v>
      </c>
    </row>
    <row r="3092" spans="1:11" x14ac:dyDescent="0.35">
      <c r="A3092" s="1" t="s">
        <v>11</v>
      </c>
      <c r="B3092" s="1" t="s">
        <v>476</v>
      </c>
      <c r="C3092" s="1" t="s">
        <v>546</v>
      </c>
      <c r="D3092" s="1" t="s">
        <v>547</v>
      </c>
      <c r="E3092" s="1" t="s">
        <v>15</v>
      </c>
      <c r="F3092" s="1">
        <v>12.952707</v>
      </c>
      <c r="G3092" s="1">
        <v>79.303939999999997</v>
      </c>
      <c r="H3092" s="1" t="s">
        <v>17</v>
      </c>
      <c r="I3092" s="1">
        <v>8</v>
      </c>
      <c r="J3092" s="1">
        <v>9</v>
      </c>
      <c r="K3092" s="1">
        <v>8</v>
      </c>
    </row>
    <row r="3093" spans="1:11" hidden="1" x14ac:dyDescent="0.35">
      <c r="A3093" s="1" t="s">
        <v>11</v>
      </c>
      <c r="B3093" s="1" t="s">
        <v>476</v>
      </c>
      <c r="C3093" s="1" t="s">
        <v>548</v>
      </c>
      <c r="D3093" s="1" t="s">
        <v>549</v>
      </c>
      <c r="E3093" s="1" t="s">
        <v>15</v>
      </c>
      <c r="F3093" s="1">
        <v>11.679111000000001</v>
      </c>
      <c r="G3093" s="1">
        <v>78.125051999999997</v>
      </c>
      <c r="H3093" s="1" t="s">
        <v>21</v>
      </c>
      <c r="I3093" s="1" t="s">
        <v>30</v>
      </c>
      <c r="J3093" s="1" t="s">
        <v>30</v>
      </c>
      <c r="K3093" s="1" t="s">
        <v>30</v>
      </c>
    </row>
    <row r="3094" spans="1:11" x14ac:dyDescent="0.35">
      <c r="A3094" s="1" t="s">
        <v>11</v>
      </c>
      <c r="B3094" s="1" t="s">
        <v>476</v>
      </c>
      <c r="C3094" s="1" t="s">
        <v>548</v>
      </c>
      <c r="D3094" s="1" t="s">
        <v>549</v>
      </c>
      <c r="E3094" s="1" t="s">
        <v>15</v>
      </c>
      <c r="F3094" s="1">
        <v>11.679111000000001</v>
      </c>
      <c r="G3094" s="1">
        <v>78.125051999999997</v>
      </c>
      <c r="H3094" s="1" t="s">
        <v>16</v>
      </c>
      <c r="I3094" s="1">
        <v>12</v>
      </c>
      <c r="J3094" s="1">
        <v>12</v>
      </c>
      <c r="K3094" s="1">
        <v>12</v>
      </c>
    </row>
    <row r="3095" spans="1:11" x14ac:dyDescent="0.35">
      <c r="A3095" s="1" t="s">
        <v>11</v>
      </c>
      <c r="B3095" s="1" t="s">
        <v>476</v>
      </c>
      <c r="C3095" s="1" t="s">
        <v>550</v>
      </c>
      <c r="D3095" s="1" t="s">
        <v>551</v>
      </c>
      <c r="E3095" s="1" t="s">
        <v>15</v>
      </c>
      <c r="F3095" s="1">
        <v>10.7654824</v>
      </c>
      <c r="G3095" s="1">
        <v>79.138996800000001</v>
      </c>
      <c r="H3095" s="1" t="s">
        <v>22</v>
      </c>
      <c r="I3095" s="1">
        <v>25</v>
      </c>
      <c r="J3095" s="1">
        <v>63</v>
      </c>
      <c r="K3095" s="1">
        <v>39</v>
      </c>
    </row>
    <row r="3096" spans="1:11" x14ac:dyDescent="0.35">
      <c r="A3096" s="1" t="s">
        <v>11</v>
      </c>
      <c r="B3096" s="1" t="s">
        <v>476</v>
      </c>
      <c r="C3096" s="1" t="s">
        <v>528</v>
      </c>
      <c r="D3096" s="1" t="s">
        <v>529</v>
      </c>
      <c r="E3096" s="1" t="s">
        <v>15</v>
      </c>
      <c r="F3096" s="1">
        <v>10.358535</v>
      </c>
      <c r="G3096" s="1">
        <v>77.984320999999994</v>
      </c>
      <c r="H3096" s="1" t="s">
        <v>28</v>
      </c>
      <c r="I3096" s="1">
        <v>2</v>
      </c>
      <c r="J3096" s="1">
        <v>2</v>
      </c>
      <c r="K3096" s="1">
        <v>2</v>
      </c>
    </row>
    <row r="3097" spans="1:11" x14ac:dyDescent="0.35">
      <c r="A3097" s="1" t="s">
        <v>11</v>
      </c>
      <c r="B3097" s="1" t="s">
        <v>476</v>
      </c>
      <c r="C3097" s="1" t="s">
        <v>511</v>
      </c>
      <c r="D3097" s="1" t="s">
        <v>512</v>
      </c>
      <c r="E3097" s="1" t="s">
        <v>15</v>
      </c>
      <c r="F3097" s="1">
        <v>13.412699999999999</v>
      </c>
      <c r="G3097" s="1">
        <v>80.108099999999993</v>
      </c>
      <c r="H3097" s="1" t="s">
        <v>21</v>
      </c>
      <c r="I3097" s="1">
        <v>15</v>
      </c>
      <c r="J3097" s="1">
        <v>132</v>
      </c>
      <c r="K3097" s="1">
        <v>48</v>
      </c>
    </row>
    <row r="3098" spans="1:11" x14ac:dyDescent="0.35">
      <c r="A3098" s="1" t="s">
        <v>11</v>
      </c>
      <c r="B3098" s="1" t="s">
        <v>476</v>
      </c>
      <c r="C3098" s="1" t="s">
        <v>477</v>
      </c>
      <c r="D3098" s="1" t="s">
        <v>535</v>
      </c>
      <c r="E3098" s="1" t="s">
        <v>15</v>
      </c>
      <c r="F3098" s="1">
        <v>13.005218899999999</v>
      </c>
      <c r="G3098" s="1">
        <v>80.239812499999999</v>
      </c>
      <c r="H3098" s="1" t="s">
        <v>21</v>
      </c>
      <c r="I3098" s="1">
        <v>9</v>
      </c>
      <c r="J3098" s="1">
        <v>71</v>
      </c>
      <c r="K3098" s="1">
        <v>35</v>
      </c>
    </row>
    <row r="3099" spans="1:11" x14ac:dyDescent="0.35">
      <c r="A3099" s="1" t="s">
        <v>11</v>
      </c>
      <c r="B3099" s="1" t="s">
        <v>476</v>
      </c>
      <c r="C3099" s="1" t="s">
        <v>477</v>
      </c>
      <c r="D3099" s="1" t="s">
        <v>535</v>
      </c>
      <c r="E3099" s="1" t="s">
        <v>15</v>
      </c>
      <c r="F3099" s="1">
        <v>13.005218899999999</v>
      </c>
      <c r="G3099" s="1">
        <v>80.239812499999999</v>
      </c>
      <c r="H3099" s="1" t="s">
        <v>35</v>
      </c>
      <c r="I3099" s="1">
        <v>29</v>
      </c>
      <c r="J3099" s="1">
        <v>31</v>
      </c>
      <c r="K3099" s="1">
        <v>30</v>
      </c>
    </row>
    <row r="3100" spans="1:11" x14ac:dyDescent="0.35">
      <c r="A3100" s="1" t="s">
        <v>11</v>
      </c>
      <c r="B3100" s="1" t="s">
        <v>476</v>
      </c>
      <c r="C3100" s="1" t="s">
        <v>563</v>
      </c>
      <c r="D3100" s="1" t="s">
        <v>564</v>
      </c>
      <c r="E3100" s="1" t="s">
        <v>15</v>
      </c>
      <c r="F3100" s="1" t="s">
        <v>565</v>
      </c>
      <c r="G3100" s="1">
        <v>78.099039000000005</v>
      </c>
      <c r="H3100" s="1" t="s">
        <v>22</v>
      </c>
      <c r="I3100" s="1">
        <v>23</v>
      </c>
      <c r="J3100" s="1">
        <v>66</v>
      </c>
      <c r="K3100" s="1">
        <v>38</v>
      </c>
    </row>
    <row r="3101" spans="1:11" x14ac:dyDescent="0.35">
      <c r="A3101" s="1" t="s">
        <v>11</v>
      </c>
      <c r="B3101" s="1" t="s">
        <v>476</v>
      </c>
      <c r="C3101" s="1" t="s">
        <v>563</v>
      </c>
      <c r="D3101" s="1" t="s">
        <v>564</v>
      </c>
      <c r="E3101" s="1" t="s">
        <v>15</v>
      </c>
      <c r="F3101" s="1" t="s">
        <v>565</v>
      </c>
      <c r="G3101" s="1">
        <v>78.099039000000005</v>
      </c>
      <c r="H3101" s="1" t="s">
        <v>35</v>
      </c>
      <c r="I3101" s="1">
        <v>2</v>
      </c>
      <c r="J3101" s="1">
        <v>29</v>
      </c>
      <c r="K3101" s="1">
        <v>21</v>
      </c>
    </row>
    <row r="3102" spans="1:11" x14ac:dyDescent="0.35">
      <c r="A3102" s="1" t="s">
        <v>11</v>
      </c>
      <c r="B3102" s="1" t="s">
        <v>476</v>
      </c>
      <c r="C3102" s="1" t="s">
        <v>530</v>
      </c>
      <c r="D3102" s="1" t="s">
        <v>531</v>
      </c>
      <c r="E3102" s="1" t="s">
        <v>15</v>
      </c>
      <c r="F3102" s="1">
        <v>10.942451</v>
      </c>
      <c r="G3102" s="1">
        <v>76.978995999999995</v>
      </c>
      <c r="H3102" s="1" t="s">
        <v>21</v>
      </c>
      <c r="I3102" s="1">
        <v>30</v>
      </c>
      <c r="J3102" s="1">
        <v>69</v>
      </c>
      <c r="K3102" s="1">
        <v>46</v>
      </c>
    </row>
    <row r="3103" spans="1:11" x14ac:dyDescent="0.35">
      <c r="A3103" s="1" t="s">
        <v>11</v>
      </c>
      <c r="B3103" s="1" t="s">
        <v>476</v>
      </c>
      <c r="C3103" s="1" t="s">
        <v>530</v>
      </c>
      <c r="D3103" s="1" t="s">
        <v>531</v>
      </c>
      <c r="E3103" s="1" t="s">
        <v>15</v>
      </c>
      <c r="F3103" s="1">
        <v>10.942451</v>
      </c>
      <c r="G3103" s="1">
        <v>76.978995999999995</v>
      </c>
      <c r="H3103" s="1" t="s">
        <v>35</v>
      </c>
      <c r="I3103" s="1">
        <v>12</v>
      </c>
      <c r="J3103" s="1">
        <v>38</v>
      </c>
      <c r="K3103" s="1">
        <v>29</v>
      </c>
    </row>
    <row r="3104" spans="1:11" x14ac:dyDescent="0.35">
      <c r="A3104" s="1" t="s">
        <v>11</v>
      </c>
      <c r="B3104" s="1" t="s">
        <v>476</v>
      </c>
      <c r="C3104" s="1" t="s">
        <v>550</v>
      </c>
      <c r="D3104" s="1" t="s">
        <v>551</v>
      </c>
      <c r="E3104" s="1" t="s">
        <v>15</v>
      </c>
      <c r="F3104" s="1">
        <v>10.7654824</v>
      </c>
      <c r="G3104" s="1">
        <v>79.138996800000001</v>
      </c>
      <c r="H3104" s="1" t="s">
        <v>16</v>
      </c>
      <c r="I3104" s="1">
        <v>4</v>
      </c>
      <c r="J3104" s="1">
        <v>4</v>
      </c>
      <c r="K3104" s="1">
        <v>4</v>
      </c>
    </row>
    <row r="3105" spans="1:11" x14ac:dyDescent="0.35">
      <c r="A3105" s="1" t="s">
        <v>11</v>
      </c>
      <c r="B3105" s="1" t="s">
        <v>476</v>
      </c>
      <c r="C3105" s="1" t="s">
        <v>550</v>
      </c>
      <c r="D3105" s="1" t="s">
        <v>551</v>
      </c>
      <c r="E3105" s="1" t="s">
        <v>15</v>
      </c>
      <c r="F3105" s="1">
        <v>10.7654824</v>
      </c>
      <c r="G3105" s="1">
        <v>79.138996800000001</v>
      </c>
      <c r="H3105" s="1" t="s">
        <v>35</v>
      </c>
      <c r="I3105" s="1">
        <v>6</v>
      </c>
      <c r="J3105" s="1">
        <v>8</v>
      </c>
      <c r="K3105" s="1">
        <v>7</v>
      </c>
    </row>
    <row r="3106" spans="1:11" x14ac:dyDescent="0.35">
      <c r="A3106" s="1" t="s">
        <v>11</v>
      </c>
      <c r="B3106" s="1" t="s">
        <v>476</v>
      </c>
      <c r="C3106" s="1" t="s">
        <v>533</v>
      </c>
      <c r="D3106" s="1" t="s">
        <v>534</v>
      </c>
      <c r="E3106" s="1" t="s">
        <v>15</v>
      </c>
      <c r="F3106" s="1">
        <v>10.798548</v>
      </c>
      <c r="G3106" s="1">
        <v>79.838211999999999</v>
      </c>
      <c r="H3106" s="1" t="s">
        <v>17</v>
      </c>
      <c r="I3106" s="1">
        <v>2</v>
      </c>
      <c r="J3106" s="1">
        <v>2</v>
      </c>
      <c r="K3106" s="1">
        <v>2</v>
      </c>
    </row>
    <row r="3107" spans="1:11" x14ac:dyDescent="0.35">
      <c r="A3107" s="1" t="s">
        <v>11</v>
      </c>
      <c r="B3107" s="1" t="s">
        <v>476</v>
      </c>
      <c r="C3107" s="1" t="s">
        <v>533</v>
      </c>
      <c r="D3107" s="1" t="s">
        <v>534</v>
      </c>
      <c r="E3107" s="1" t="s">
        <v>15</v>
      </c>
      <c r="F3107" s="1">
        <v>10.798548</v>
      </c>
      <c r="G3107" s="1">
        <v>79.838211999999999</v>
      </c>
      <c r="H3107" s="1" t="s">
        <v>25</v>
      </c>
      <c r="I3107" s="1">
        <v>4</v>
      </c>
      <c r="J3107" s="1">
        <v>7</v>
      </c>
      <c r="K3107" s="1">
        <v>5</v>
      </c>
    </row>
    <row r="3108" spans="1:11" x14ac:dyDescent="0.35">
      <c r="A3108" s="1" t="s">
        <v>11</v>
      </c>
      <c r="B3108" s="1" t="s">
        <v>476</v>
      </c>
      <c r="C3108" s="1" t="s">
        <v>477</v>
      </c>
      <c r="D3108" s="1" t="s">
        <v>753</v>
      </c>
      <c r="E3108" s="1" t="s">
        <v>15</v>
      </c>
      <c r="F3108" s="1">
        <v>13.1036</v>
      </c>
      <c r="G3108" s="1">
        <v>80.290899999999993</v>
      </c>
      <c r="H3108" s="1" t="s">
        <v>17</v>
      </c>
      <c r="I3108" s="1">
        <v>3</v>
      </c>
      <c r="J3108" s="1">
        <v>4</v>
      </c>
      <c r="K3108" s="1">
        <v>4</v>
      </c>
    </row>
    <row r="3109" spans="1:11" x14ac:dyDescent="0.35">
      <c r="A3109" s="1" t="s">
        <v>11</v>
      </c>
      <c r="B3109" s="1" t="s">
        <v>476</v>
      </c>
      <c r="C3109" s="1" t="s">
        <v>477</v>
      </c>
      <c r="D3109" s="1" t="s">
        <v>753</v>
      </c>
      <c r="E3109" s="1" t="s">
        <v>15</v>
      </c>
      <c r="F3109" s="1">
        <v>13.1036</v>
      </c>
      <c r="G3109" s="1">
        <v>80.290899999999993</v>
      </c>
      <c r="H3109" s="1" t="s">
        <v>25</v>
      </c>
      <c r="I3109" s="1">
        <v>6</v>
      </c>
      <c r="J3109" s="1">
        <v>12</v>
      </c>
      <c r="K3109" s="1">
        <v>8</v>
      </c>
    </row>
    <row r="3110" spans="1:11" x14ac:dyDescent="0.35">
      <c r="A3110" s="1" t="s">
        <v>11</v>
      </c>
      <c r="B3110" s="1" t="s">
        <v>476</v>
      </c>
      <c r="C3110" s="1" t="s">
        <v>525</v>
      </c>
      <c r="D3110" s="1" t="s">
        <v>527</v>
      </c>
      <c r="E3110" s="1" t="s">
        <v>15</v>
      </c>
      <c r="F3110" s="1">
        <v>11.763768300000001</v>
      </c>
      <c r="G3110" s="1">
        <v>79.749983499999999</v>
      </c>
      <c r="H3110" s="1" t="s">
        <v>28</v>
      </c>
      <c r="I3110" s="1">
        <v>1</v>
      </c>
      <c r="J3110" s="1">
        <v>2</v>
      </c>
      <c r="K3110" s="1">
        <v>2</v>
      </c>
    </row>
    <row r="3111" spans="1:11" x14ac:dyDescent="0.35">
      <c r="A3111" s="1" t="s">
        <v>11</v>
      </c>
      <c r="B3111" s="1" t="s">
        <v>569</v>
      </c>
      <c r="C3111" s="1" t="s">
        <v>570</v>
      </c>
      <c r="D3111" s="1" t="s">
        <v>801</v>
      </c>
      <c r="E3111" s="1" t="s">
        <v>15</v>
      </c>
      <c r="F3111" s="1">
        <v>27.237110000000001</v>
      </c>
      <c r="G3111" s="1">
        <v>78.019360000000006</v>
      </c>
      <c r="H3111" s="1" t="s">
        <v>17</v>
      </c>
      <c r="I3111" s="1">
        <v>1</v>
      </c>
      <c r="J3111" s="1">
        <v>1</v>
      </c>
      <c r="K3111" s="1">
        <v>1</v>
      </c>
    </row>
    <row r="3112" spans="1:11" x14ac:dyDescent="0.35">
      <c r="A3112" s="1" t="s">
        <v>11</v>
      </c>
      <c r="B3112" s="1" t="s">
        <v>569</v>
      </c>
      <c r="C3112" s="1" t="s">
        <v>570</v>
      </c>
      <c r="D3112" s="1" t="s">
        <v>801</v>
      </c>
      <c r="E3112" s="1" t="s">
        <v>15</v>
      </c>
      <c r="F3112" s="1">
        <v>27.237110000000001</v>
      </c>
      <c r="G3112" s="1">
        <v>78.019360000000006</v>
      </c>
      <c r="H3112" s="1" t="s">
        <v>25</v>
      </c>
      <c r="I3112" s="1">
        <v>7</v>
      </c>
      <c r="J3112" s="1">
        <v>8</v>
      </c>
      <c r="K3112" s="1">
        <v>7</v>
      </c>
    </row>
    <row r="3113" spans="1:11" x14ac:dyDescent="0.35">
      <c r="A3113" s="1" t="s">
        <v>11</v>
      </c>
      <c r="B3113" s="1" t="s">
        <v>569</v>
      </c>
      <c r="C3113" s="1" t="s">
        <v>570</v>
      </c>
      <c r="D3113" s="1" t="s">
        <v>571</v>
      </c>
      <c r="E3113" s="1" t="s">
        <v>15</v>
      </c>
      <c r="F3113" s="1">
        <v>27.106971999999999</v>
      </c>
      <c r="G3113" s="1">
        <v>78.000111000000004</v>
      </c>
      <c r="H3113" s="1" t="s">
        <v>21</v>
      </c>
      <c r="I3113" s="1">
        <v>12</v>
      </c>
      <c r="J3113" s="1">
        <v>22</v>
      </c>
      <c r="K3113" s="1">
        <v>15</v>
      </c>
    </row>
    <row r="3114" spans="1:11" x14ac:dyDescent="0.35">
      <c r="A3114" s="1" t="s">
        <v>11</v>
      </c>
      <c r="B3114" s="1" t="s">
        <v>569</v>
      </c>
      <c r="C3114" s="1" t="s">
        <v>570</v>
      </c>
      <c r="D3114" s="1" t="s">
        <v>572</v>
      </c>
      <c r="E3114" s="1" t="s">
        <v>15</v>
      </c>
      <c r="F3114" s="1">
        <v>27.198658330000001</v>
      </c>
      <c r="G3114" s="1">
        <v>78.005980559999998</v>
      </c>
      <c r="H3114" s="1" t="s">
        <v>35</v>
      </c>
      <c r="I3114" s="1">
        <v>24</v>
      </c>
      <c r="J3114" s="1">
        <v>28</v>
      </c>
      <c r="K3114" s="1">
        <v>25</v>
      </c>
    </row>
    <row r="3115" spans="1:11" x14ac:dyDescent="0.35">
      <c r="A3115" s="1" t="s">
        <v>11</v>
      </c>
      <c r="B3115" s="1" t="s">
        <v>569</v>
      </c>
      <c r="C3115" s="1" t="s">
        <v>570</v>
      </c>
      <c r="D3115" s="1" t="s">
        <v>572</v>
      </c>
      <c r="E3115" s="1" t="s">
        <v>15</v>
      </c>
      <c r="F3115" s="1">
        <v>27.198658330000001</v>
      </c>
      <c r="G3115" s="1">
        <v>78.005980559999998</v>
      </c>
      <c r="H3115" s="1" t="s">
        <v>28</v>
      </c>
      <c r="I3115" s="1">
        <v>43</v>
      </c>
      <c r="J3115" s="1">
        <v>86</v>
      </c>
      <c r="K3115" s="1">
        <v>59</v>
      </c>
    </row>
    <row r="3116" spans="1:11" x14ac:dyDescent="0.35">
      <c r="A3116" s="1" t="s">
        <v>11</v>
      </c>
      <c r="B3116" s="1" t="s">
        <v>569</v>
      </c>
      <c r="C3116" s="1" t="s">
        <v>570</v>
      </c>
      <c r="D3116" s="1" t="s">
        <v>763</v>
      </c>
      <c r="E3116" s="1" t="s">
        <v>15</v>
      </c>
      <c r="F3116" s="1">
        <v>27.194120000000002</v>
      </c>
      <c r="G3116" s="1">
        <v>77.962370000000007</v>
      </c>
      <c r="H3116" s="1" t="s">
        <v>21</v>
      </c>
      <c r="I3116" s="1">
        <v>8</v>
      </c>
      <c r="J3116" s="1">
        <v>35</v>
      </c>
      <c r="K3116" s="1">
        <v>22</v>
      </c>
    </row>
    <row r="3117" spans="1:11" x14ac:dyDescent="0.35">
      <c r="A3117" s="1" t="s">
        <v>11</v>
      </c>
      <c r="B3117" s="1" t="s">
        <v>569</v>
      </c>
      <c r="C3117" s="1" t="s">
        <v>570</v>
      </c>
      <c r="D3117" s="1" t="s">
        <v>763</v>
      </c>
      <c r="E3117" s="1" t="s">
        <v>15</v>
      </c>
      <c r="F3117" s="1">
        <v>27.194120000000002</v>
      </c>
      <c r="G3117" s="1">
        <v>77.962370000000007</v>
      </c>
      <c r="H3117" s="1" t="s">
        <v>17</v>
      </c>
      <c r="I3117" s="1">
        <v>2</v>
      </c>
      <c r="J3117" s="1">
        <v>5</v>
      </c>
      <c r="K3117" s="1">
        <v>3</v>
      </c>
    </row>
    <row r="3118" spans="1:11" x14ac:dyDescent="0.35">
      <c r="A3118" s="1" t="s">
        <v>11</v>
      </c>
      <c r="B3118" s="1" t="s">
        <v>569</v>
      </c>
      <c r="C3118" s="1" t="s">
        <v>570</v>
      </c>
      <c r="D3118" s="1" t="s">
        <v>763</v>
      </c>
      <c r="E3118" s="1" t="s">
        <v>15</v>
      </c>
      <c r="F3118" s="1">
        <v>27.194120000000002</v>
      </c>
      <c r="G3118" s="1">
        <v>77.962370000000007</v>
      </c>
      <c r="H3118" s="1" t="s">
        <v>28</v>
      </c>
      <c r="I3118" s="1">
        <v>3</v>
      </c>
      <c r="J3118" s="1">
        <v>10</v>
      </c>
      <c r="K3118" s="1">
        <v>5</v>
      </c>
    </row>
    <row r="3119" spans="1:11" x14ac:dyDescent="0.35">
      <c r="A3119" s="1" t="s">
        <v>11</v>
      </c>
      <c r="B3119" s="1" t="s">
        <v>569</v>
      </c>
      <c r="C3119" s="1" t="s">
        <v>570</v>
      </c>
      <c r="D3119" s="1" t="s">
        <v>585</v>
      </c>
      <c r="E3119" s="1" t="s">
        <v>15</v>
      </c>
      <c r="F3119" s="1">
        <v>27.169338</v>
      </c>
      <c r="G3119" s="1">
        <v>78.035820000000001</v>
      </c>
      <c r="H3119" s="1" t="s">
        <v>21</v>
      </c>
      <c r="I3119" s="1">
        <v>3</v>
      </c>
      <c r="J3119" s="1">
        <v>16</v>
      </c>
      <c r="K3119" s="1">
        <v>10</v>
      </c>
    </row>
    <row r="3120" spans="1:11" x14ac:dyDescent="0.35">
      <c r="A3120" s="1" t="s">
        <v>11</v>
      </c>
      <c r="B3120" s="1" t="s">
        <v>569</v>
      </c>
      <c r="C3120" s="1" t="s">
        <v>580</v>
      </c>
      <c r="D3120" s="1" t="s">
        <v>581</v>
      </c>
      <c r="E3120" s="1" t="s">
        <v>15</v>
      </c>
      <c r="F3120" s="1">
        <v>28.406963000000001</v>
      </c>
      <c r="G3120" s="1">
        <v>77.849830999999995</v>
      </c>
      <c r="H3120" s="1" t="s">
        <v>21</v>
      </c>
      <c r="I3120" s="1">
        <v>17</v>
      </c>
      <c r="J3120" s="1">
        <v>50</v>
      </c>
      <c r="K3120" s="1">
        <v>32</v>
      </c>
    </row>
    <row r="3121" spans="1:11" x14ac:dyDescent="0.35">
      <c r="A3121" s="1" t="s">
        <v>11</v>
      </c>
      <c r="B3121" s="1" t="s">
        <v>569</v>
      </c>
      <c r="C3121" s="1" t="s">
        <v>580</v>
      </c>
      <c r="D3121" s="1" t="s">
        <v>581</v>
      </c>
      <c r="E3121" s="1" t="s">
        <v>15</v>
      </c>
      <c r="F3121" s="1">
        <v>28.406963000000001</v>
      </c>
      <c r="G3121" s="1">
        <v>77.849830999999995</v>
      </c>
      <c r="H3121" s="1" t="s">
        <v>25</v>
      </c>
      <c r="I3121" s="1">
        <v>15</v>
      </c>
      <c r="J3121" s="1">
        <v>30</v>
      </c>
      <c r="K3121" s="1">
        <v>22</v>
      </c>
    </row>
    <row r="3122" spans="1:11" x14ac:dyDescent="0.35">
      <c r="A3122" s="1" t="s">
        <v>11</v>
      </c>
      <c r="B3122" s="1" t="s">
        <v>569</v>
      </c>
      <c r="C3122" s="1" t="s">
        <v>582</v>
      </c>
      <c r="D3122" s="1" t="s">
        <v>583</v>
      </c>
      <c r="E3122" s="1" t="s">
        <v>15</v>
      </c>
      <c r="F3122" s="1">
        <v>27.168897000000001</v>
      </c>
      <c r="G3122" s="1">
        <v>78.376959999999997</v>
      </c>
      <c r="H3122" s="1" t="s">
        <v>25</v>
      </c>
      <c r="I3122" s="1">
        <v>18</v>
      </c>
      <c r="J3122" s="1">
        <v>27</v>
      </c>
      <c r="K3122" s="1">
        <v>22</v>
      </c>
    </row>
    <row r="3123" spans="1:11" x14ac:dyDescent="0.35">
      <c r="A3123" s="1" t="s">
        <v>11</v>
      </c>
      <c r="B3123" s="1" t="s">
        <v>569</v>
      </c>
      <c r="C3123" s="1" t="s">
        <v>582</v>
      </c>
      <c r="D3123" s="1" t="s">
        <v>584</v>
      </c>
      <c r="E3123" s="1" t="s">
        <v>15</v>
      </c>
      <c r="F3123" s="1">
        <v>27.159400000000002</v>
      </c>
      <c r="G3123" s="1">
        <v>78.395300000000006</v>
      </c>
      <c r="H3123" s="1" t="s">
        <v>21</v>
      </c>
      <c r="I3123" s="1">
        <v>23</v>
      </c>
      <c r="J3123" s="1">
        <v>128</v>
      </c>
      <c r="K3123" s="1">
        <v>48</v>
      </c>
    </row>
    <row r="3124" spans="1:11" x14ac:dyDescent="0.35">
      <c r="A3124" s="1" t="s">
        <v>11</v>
      </c>
      <c r="B3124" s="1" t="s">
        <v>569</v>
      </c>
      <c r="C3124" s="1" t="s">
        <v>582</v>
      </c>
      <c r="D3124" s="1" t="s">
        <v>584</v>
      </c>
      <c r="E3124" s="1" t="s">
        <v>15</v>
      </c>
      <c r="F3124" s="1">
        <v>27.159400000000002</v>
      </c>
      <c r="G3124" s="1">
        <v>78.395300000000006</v>
      </c>
      <c r="H3124" s="1" t="s">
        <v>25</v>
      </c>
      <c r="I3124" s="1">
        <v>29</v>
      </c>
      <c r="J3124" s="1">
        <v>70</v>
      </c>
      <c r="K3124" s="1">
        <v>44</v>
      </c>
    </row>
    <row r="3125" spans="1:11" x14ac:dyDescent="0.35">
      <c r="A3125" s="1" t="s">
        <v>11</v>
      </c>
      <c r="B3125" s="1" t="s">
        <v>569</v>
      </c>
      <c r="C3125" s="1" t="s">
        <v>573</v>
      </c>
      <c r="D3125" s="1" t="s">
        <v>574</v>
      </c>
      <c r="E3125" s="1" t="s">
        <v>15</v>
      </c>
      <c r="F3125" s="1">
        <v>28.646232999999999</v>
      </c>
      <c r="G3125" s="1">
        <v>77.358074999999999</v>
      </c>
      <c r="H3125" s="1" t="s">
        <v>21</v>
      </c>
      <c r="I3125" s="1">
        <v>71</v>
      </c>
      <c r="J3125" s="1">
        <v>322</v>
      </c>
      <c r="K3125" s="1">
        <v>174</v>
      </c>
    </row>
    <row r="3126" spans="1:11" x14ac:dyDescent="0.35">
      <c r="A3126" s="1" t="s">
        <v>11</v>
      </c>
      <c r="B3126" s="1" t="s">
        <v>569</v>
      </c>
      <c r="C3126" s="1" t="s">
        <v>573</v>
      </c>
      <c r="D3126" s="1" t="s">
        <v>574</v>
      </c>
      <c r="E3126" s="1" t="s">
        <v>15</v>
      </c>
      <c r="F3126" s="1">
        <v>28.646232999999999</v>
      </c>
      <c r="G3126" s="1">
        <v>77.358074999999999</v>
      </c>
      <c r="H3126" s="1" t="s">
        <v>17</v>
      </c>
      <c r="I3126" s="1">
        <v>6</v>
      </c>
      <c r="J3126" s="1">
        <v>9</v>
      </c>
      <c r="K3126" s="1">
        <v>7</v>
      </c>
    </row>
    <row r="3127" spans="1:11" x14ac:dyDescent="0.35">
      <c r="A3127" s="1" t="s">
        <v>11</v>
      </c>
      <c r="B3127" s="1" t="s">
        <v>569</v>
      </c>
      <c r="C3127" s="1" t="s">
        <v>573</v>
      </c>
      <c r="D3127" s="1" t="s">
        <v>574</v>
      </c>
      <c r="E3127" s="1" t="s">
        <v>15</v>
      </c>
      <c r="F3127" s="1">
        <v>28.646232999999999</v>
      </c>
      <c r="G3127" s="1">
        <v>77.358074999999999</v>
      </c>
      <c r="H3127" s="1" t="s">
        <v>35</v>
      </c>
      <c r="I3127" s="1">
        <v>2</v>
      </c>
      <c r="J3127" s="1">
        <v>10</v>
      </c>
      <c r="K3127" s="1">
        <v>3</v>
      </c>
    </row>
    <row r="3128" spans="1:11" x14ac:dyDescent="0.35">
      <c r="A3128" s="1" t="s">
        <v>11</v>
      </c>
      <c r="B3128" s="1" t="s">
        <v>476</v>
      </c>
      <c r="C3128" s="1" t="s">
        <v>561</v>
      </c>
      <c r="D3128" s="1" t="s">
        <v>562</v>
      </c>
      <c r="E3128" s="1" t="s">
        <v>15</v>
      </c>
      <c r="F3128" s="1">
        <v>10.830158000000001</v>
      </c>
      <c r="G3128" s="1">
        <v>78.691849000000005</v>
      </c>
      <c r="H3128" s="1" t="s">
        <v>17</v>
      </c>
      <c r="I3128" s="1">
        <v>1</v>
      </c>
      <c r="J3128" s="1">
        <v>1</v>
      </c>
      <c r="K3128" s="1">
        <v>1</v>
      </c>
    </row>
    <row r="3129" spans="1:11" x14ac:dyDescent="0.35">
      <c r="A3129" s="1" t="s">
        <v>11</v>
      </c>
      <c r="B3129" s="1" t="s">
        <v>476</v>
      </c>
      <c r="C3129" s="1" t="s">
        <v>561</v>
      </c>
      <c r="D3129" s="1" t="s">
        <v>562</v>
      </c>
      <c r="E3129" s="1" t="s">
        <v>15</v>
      </c>
      <c r="F3129" s="1">
        <v>10.830158000000001</v>
      </c>
      <c r="G3129" s="1">
        <v>78.691849000000005</v>
      </c>
      <c r="H3129" s="1" t="s">
        <v>35</v>
      </c>
      <c r="I3129" s="1">
        <v>81</v>
      </c>
      <c r="J3129" s="1">
        <v>93</v>
      </c>
      <c r="K3129" s="1">
        <v>91</v>
      </c>
    </row>
    <row r="3130" spans="1:11" x14ac:dyDescent="0.35">
      <c r="A3130" s="1" t="s">
        <v>11</v>
      </c>
      <c r="B3130" s="1" t="s">
        <v>476</v>
      </c>
      <c r="C3130" s="1" t="s">
        <v>552</v>
      </c>
      <c r="D3130" s="1" t="s">
        <v>553</v>
      </c>
      <c r="E3130" s="1" t="s">
        <v>15</v>
      </c>
      <c r="F3130" s="1">
        <v>8.7284419999999994</v>
      </c>
      <c r="G3130" s="1">
        <v>77.696200000000005</v>
      </c>
      <c r="H3130" s="1" t="s">
        <v>21</v>
      </c>
      <c r="I3130" s="1">
        <v>19</v>
      </c>
      <c r="J3130" s="1">
        <v>36</v>
      </c>
      <c r="K3130" s="1">
        <v>26</v>
      </c>
    </row>
    <row r="3131" spans="1:11" x14ac:dyDescent="0.35">
      <c r="A3131" s="1" t="s">
        <v>11</v>
      </c>
      <c r="B3131" s="1" t="s">
        <v>476</v>
      </c>
      <c r="C3131" s="1" t="s">
        <v>552</v>
      </c>
      <c r="D3131" s="1" t="s">
        <v>553</v>
      </c>
      <c r="E3131" s="1" t="s">
        <v>15</v>
      </c>
      <c r="F3131" s="1">
        <v>8.7284419999999994</v>
      </c>
      <c r="G3131" s="1">
        <v>77.696200000000005</v>
      </c>
      <c r="H3131" s="1" t="s">
        <v>17</v>
      </c>
      <c r="I3131" s="1">
        <v>1</v>
      </c>
      <c r="J3131" s="1">
        <v>2</v>
      </c>
      <c r="K3131" s="1">
        <v>1</v>
      </c>
    </row>
    <row r="3132" spans="1:11" x14ac:dyDescent="0.35">
      <c r="A3132" s="1" t="s">
        <v>11</v>
      </c>
      <c r="B3132" s="1" t="s">
        <v>476</v>
      </c>
      <c r="C3132" s="1" t="s">
        <v>754</v>
      </c>
      <c r="D3132" s="1" t="s">
        <v>755</v>
      </c>
      <c r="E3132" s="1" t="s">
        <v>15</v>
      </c>
      <c r="F3132" s="1">
        <v>11.0973603</v>
      </c>
      <c r="G3132" s="1">
        <v>77.322867299999999</v>
      </c>
      <c r="H3132" s="1" t="s">
        <v>21</v>
      </c>
      <c r="I3132" s="1">
        <v>10</v>
      </c>
      <c r="J3132" s="1">
        <v>43</v>
      </c>
      <c r="K3132" s="1">
        <v>23</v>
      </c>
    </row>
    <row r="3133" spans="1:11" x14ac:dyDescent="0.35">
      <c r="A3133" s="1" t="s">
        <v>11</v>
      </c>
      <c r="B3133" s="1" t="s">
        <v>476</v>
      </c>
      <c r="C3133" s="1" t="s">
        <v>554</v>
      </c>
      <c r="D3133" s="1" t="s">
        <v>555</v>
      </c>
      <c r="E3133" s="1" t="s">
        <v>15</v>
      </c>
      <c r="F3133" s="1">
        <v>12.909494</v>
      </c>
      <c r="G3133" s="1">
        <v>79.131861000000001</v>
      </c>
      <c r="H3133" s="1" t="s">
        <v>16</v>
      </c>
      <c r="I3133" s="1">
        <v>6</v>
      </c>
      <c r="J3133" s="1">
        <v>15</v>
      </c>
      <c r="K3133" s="1">
        <v>11</v>
      </c>
    </row>
    <row r="3134" spans="1:11" x14ac:dyDescent="0.35">
      <c r="A3134" s="1" t="s">
        <v>11</v>
      </c>
      <c r="B3134" s="1" t="s">
        <v>536</v>
      </c>
      <c r="C3134" s="1" t="s">
        <v>537</v>
      </c>
      <c r="D3134" s="1" t="s">
        <v>543</v>
      </c>
      <c r="E3134" s="1" t="s">
        <v>15</v>
      </c>
      <c r="F3134" s="1">
        <v>17.470431000000001</v>
      </c>
      <c r="G3134" s="1">
        <v>78.566958999999997</v>
      </c>
      <c r="H3134" s="1" t="s">
        <v>28</v>
      </c>
      <c r="I3134" s="1">
        <v>6</v>
      </c>
      <c r="J3134" s="1">
        <v>54</v>
      </c>
      <c r="K3134" s="1">
        <v>17</v>
      </c>
    </row>
    <row r="3135" spans="1:11" x14ac:dyDescent="0.35">
      <c r="A3135" s="1" t="s">
        <v>11</v>
      </c>
      <c r="B3135" s="1" t="s">
        <v>536</v>
      </c>
      <c r="C3135" s="1" t="s">
        <v>537</v>
      </c>
      <c r="D3135" s="1" t="s">
        <v>544</v>
      </c>
      <c r="E3135" s="1" t="s">
        <v>15</v>
      </c>
      <c r="F3135" s="1">
        <v>17.5184</v>
      </c>
      <c r="G3135" s="1">
        <v>78.278777000000005</v>
      </c>
      <c r="H3135" s="1" t="s">
        <v>21</v>
      </c>
      <c r="I3135" s="1">
        <v>42</v>
      </c>
      <c r="J3135" s="1">
        <v>187</v>
      </c>
      <c r="K3135" s="1">
        <v>128</v>
      </c>
    </row>
    <row r="3136" spans="1:11" x14ac:dyDescent="0.35">
      <c r="A3136" s="1" t="s">
        <v>11</v>
      </c>
      <c r="B3136" s="1" t="s">
        <v>536</v>
      </c>
      <c r="C3136" s="1" t="s">
        <v>537</v>
      </c>
      <c r="D3136" s="1" t="s">
        <v>544</v>
      </c>
      <c r="E3136" s="1" t="s">
        <v>15</v>
      </c>
      <c r="F3136" s="1">
        <v>17.5184</v>
      </c>
      <c r="G3136" s="1">
        <v>78.278777000000005</v>
      </c>
      <c r="H3136" s="1" t="s">
        <v>22</v>
      </c>
      <c r="I3136" s="1">
        <v>81</v>
      </c>
      <c r="J3136" s="1">
        <v>158</v>
      </c>
      <c r="K3136" s="1">
        <v>142</v>
      </c>
    </row>
    <row r="3137" spans="1:11" x14ac:dyDescent="0.35">
      <c r="A3137" s="1" t="s">
        <v>11</v>
      </c>
      <c r="B3137" s="1" t="s">
        <v>536</v>
      </c>
      <c r="C3137" s="1" t="s">
        <v>537</v>
      </c>
      <c r="D3137" s="1" t="s">
        <v>544</v>
      </c>
      <c r="E3137" s="1" t="s">
        <v>15</v>
      </c>
      <c r="F3137" s="1">
        <v>17.5184</v>
      </c>
      <c r="G3137" s="1">
        <v>78.278777000000005</v>
      </c>
      <c r="H3137" s="1" t="s">
        <v>16</v>
      </c>
      <c r="I3137" s="1">
        <v>6</v>
      </c>
      <c r="J3137" s="1">
        <v>82</v>
      </c>
      <c r="K3137" s="1">
        <v>22</v>
      </c>
    </row>
    <row r="3138" spans="1:11" x14ac:dyDescent="0.35">
      <c r="A3138" s="1" t="s">
        <v>11</v>
      </c>
      <c r="B3138" s="1" t="s">
        <v>536</v>
      </c>
      <c r="C3138" s="1" t="s">
        <v>537</v>
      </c>
      <c r="D3138" s="1" t="s">
        <v>544</v>
      </c>
      <c r="E3138" s="1" t="s">
        <v>15</v>
      </c>
      <c r="F3138" s="1">
        <v>17.5184</v>
      </c>
      <c r="G3138" s="1">
        <v>78.278777000000005</v>
      </c>
      <c r="H3138" s="1" t="s">
        <v>28</v>
      </c>
      <c r="I3138" s="1">
        <v>2</v>
      </c>
      <c r="J3138" s="1">
        <v>61</v>
      </c>
      <c r="K3138" s="1">
        <v>27</v>
      </c>
    </row>
    <row r="3139" spans="1:11" x14ac:dyDescent="0.35">
      <c r="A3139" s="1" t="s">
        <v>11</v>
      </c>
      <c r="B3139" s="1" t="s">
        <v>536</v>
      </c>
      <c r="C3139" s="1" t="s">
        <v>537</v>
      </c>
      <c r="D3139" s="1" t="s">
        <v>545</v>
      </c>
      <c r="E3139" s="1" t="s">
        <v>15</v>
      </c>
      <c r="F3139" s="1">
        <v>17.531689499999999</v>
      </c>
      <c r="G3139" s="1">
        <v>78.218939000000006</v>
      </c>
      <c r="H3139" s="1" t="s">
        <v>17</v>
      </c>
      <c r="I3139" s="1">
        <v>1</v>
      </c>
      <c r="J3139" s="1">
        <v>1</v>
      </c>
      <c r="K3139" s="1">
        <v>1</v>
      </c>
    </row>
    <row r="3140" spans="1:11" x14ac:dyDescent="0.35">
      <c r="A3140" s="1" t="s">
        <v>11</v>
      </c>
      <c r="B3140" s="1" t="s">
        <v>536</v>
      </c>
      <c r="C3140" s="1" t="s">
        <v>537</v>
      </c>
      <c r="D3140" s="1" t="s">
        <v>538</v>
      </c>
      <c r="E3140" s="1" t="s">
        <v>15</v>
      </c>
      <c r="F3140" s="1">
        <v>17.585705000000001</v>
      </c>
      <c r="G3140" s="1">
        <v>78.126199</v>
      </c>
      <c r="H3140" s="1" t="s">
        <v>22</v>
      </c>
      <c r="I3140" s="1">
        <v>57</v>
      </c>
      <c r="J3140" s="1">
        <v>85</v>
      </c>
      <c r="K3140" s="1">
        <v>70</v>
      </c>
    </row>
    <row r="3141" spans="1:11" x14ac:dyDescent="0.35">
      <c r="A3141" s="1" t="s">
        <v>11</v>
      </c>
      <c r="B3141" s="1" t="s">
        <v>536</v>
      </c>
      <c r="C3141" s="1" t="s">
        <v>537</v>
      </c>
      <c r="D3141" s="1" t="s">
        <v>560</v>
      </c>
      <c r="E3141" s="1" t="s">
        <v>15</v>
      </c>
      <c r="F3141" s="1">
        <v>17.528544</v>
      </c>
      <c r="G3141" s="1">
        <v>78.286195000000006</v>
      </c>
      <c r="H3141" s="1" t="s">
        <v>35</v>
      </c>
      <c r="I3141" s="1">
        <v>17</v>
      </c>
      <c r="J3141" s="1">
        <v>96</v>
      </c>
      <c r="K3141" s="1">
        <v>40</v>
      </c>
    </row>
    <row r="3142" spans="1:11" x14ac:dyDescent="0.35">
      <c r="A3142" s="1" t="s">
        <v>11</v>
      </c>
      <c r="B3142" s="1" t="s">
        <v>536</v>
      </c>
      <c r="C3142" s="1" t="s">
        <v>537</v>
      </c>
      <c r="D3142" s="1" t="s">
        <v>802</v>
      </c>
      <c r="E3142" s="1" t="s">
        <v>15</v>
      </c>
      <c r="F3142" s="1">
        <v>17.455945799999999</v>
      </c>
      <c r="G3142" s="1">
        <v>78.433215200000006</v>
      </c>
      <c r="H3142" s="1" t="s">
        <v>25</v>
      </c>
      <c r="I3142" s="1">
        <v>6</v>
      </c>
      <c r="J3142" s="1">
        <v>18</v>
      </c>
      <c r="K3142" s="1">
        <v>10</v>
      </c>
    </row>
    <row r="3143" spans="1:11" x14ac:dyDescent="0.35">
      <c r="A3143" s="1" t="s">
        <v>11</v>
      </c>
      <c r="B3143" s="1" t="s">
        <v>536</v>
      </c>
      <c r="C3143" s="1" t="s">
        <v>537</v>
      </c>
      <c r="D3143" s="1" t="s">
        <v>591</v>
      </c>
      <c r="E3143" s="1" t="s">
        <v>15</v>
      </c>
      <c r="F3143" s="1">
        <v>17.417093999999999</v>
      </c>
      <c r="G3143" s="1">
        <v>78.457436999999999</v>
      </c>
      <c r="H3143" s="1" t="s">
        <v>17</v>
      </c>
      <c r="I3143" s="1">
        <v>1</v>
      </c>
      <c r="J3143" s="1">
        <v>5</v>
      </c>
      <c r="K3143" s="1">
        <v>3</v>
      </c>
    </row>
    <row r="3144" spans="1:11" x14ac:dyDescent="0.35">
      <c r="A3144" s="1" t="s">
        <v>11</v>
      </c>
      <c r="B3144" s="1" t="s">
        <v>536</v>
      </c>
      <c r="C3144" s="1" t="s">
        <v>537</v>
      </c>
      <c r="D3144" s="1" t="s">
        <v>591</v>
      </c>
      <c r="E3144" s="1" t="s">
        <v>15</v>
      </c>
      <c r="F3144" s="1">
        <v>17.417093999999999</v>
      </c>
      <c r="G3144" s="1">
        <v>78.457436999999999</v>
      </c>
      <c r="H3144" s="1" t="s">
        <v>28</v>
      </c>
      <c r="I3144" s="1">
        <v>11</v>
      </c>
      <c r="J3144" s="1">
        <v>39</v>
      </c>
      <c r="K3144" s="1">
        <v>18</v>
      </c>
    </row>
    <row r="3145" spans="1:11" x14ac:dyDescent="0.35">
      <c r="A3145" s="1" t="s">
        <v>11</v>
      </c>
      <c r="B3145" s="1" t="s">
        <v>536</v>
      </c>
      <c r="C3145" s="1" t="s">
        <v>537</v>
      </c>
      <c r="D3145" s="1" t="s">
        <v>594</v>
      </c>
      <c r="E3145" s="1" t="s">
        <v>15</v>
      </c>
      <c r="F3145" s="1">
        <v>17.349694</v>
      </c>
      <c r="G3145" s="1">
        <v>78.451436999999999</v>
      </c>
      <c r="H3145" s="1" t="s">
        <v>16</v>
      </c>
      <c r="I3145" s="1">
        <v>88</v>
      </c>
      <c r="J3145" s="1">
        <v>145</v>
      </c>
      <c r="K3145" s="1">
        <v>116</v>
      </c>
    </row>
    <row r="3146" spans="1:11" x14ac:dyDescent="0.35">
      <c r="A3146" s="1" t="s">
        <v>11</v>
      </c>
      <c r="B3146" s="1" t="s">
        <v>536</v>
      </c>
      <c r="C3146" s="1" t="s">
        <v>537</v>
      </c>
      <c r="D3146" s="1" t="s">
        <v>594</v>
      </c>
      <c r="E3146" s="1" t="s">
        <v>15</v>
      </c>
      <c r="F3146" s="1">
        <v>17.349694</v>
      </c>
      <c r="G3146" s="1">
        <v>78.451436999999999</v>
      </c>
      <c r="H3146" s="1" t="s">
        <v>17</v>
      </c>
      <c r="I3146" s="1">
        <v>3</v>
      </c>
      <c r="J3146" s="1">
        <v>6</v>
      </c>
      <c r="K3146" s="1">
        <v>4</v>
      </c>
    </row>
    <row r="3147" spans="1:11" x14ac:dyDescent="0.35">
      <c r="A3147" s="1" t="s">
        <v>11</v>
      </c>
      <c r="B3147" s="1" t="s">
        <v>536</v>
      </c>
      <c r="C3147" s="1" t="s">
        <v>537</v>
      </c>
      <c r="D3147" s="1" t="s">
        <v>540</v>
      </c>
      <c r="E3147" s="1" t="s">
        <v>15</v>
      </c>
      <c r="F3147" s="1">
        <v>17.544899000000001</v>
      </c>
      <c r="G3147" s="1">
        <v>78.486948999999996</v>
      </c>
      <c r="H3147" s="1" t="s">
        <v>16</v>
      </c>
      <c r="I3147" s="1">
        <v>10</v>
      </c>
      <c r="J3147" s="1">
        <v>13</v>
      </c>
      <c r="K3147" s="1">
        <v>13</v>
      </c>
    </row>
    <row r="3148" spans="1:11" x14ac:dyDescent="0.35">
      <c r="A3148" s="1" t="s">
        <v>11</v>
      </c>
      <c r="B3148" s="1" t="s">
        <v>536</v>
      </c>
      <c r="C3148" s="1" t="s">
        <v>537</v>
      </c>
      <c r="D3148" s="1" t="s">
        <v>540</v>
      </c>
      <c r="E3148" s="1" t="s">
        <v>15</v>
      </c>
      <c r="F3148" s="1">
        <v>17.544899000000001</v>
      </c>
      <c r="G3148" s="1">
        <v>78.486948999999996</v>
      </c>
      <c r="H3148" s="1" t="s">
        <v>25</v>
      </c>
      <c r="I3148" s="1">
        <v>2</v>
      </c>
      <c r="J3148" s="1">
        <v>14</v>
      </c>
      <c r="K3148" s="1">
        <v>6</v>
      </c>
    </row>
    <row r="3149" spans="1:11" x14ac:dyDescent="0.35">
      <c r="A3149" s="1" t="s">
        <v>11</v>
      </c>
      <c r="B3149" s="1" t="s">
        <v>536</v>
      </c>
      <c r="C3149" s="1" t="s">
        <v>537</v>
      </c>
      <c r="D3149" s="1" t="s">
        <v>540</v>
      </c>
      <c r="E3149" s="1" t="s">
        <v>15</v>
      </c>
      <c r="F3149" s="1">
        <v>17.544899000000001</v>
      </c>
      <c r="G3149" s="1">
        <v>78.486948999999996</v>
      </c>
      <c r="H3149" s="1" t="s">
        <v>28</v>
      </c>
      <c r="I3149" s="1">
        <v>21</v>
      </c>
      <c r="J3149" s="1">
        <v>28</v>
      </c>
      <c r="K3149" s="1">
        <v>24</v>
      </c>
    </row>
    <row r="3150" spans="1:11" x14ac:dyDescent="0.35">
      <c r="A3150" s="1" t="s">
        <v>11</v>
      </c>
      <c r="B3150" s="1" t="s">
        <v>536</v>
      </c>
      <c r="C3150" s="1" t="s">
        <v>537</v>
      </c>
      <c r="D3150" s="1" t="s">
        <v>541</v>
      </c>
      <c r="E3150" s="1" t="s">
        <v>15</v>
      </c>
      <c r="F3150" s="1">
        <v>17.429397999999999</v>
      </c>
      <c r="G3150" s="1">
        <v>78.569354000000004</v>
      </c>
      <c r="H3150" s="1" t="s">
        <v>22</v>
      </c>
      <c r="I3150" s="1">
        <v>86</v>
      </c>
      <c r="J3150" s="1">
        <v>95</v>
      </c>
      <c r="K3150" s="1">
        <v>92</v>
      </c>
    </row>
    <row r="3151" spans="1:11" x14ac:dyDescent="0.35">
      <c r="A3151" s="1" t="s">
        <v>11</v>
      </c>
      <c r="B3151" s="1" t="s">
        <v>536</v>
      </c>
      <c r="C3151" s="1" t="s">
        <v>537</v>
      </c>
      <c r="D3151" s="1" t="s">
        <v>541</v>
      </c>
      <c r="E3151" s="1" t="s">
        <v>15</v>
      </c>
      <c r="F3151" s="1">
        <v>17.429397999999999</v>
      </c>
      <c r="G3151" s="1">
        <v>78.569354000000004</v>
      </c>
      <c r="H3151" s="1" t="s">
        <v>16</v>
      </c>
      <c r="I3151" s="1">
        <v>10</v>
      </c>
      <c r="J3151" s="1">
        <v>11</v>
      </c>
      <c r="K3151" s="1">
        <v>10</v>
      </c>
    </row>
    <row r="3152" spans="1:11" x14ac:dyDescent="0.35">
      <c r="A3152" s="1" t="s">
        <v>11</v>
      </c>
      <c r="B3152" s="1" t="s">
        <v>536</v>
      </c>
      <c r="C3152" s="1" t="s">
        <v>537</v>
      </c>
      <c r="D3152" s="1" t="s">
        <v>559</v>
      </c>
      <c r="E3152" s="1" t="s">
        <v>15</v>
      </c>
      <c r="F3152" s="1">
        <v>17.372060000000001</v>
      </c>
      <c r="G3152" s="1">
        <v>78.50864</v>
      </c>
      <c r="H3152" s="1" t="s">
        <v>28</v>
      </c>
      <c r="I3152" s="1">
        <v>1</v>
      </c>
      <c r="J3152" s="1">
        <v>30</v>
      </c>
      <c r="K3152" s="1">
        <v>9</v>
      </c>
    </row>
    <row r="3153" spans="1:11" x14ac:dyDescent="0.35">
      <c r="A3153" s="1" t="s">
        <v>11</v>
      </c>
      <c r="B3153" s="1" t="s">
        <v>569</v>
      </c>
      <c r="C3153" s="1" t="s">
        <v>587</v>
      </c>
      <c r="D3153" s="1" t="s">
        <v>588</v>
      </c>
      <c r="E3153" s="1" t="s">
        <v>15</v>
      </c>
      <c r="F3153" s="1">
        <v>28.964949000000001</v>
      </c>
      <c r="G3153" s="1">
        <v>77.278761000000003</v>
      </c>
      <c r="H3153" s="1" t="s">
        <v>35</v>
      </c>
      <c r="I3153" s="1">
        <v>24</v>
      </c>
      <c r="J3153" s="1">
        <v>55</v>
      </c>
      <c r="K3153" s="1">
        <v>30</v>
      </c>
    </row>
    <row r="3154" spans="1:11" x14ac:dyDescent="0.35">
      <c r="A3154" s="1" t="s">
        <v>11</v>
      </c>
      <c r="B3154" s="1" t="s">
        <v>569</v>
      </c>
      <c r="C3154" s="1" t="s">
        <v>578</v>
      </c>
      <c r="D3154" s="1" t="s">
        <v>762</v>
      </c>
      <c r="E3154" s="1" t="s">
        <v>15</v>
      </c>
      <c r="F3154" s="1">
        <v>28.359580999999999</v>
      </c>
      <c r="G3154" s="1">
        <v>79.414455000000004</v>
      </c>
      <c r="H3154" s="1" t="s">
        <v>21</v>
      </c>
      <c r="I3154" s="1">
        <v>2</v>
      </c>
      <c r="J3154" s="1">
        <v>6</v>
      </c>
      <c r="K3154" s="1">
        <v>4</v>
      </c>
    </row>
    <row r="3155" spans="1:11" x14ac:dyDescent="0.35">
      <c r="A3155" s="1" t="s">
        <v>11</v>
      </c>
      <c r="B3155" s="1" t="s">
        <v>569</v>
      </c>
      <c r="C3155" s="1" t="s">
        <v>578</v>
      </c>
      <c r="D3155" s="1" t="s">
        <v>762</v>
      </c>
      <c r="E3155" s="1" t="s">
        <v>15</v>
      </c>
      <c r="F3155" s="1">
        <v>28.359580999999999</v>
      </c>
      <c r="G3155" s="1">
        <v>79.414455000000004</v>
      </c>
      <c r="H3155" s="1" t="s">
        <v>22</v>
      </c>
      <c r="I3155" s="1">
        <v>4</v>
      </c>
      <c r="J3155" s="1">
        <v>14</v>
      </c>
      <c r="K3155" s="1">
        <v>9</v>
      </c>
    </row>
    <row r="3156" spans="1:11" x14ac:dyDescent="0.35">
      <c r="A3156" s="1" t="s">
        <v>11</v>
      </c>
      <c r="B3156" s="1" t="s">
        <v>569</v>
      </c>
      <c r="C3156" s="1" t="s">
        <v>578</v>
      </c>
      <c r="D3156" s="1" t="s">
        <v>762</v>
      </c>
      <c r="E3156" s="1" t="s">
        <v>15</v>
      </c>
      <c r="F3156" s="1">
        <v>28.359580999999999</v>
      </c>
      <c r="G3156" s="1">
        <v>79.414455000000004</v>
      </c>
      <c r="H3156" s="1" t="s">
        <v>35</v>
      </c>
      <c r="I3156" s="1">
        <v>2</v>
      </c>
      <c r="J3156" s="1">
        <v>17</v>
      </c>
      <c r="K3156" s="1">
        <v>7</v>
      </c>
    </row>
    <row r="3157" spans="1:11" x14ac:dyDescent="0.35">
      <c r="A3157" s="1" t="s">
        <v>11</v>
      </c>
      <c r="B3157" s="1" t="s">
        <v>569</v>
      </c>
      <c r="C3157" s="1" t="s">
        <v>578</v>
      </c>
      <c r="D3157" s="1" t="s">
        <v>762</v>
      </c>
      <c r="E3157" s="1" t="s">
        <v>15</v>
      </c>
      <c r="F3157" s="1">
        <v>28.359580999999999</v>
      </c>
      <c r="G3157" s="1">
        <v>79.414455000000004</v>
      </c>
      <c r="H3157" s="1" t="s">
        <v>28</v>
      </c>
      <c r="I3157" s="1">
        <v>14</v>
      </c>
      <c r="J3157" s="1">
        <v>20</v>
      </c>
      <c r="K3157" s="1">
        <v>16</v>
      </c>
    </row>
    <row r="3158" spans="1:11" x14ac:dyDescent="0.35">
      <c r="A3158" s="1" t="s">
        <v>11</v>
      </c>
      <c r="B3158" s="1" t="s">
        <v>569</v>
      </c>
      <c r="C3158" s="1" t="s">
        <v>587</v>
      </c>
      <c r="D3158" s="1" t="s">
        <v>588</v>
      </c>
      <c r="E3158" s="1" t="s">
        <v>15</v>
      </c>
      <c r="F3158" s="1">
        <v>28.964949000000001</v>
      </c>
      <c r="G3158" s="1">
        <v>77.278761000000003</v>
      </c>
      <c r="H3158" s="1" t="s">
        <v>21</v>
      </c>
      <c r="I3158" s="1">
        <v>19</v>
      </c>
      <c r="J3158" s="1">
        <v>102</v>
      </c>
      <c r="K3158" s="1">
        <v>31</v>
      </c>
    </row>
    <row r="3159" spans="1:11" x14ac:dyDescent="0.35">
      <c r="A3159" s="1" t="s">
        <v>11</v>
      </c>
      <c r="B3159" s="1" t="s">
        <v>536</v>
      </c>
      <c r="C3159" s="1" t="s">
        <v>537</v>
      </c>
      <c r="D3159" s="1" t="s">
        <v>558</v>
      </c>
      <c r="E3159" s="1" t="s">
        <v>15</v>
      </c>
      <c r="F3159" s="1">
        <v>17.540890999999998</v>
      </c>
      <c r="G3159" s="1">
        <v>78.358528000000007</v>
      </c>
      <c r="H3159" s="1" t="s">
        <v>21</v>
      </c>
      <c r="I3159" s="1">
        <v>20</v>
      </c>
      <c r="J3159" s="1">
        <v>98</v>
      </c>
      <c r="K3159" s="1">
        <v>60</v>
      </c>
    </row>
    <row r="3160" spans="1:11" x14ac:dyDescent="0.35">
      <c r="A3160" s="1" t="s">
        <v>11</v>
      </c>
      <c r="B3160" s="1" t="s">
        <v>569</v>
      </c>
      <c r="C3160" s="1" t="s">
        <v>597</v>
      </c>
      <c r="D3160" s="1" t="s">
        <v>598</v>
      </c>
      <c r="E3160" s="1" t="s">
        <v>15</v>
      </c>
      <c r="F3160" s="1">
        <v>28.953588199999999</v>
      </c>
      <c r="G3160" s="1">
        <v>77.762294100000005</v>
      </c>
      <c r="H3160" s="1" t="s">
        <v>16</v>
      </c>
      <c r="I3160" s="1">
        <v>14</v>
      </c>
      <c r="J3160" s="1">
        <v>43</v>
      </c>
      <c r="K3160" s="1">
        <v>31</v>
      </c>
    </row>
    <row r="3161" spans="1:11" x14ac:dyDescent="0.35">
      <c r="A3161" s="1" t="s">
        <v>11</v>
      </c>
      <c r="B3161" s="1" t="s">
        <v>569</v>
      </c>
      <c r="C3161" s="1" t="s">
        <v>597</v>
      </c>
      <c r="D3161" s="1" t="s">
        <v>598</v>
      </c>
      <c r="E3161" s="1" t="s">
        <v>15</v>
      </c>
      <c r="F3161" s="1">
        <v>28.953588199999999</v>
      </c>
      <c r="G3161" s="1">
        <v>77.762294100000005</v>
      </c>
      <c r="H3161" s="1" t="s">
        <v>28</v>
      </c>
      <c r="I3161" s="1">
        <v>15</v>
      </c>
      <c r="J3161" s="1">
        <v>16</v>
      </c>
      <c r="K3161" s="1">
        <v>15</v>
      </c>
    </row>
    <row r="3162" spans="1:11" x14ac:dyDescent="0.35">
      <c r="A3162" s="1" t="s">
        <v>11</v>
      </c>
      <c r="B3162" s="1" t="s">
        <v>569</v>
      </c>
      <c r="C3162" s="1" t="s">
        <v>597</v>
      </c>
      <c r="D3162" s="1" t="s">
        <v>599</v>
      </c>
      <c r="E3162" s="1" t="s">
        <v>15</v>
      </c>
      <c r="F3162" s="1">
        <v>29.063510000000001</v>
      </c>
      <c r="G3162" s="1">
        <v>77.709722999999997</v>
      </c>
      <c r="H3162" s="1" t="s">
        <v>16</v>
      </c>
      <c r="I3162" s="1">
        <v>4</v>
      </c>
      <c r="J3162" s="1">
        <v>14</v>
      </c>
      <c r="K3162" s="1">
        <v>10</v>
      </c>
    </row>
    <row r="3163" spans="1:11" x14ac:dyDescent="0.35">
      <c r="A3163" s="1" t="s">
        <v>11</v>
      </c>
      <c r="B3163" s="1" t="s">
        <v>569</v>
      </c>
      <c r="C3163" s="1" t="s">
        <v>597</v>
      </c>
      <c r="D3163" s="1" t="s">
        <v>599</v>
      </c>
      <c r="E3163" s="1" t="s">
        <v>15</v>
      </c>
      <c r="F3163" s="1">
        <v>29.063510000000001</v>
      </c>
      <c r="G3163" s="1">
        <v>77.709722999999997</v>
      </c>
      <c r="H3163" s="1" t="s">
        <v>17</v>
      </c>
      <c r="I3163" s="1">
        <v>8</v>
      </c>
      <c r="J3163" s="1">
        <v>11</v>
      </c>
      <c r="K3163" s="1">
        <v>10</v>
      </c>
    </row>
    <row r="3164" spans="1:11" x14ac:dyDescent="0.35">
      <c r="A3164" s="1" t="s">
        <v>11</v>
      </c>
      <c r="B3164" s="1" t="s">
        <v>569</v>
      </c>
      <c r="C3164" s="1" t="s">
        <v>600</v>
      </c>
      <c r="D3164" s="1" t="s">
        <v>601</v>
      </c>
      <c r="E3164" s="1" t="s">
        <v>15</v>
      </c>
      <c r="F3164" s="1">
        <v>28.835260000000002</v>
      </c>
      <c r="G3164" s="1">
        <v>78.744600000000005</v>
      </c>
      <c r="H3164" s="1" t="s">
        <v>17</v>
      </c>
      <c r="I3164" s="1">
        <v>4</v>
      </c>
      <c r="J3164" s="1">
        <v>4</v>
      </c>
      <c r="K3164" s="1">
        <v>4</v>
      </c>
    </row>
    <row r="3165" spans="1:11" x14ac:dyDescent="0.35">
      <c r="A3165" s="1" t="s">
        <v>11</v>
      </c>
      <c r="B3165" s="1" t="s">
        <v>569</v>
      </c>
      <c r="C3165" s="1" t="s">
        <v>600</v>
      </c>
      <c r="D3165" s="1" t="s">
        <v>601</v>
      </c>
      <c r="E3165" s="1" t="s">
        <v>15</v>
      </c>
      <c r="F3165" s="1">
        <v>28.835260000000002</v>
      </c>
      <c r="G3165" s="1">
        <v>78.744600000000005</v>
      </c>
      <c r="H3165" s="1" t="s">
        <v>25</v>
      </c>
      <c r="I3165" s="1">
        <v>13</v>
      </c>
      <c r="J3165" s="1">
        <v>15</v>
      </c>
      <c r="K3165" s="1">
        <v>13</v>
      </c>
    </row>
    <row r="3166" spans="1:11" x14ac:dyDescent="0.35">
      <c r="A3166" s="1" t="s">
        <v>11</v>
      </c>
      <c r="B3166" s="1" t="s">
        <v>569</v>
      </c>
      <c r="C3166" s="1" t="s">
        <v>600</v>
      </c>
      <c r="D3166" s="1" t="s">
        <v>601</v>
      </c>
      <c r="E3166" s="1" t="s">
        <v>15</v>
      </c>
      <c r="F3166" s="1">
        <v>28.835260000000002</v>
      </c>
      <c r="G3166" s="1">
        <v>78.744600000000005</v>
      </c>
      <c r="H3166" s="1" t="s">
        <v>35</v>
      </c>
      <c r="I3166" s="1">
        <v>20</v>
      </c>
      <c r="J3166" s="1">
        <v>26</v>
      </c>
      <c r="K3166" s="1">
        <v>20</v>
      </c>
    </row>
    <row r="3167" spans="1:11" x14ac:dyDescent="0.35">
      <c r="A3167" s="1" t="s">
        <v>11</v>
      </c>
      <c r="B3167" s="1" t="s">
        <v>569</v>
      </c>
      <c r="C3167" s="1" t="s">
        <v>600</v>
      </c>
      <c r="D3167" s="1" t="s">
        <v>601</v>
      </c>
      <c r="E3167" s="1" t="s">
        <v>15</v>
      </c>
      <c r="F3167" s="1">
        <v>28.835260000000002</v>
      </c>
      <c r="G3167" s="1">
        <v>78.744600000000005</v>
      </c>
      <c r="H3167" s="1" t="s">
        <v>28</v>
      </c>
      <c r="I3167" s="1">
        <v>15</v>
      </c>
      <c r="J3167" s="1">
        <v>39</v>
      </c>
      <c r="K3167" s="1">
        <v>21</v>
      </c>
    </row>
    <row r="3168" spans="1:11" x14ac:dyDescent="0.35">
      <c r="A3168" s="1" t="s">
        <v>11</v>
      </c>
      <c r="B3168" s="1" t="s">
        <v>569</v>
      </c>
      <c r="C3168" s="1" t="s">
        <v>600</v>
      </c>
      <c r="D3168" s="1" t="s">
        <v>602</v>
      </c>
      <c r="E3168" s="1" t="s">
        <v>15</v>
      </c>
      <c r="F3168" s="1">
        <v>28.840738999999999</v>
      </c>
      <c r="G3168" s="1">
        <v>78.697530999999998</v>
      </c>
      <c r="H3168" s="1" t="s">
        <v>25</v>
      </c>
      <c r="I3168" s="1">
        <v>2</v>
      </c>
      <c r="J3168" s="1">
        <v>21</v>
      </c>
      <c r="K3168" s="1">
        <v>9</v>
      </c>
    </row>
    <row r="3169" spans="1:11" x14ac:dyDescent="0.35">
      <c r="A3169" s="1" t="s">
        <v>11</v>
      </c>
      <c r="B3169" s="1" t="s">
        <v>569</v>
      </c>
      <c r="C3169" s="1" t="s">
        <v>600</v>
      </c>
      <c r="D3169" s="1" t="s">
        <v>602</v>
      </c>
      <c r="E3169" s="1" t="s">
        <v>15</v>
      </c>
      <c r="F3169" s="1">
        <v>28.840738999999999</v>
      </c>
      <c r="G3169" s="1">
        <v>78.697530999999998</v>
      </c>
      <c r="H3169" s="1" t="s">
        <v>35</v>
      </c>
      <c r="I3169" s="1">
        <v>3</v>
      </c>
      <c r="J3169" s="1">
        <v>28</v>
      </c>
      <c r="K3169" s="1">
        <v>20</v>
      </c>
    </row>
    <row r="3170" spans="1:11" x14ac:dyDescent="0.35">
      <c r="A3170" s="1" t="s">
        <v>11</v>
      </c>
      <c r="B3170" s="1" t="s">
        <v>569</v>
      </c>
      <c r="C3170" s="1" t="s">
        <v>600</v>
      </c>
      <c r="D3170" s="1" t="s">
        <v>610</v>
      </c>
      <c r="E3170" s="1" t="s">
        <v>15</v>
      </c>
      <c r="F3170" s="1">
        <v>28.885280000000002</v>
      </c>
      <c r="G3170" s="1">
        <v>78.738799999999998</v>
      </c>
      <c r="H3170" s="1" t="s">
        <v>21</v>
      </c>
      <c r="I3170" s="1">
        <v>22</v>
      </c>
      <c r="J3170" s="1">
        <v>60</v>
      </c>
      <c r="K3170" s="1">
        <v>36</v>
      </c>
    </row>
    <row r="3171" spans="1:11" x14ac:dyDescent="0.35">
      <c r="A3171" s="1" t="s">
        <v>11</v>
      </c>
      <c r="B3171" s="1" t="s">
        <v>569</v>
      </c>
      <c r="C3171" s="1" t="s">
        <v>600</v>
      </c>
      <c r="D3171" s="1" t="s">
        <v>610</v>
      </c>
      <c r="E3171" s="1" t="s">
        <v>15</v>
      </c>
      <c r="F3171" s="1">
        <v>28.885280000000002</v>
      </c>
      <c r="G3171" s="1">
        <v>78.738799999999998</v>
      </c>
      <c r="H3171" s="1" t="s">
        <v>16</v>
      </c>
      <c r="I3171" s="1">
        <v>15</v>
      </c>
      <c r="J3171" s="1">
        <v>16</v>
      </c>
      <c r="K3171" s="1">
        <v>16</v>
      </c>
    </row>
    <row r="3172" spans="1:11" x14ac:dyDescent="0.35">
      <c r="A3172" s="1" t="s">
        <v>11</v>
      </c>
      <c r="B3172" s="1" t="s">
        <v>569</v>
      </c>
      <c r="C3172" s="1" t="s">
        <v>607</v>
      </c>
      <c r="D3172" s="1" t="s">
        <v>615</v>
      </c>
      <c r="E3172" s="1" t="s">
        <v>15</v>
      </c>
      <c r="F3172" s="1">
        <v>26.906110999999999</v>
      </c>
      <c r="G3172" s="1">
        <v>80.948222000000001</v>
      </c>
      <c r="H3172" s="1" t="s">
        <v>35</v>
      </c>
      <c r="I3172" s="1">
        <v>28</v>
      </c>
      <c r="J3172" s="1">
        <v>64</v>
      </c>
      <c r="K3172" s="1">
        <v>44</v>
      </c>
    </row>
    <row r="3173" spans="1:11" x14ac:dyDescent="0.35">
      <c r="A3173" s="1" t="s">
        <v>11</v>
      </c>
      <c r="B3173" s="1" t="s">
        <v>569</v>
      </c>
      <c r="C3173" s="1" t="s">
        <v>607</v>
      </c>
      <c r="D3173" s="1" t="s">
        <v>608</v>
      </c>
      <c r="E3173" s="1" t="s">
        <v>15</v>
      </c>
      <c r="F3173" s="1">
        <v>26.907229999999998</v>
      </c>
      <c r="G3173" s="1">
        <v>80.985789999999994</v>
      </c>
      <c r="H3173" s="1" t="s">
        <v>22</v>
      </c>
      <c r="I3173" s="1">
        <v>48</v>
      </c>
      <c r="J3173" s="1">
        <v>123</v>
      </c>
      <c r="K3173" s="1">
        <v>85</v>
      </c>
    </row>
    <row r="3174" spans="1:11" x14ac:dyDescent="0.35">
      <c r="A3174" s="1" t="s">
        <v>11</v>
      </c>
      <c r="B3174" s="1" t="s">
        <v>569</v>
      </c>
      <c r="C3174" s="1" t="s">
        <v>607</v>
      </c>
      <c r="D3174" s="1" t="s">
        <v>765</v>
      </c>
      <c r="E3174" s="1" t="s">
        <v>15</v>
      </c>
      <c r="F3174" s="1">
        <v>26.8458805</v>
      </c>
      <c r="G3174" s="1">
        <v>80.936554099999995</v>
      </c>
      <c r="H3174" s="1" t="s">
        <v>17</v>
      </c>
      <c r="I3174" s="1">
        <v>10</v>
      </c>
      <c r="J3174" s="1">
        <v>25</v>
      </c>
      <c r="K3174" s="1">
        <v>17</v>
      </c>
    </row>
    <row r="3175" spans="1:11" x14ac:dyDescent="0.35">
      <c r="A3175" s="1" t="s">
        <v>11</v>
      </c>
      <c r="B3175" s="1" t="s">
        <v>569</v>
      </c>
      <c r="C3175" s="1" t="s">
        <v>607</v>
      </c>
      <c r="D3175" s="1" t="s">
        <v>765</v>
      </c>
      <c r="E3175" s="1" t="s">
        <v>15</v>
      </c>
      <c r="F3175" s="1">
        <v>26.8458805</v>
      </c>
      <c r="G3175" s="1">
        <v>80.936554099999995</v>
      </c>
      <c r="H3175" s="1" t="s">
        <v>25</v>
      </c>
      <c r="I3175" s="1">
        <v>1</v>
      </c>
      <c r="J3175" s="1">
        <v>20</v>
      </c>
      <c r="K3175" s="1">
        <v>8</v>
      </c>
    </row>
    <row r="3176" spans="1:11" x14ac:dyDescent="0.35">
      <c r="A3176" s="1" t="s">
        <v>11</v>
      </c>
      <c r="B3176" s="1" t="s">
        <v>569</v>
      </c>
      <c r="C3176" s="1" t="s">
        <v>607</v>
      </c>
      <c r="D3176" s="1" t="s">
        <v>609</v>
      </c>
      <c r="E3176" s="1" t="s">
        <v>15</v>
      </c>
      <c r="F3176" s="1">
        <v>26.833997220000001</v>
      </c>
      <c r="G3176" s="1">
        <v>80.891736100000003</v>
      </c>
      <c r="H3176" s="1" t="s">
        <v>21</v>
      </c>
      <c r="I3176" s="1">
        <v>41</v>
      </c>
      <c r="J3176" s="1">
        <v>127</v>
      </c>
      <c r="K3176" s="1">
        <v>79</v>
      </c>
    </row>
    <row r="3177" spans="1:11" x14ac:dyDescent="0.35">
      <c r="A3177" s="1" t="s">
        <v>11</v>
      </c>
      <c r="B3177" s="1" t="s">
        <v>569</v>
      </c>
      <c r="C3177" s="1" t="s">
        <v>607</v>
      </c>
      <c r="D3177" s="1" t="s">
        <v>609</v>
      </c>
      <c r="E3177" s="1" t="s">
        <v>15</v>
      </c>
      <c r="F3177" s="1">
        <v>26.833997220000001</v>
      </c>
      <c r="G3177" s="1">
        <v>80.891736100000003</v>
      </c>
      <c r="H3177" s="1" t="s">
        <v>22</v>
      </c>
      <c r="I3177" s="1">
        <v>56</v>
      </c>
      <c r="J3177" s="1">
        <v>161</v>
      </c>
      <c r="K3177" s="1">
        <v>115</v>
      </c>
    </row>
    <row r="3178" spans="1:11" x14ac:dyDescent="0.35">
      <c r="A3178" s="1" t="s">
        <v>11</v>
      </c>
      <c r="B3178" s="1" t="s">
        <v>569</v>
      </c>
      <c r="C3178" s="1" t="s">
        <v>597</v>
      </c>
      <c r="D3178" s="1" t="s">
        <v>766</v>
      </c>
      <c r="E3178" s="1" t="s">
        <v>15</v>
      </c>
      <c r="F3178" s="1">
        <v>28.999264</v>
      </c>
      <c r="G3178" s="1">
        <v>77.759035400000002</v>
      </c>
      <c r="H3178" s="1" t="s">
        <v>35</v>
      </c>
      <c r="I3178" s="1">
        <v>11</v>
      </c>
      <c r="J3178" s="1">
        <v>22</v>
      </c>
      <c r="K3178" s="1">
        <v>17</v>
      </c>
    </row>
    <row r="3179" spans="1:11" x14ac:dyDescent="0.35">
      <c r="A3179" s="1" t="s">
        <v>11</v>
      </c>
      <c r="B3179" s="1" t="s">
        <v>569</v>
      </c>
      <c r="C3179" s="1" t="s">
        <v>597</v>
      </c>
      <c r="D3179" s="1" t="s">
        <v>598</v>
      </c>
      <c r="E3179" s="1" t="s">
        <v>15</v>
      </c>
      <c r="F3179" s="1">
        <v>28.953588199999999</v>
      </c>
      <c r="G3179" s="1">
        <v>77.762294100000005</v>
      </c>
      <c r="H3179" s="1" t="s">
        <v>21</v>
      </c>
      <c r="I3179" s="1">
        <v>12</v>
      </c>
      <c r="J3179" s="1">
        <v>35</v>
      </c>
      <c r="K3179" s="1">
        <v>23</v>
      </c>
    </row>
    <row r="3180" spans="1:11" x14ac:dyDescent="0.35">
      <c r="A3180" s="1" t="s">
        <v>11</v>
      </c>
      <c r="B3180" s="1" t="s">
        <v>569</v>
      </c>
      <c r="C3180" s="1" t="s">
        <v>758</v>
      </c>
      <c r="D3180" s="1" t="s">
        <v>764</v>
      </c>
      <c r="E3180" s="1" t="s">
        <v>15</v>
      </c>
      <c r="F3180" s="1">
        <v>28.472719999999999</v>
      </c>
      <c r="G3180" s="1">
        <v>77.481999999999999</v>
      </c>
      <c r="H3180" s="1" t="s">
        <v>21</v>
      </c>
      <c r="I3180" s="1">
        <v>12</v>
      </c>
      <c r="J3180" s="1">
        <v>25</v>
      </c>
      <c r="K3180" s="1">
        <v>20</v>
      </c>
    </row>
    <row r="3181" spans="1:11" x14ac:dyDescent="0.35">
      <c r="A3181" s="1" t="s">
        <v>11</v>
      </c>
      <c r="B3181" s="1" t="s">
        <v>569</v>
      </c>
      <c r="C3181" s="1" t="s">
        <v>758</v>
      </c>
      <c r="D3181" s="1" t="s">
        <v>764</v>
      </c>
      <c r="E3181" s="1" t="s">
        <v>15</v>
      </c>
      <c r="F3181" s="1">
        <v>28.472719999999999</v>
      </c>
      <c r="G3181" s="1">
        <v>77.481999999999999</v>
      </c>
      <c r="H3181" s="1" t="s">
        <v>25</v>
      </c>
      <c r="I3181" s="1">
        <v>4</v>
      </c>
      <c r="J3181" s="1">
        <v>16</v>
      </c>
      <c r="K3181" s="1">
        <v>9</v>
      </c>
    </row>
    <row r="3182" spans="1:11" x14ac:dyDescent="0.35">
      <c r="A3182" s="1" t="s">
        <v>11</v>
      </c>
      <c r="B3182" s="1" t="s">
        <v>569</v>
      </c>
      <c r="C3182" s="1" t="s">
        <v>758</v>
      </c>
      <c r="D3182" s="1" t="s">
        <v>759</v>
      </c>
      <c r="E3182" s="1" t="s">
        <v>15</v>
      </c>
      <c r="F3182" s="1">
        <v>28.557054000000001</v>
      </c>
      <c r="G3182" s="1">
        <v>77.453663000000006</v>
      </c>
      <c r="H3182" s="1" t="s">
        <v>21</v>
      </c>
      <c r="I3182" s="1">
        <v>21</v>
      </c>
      <c r="J3182" s="1">
        <v>48</v>
      </c>
      <c r="K3182" s="1">
        <v>35</v>
      </c>
    </row>
    <row r="3183" spans="1:11" x14ac:dyDescent="0.35">
      <c r="A3183" s="1" t="s">
        <v>11</v>
      </c>
      <c r="B3183" s="1" t="s">
        <v>569</v>
      </c>
      <c r="C3183" s="1" t="s">
        <v>758</v>
      </c>
      <c r="D3183" s="1" t="s">
        <v>759</v>
      </c>
      <c r="E3183" s="1" t="s">
        <v>15</v>
      </c>
      <c r="F3183" s="1">
        <v>28.557054000000001</v>
      </c>
      <c r="G3183" s="1">
        <v>77.453663000000006</v>
      </c>
      <c r="H3183" s="1" t="s">
        <v>17</v>
      </c>
      <c r="I3183" s="1">
        <v>6</v>
      </c>
      <c r="J3183" s="1">
        <v>9</v>
      </c>
      <c r="K3183" s="1">
        <v>8</v>
      </c>
    </row>
    <row r="3184" spans="1:11" x14ac:dyDescent="0.35">
      <c r="A3184" s="1" t="s">
        <v>11</v>
      </c>
      <c r="B3184" s="1" t="s">
        <v>569</v>
      </c>
      <c r="C3184" s="1" t="s">
        <v>595</v>
      </c>
      <c r="D3184" s="1" t="s">
        <v>596</v>
      </c>
      <c r="E3184" s="1" t="s">
        <v>15</v>
      </c>
      <c r="F3184" s="1">
        <v>28.725645</v>
      </c>
      <c r="G3184" s="1">
        <v>77.749674999999996</v>
      </c>
      <c r="H3184" s="1" t="s">
        <v>21</v>
      </c>
      <c r="I3184" s="1">
        <v>20</v>
      </c>
      <c r="J3184" s="1">
        <v>500</v>
      </c>
      <c r="K3184" s="1">
        <v>162</v>
      </c>
    </row>
    <row r="3185" spans="1:11" x14ac:dyDescent="0.35">
      <c r="A3185" s="1" t="s">
        <v>11</v>
      </c>
      <c r="B3185" s="1" t="s">
        <v>569</v>
      </c>
      <c r="C3185" s="1" t="s">
        <v>595</v>
      </c>
      <c r="D3185" s="1" t="s">
        <v>596</v>
      </c>
      <c r="E3185" s="1" t="s">
        <v>15</v>
      </c>
      <c r="F3185" s="1">
        <v>28.725645</v>
      </c>
      <c r="G3185" s="1">
        <v>77.749674999999996</v>
      </c>
      <c r="H3185" s="1" t="s">
        <v>16</v>
      </c>
      <c r="I3185" s="1">
        <v>25</v>
      </c>
      <c r="J3185" s="1">
        <v>59</v>
      </c>
      <c r="K3185" s="1">
        <v>35</v>
      </c>
    </row>
    <row r="3186" spans="1:11" x14ac:dyDescent="0.35">
      <c r="A3186" s="1" t="s">
        <v>11</v>
      </c>
      <c r="B3186" s="1" t="s">
        <v>569</v>
      </c>
      <c r="C3186" s="1" t="s">
        <v>573</v>
      </c>
      <c r="D3186" s="1" t="s">
        <v>575</v>
      </c>
      <c r="E3186" s="1" t="s">
        <v>15</v>
      </c>
      <c r="F3186" s="1">
        <v>28.757294000000002</v>
      </c>
      <c r="G3186" s="1">
        <v>77.278791999999996</v>
      </c>
      <c r="H3186" s="1" t="s">
        <v>28</v>
      </c>
      <c r="I3186" s="1">
        <v>50</v>
      </c>
      <c r="J3186" s="1">
        <v>94</v>
      </c>
      <c r="K3186" s="1">
        <v>71</v>
      </c>
    </row>
    <row r="3187" spans="1:11" x14ac:dyDescent="0.35">
      <c r="A3187" s="1" t="s">
        <v>11</v>
      </c>
      <c r="B3187" s="1" t="s">
        <v>569</v>
      </c>
      <c r="C3187" s="1" t="s">
        <v>573</v>
      </c>
      <c r="D3187" s="1" t="s">
        <v>576</v>
      </c>
      <c r="E3187" s="1" t="s">
        <v>15</v>
      </c>
      <c r="F3187" s="1">
        <v>28.685382000000001</v>
      </c>
      <c r="G3187" s="1">
        <v>77.453839000000002</v>
      </c>
      <c r="H3187" s="1" t="s">
        <v>17</v>
      </c>
      <c r="I3187" s="1">
        <v>4</v>
      </c>
      <c r="J3187" s="1">
        <v>8</v>
      </c>
      <c r="K3187" s="1">
        <v>6</v>
      </c>
    </row>
    <row r="3188" spans="1:11" x14ac:dyDescent="0.35">
      <c r="A3188" s="1" t="s">
        <v>11</v>
      </c>
      <c r="B3188" s="1" t="s">
        <v>569</v>
      </c>
      <c r="C3188" s="1" t="s">
        <v>573</v>
      </c>
      <c r="D3188" s="1" t="s">
        <v>576</v>
      </c>
      <c r="E3188" s="1" t="s">
        <v>15</v>
      </c>
      <c r="F3188" s="1">
        <v>28.685382000000001</v>
      </c>
      <c r="G3188" s="1">
        <v>77.453839000000002</v>
      </c>
      <c r="H3188" s="1" t="s">
        <v>35</v>
      </c>
      <c r="I3188" s="1">
        <v>20</v>
      </c>
      <c r="J3188" s="1">
        <v>36</v>
      </c>
      <c r="K3188" s="1">
        <v>30</v>
      </c>
    </row>
    <row r="3189" spans="1:11" x14ac:dyDescent="0.35">
      <c r="A3189" s="1" t="s">
        <v>11</v>
      </c>
      <c r="B3189" s="1" t="s">
        <v>569</v>
      </c>
      <c r="C3189" s="1" t="s">
        <v>573</v>
      </c>
      <c r="D3189" s="1" t="s">
        <v>577</v>
      </c>
      <c r="E3189" s="1" t="s">
        <v>15</v>
      </c>
      <c r="F3189" s="1">
        <v>28.660334599999999</v>
      </c>
      <c r="G3189" s="1">
        <v>77.357256300000003</v>
      </c>
      <c r="H3189" s="1" t="s">
        <v>25</v>
      </c>
      <c r="I3189" s="1">
        <v>2</v>
      </c>
      <c r="J3189" s="1">
        <v>15</v>
      </c>
      <c r="K3189" s="1">
        <v>9</v>
      </c>
    </row>
    <row r="3190" spans="1:11" x14ac:dyDescent="0.35">
      <c r="A3190" s="1" t="s">
        <v>11</v>
      </c>
      <c r="B3190" s="1" t="s">
        <v>569</v>
      </c>
      <c r="C3190" s="1" t="s">
        <v>573</v>
      </c>
      <c r="D3190" s="1" t="s">
        <v>577</v>
      </c>
      <c r="E3190" s="1" t="s">
        <v>15</v>
      </c>
      <c r="F3190" s="1">
        <v>28.660334599999999</v>
      </c>
      <c r="G3190" s="1">
        <v>77.357256300000003</v>
      </c>
      <c r="H3190" s="1" t="s">
        <v>28</v>
      </c>
      <c r="I3190" s="1">
        <v>5</v>
      </c>
      <c r="J3190" s="1">
        <v>136</v>
      </c>
      <c r="K3190" s="1">
        <v>10</v>
      </c>
    </row>
    <row r="3191" spans="1:11" x14ac:dyDescent="0.35">
      <c r="A3191" s="1" t="s">
        <v>11</v>
      </c>
      <c r="B3191" s="1" t="s">
        <v>569</v>
      </c>
      <c r="C3191" s="1" t="s">
        <v>607</v>
      </c>
      <c r="D3191" s="1" t="s">
        <v>616</v>
      </c>
      <c r="E3191" s="1" t="s">
        <v>15</v>
      </c>
      <c r="F3191" s="1">
        <v>26.868120000000001</v>
      </c>
      <c r="G3191" s="1">
        <v>81.005118999999993</v>
      </c>
      <c r="H3191" s="1" t="s">
        <v>16</v>
      </c>
      <c r="I3191" s="1">
        <v>6</v>
      </c>
      <c r="J3191" s="1">
        <v>10</v>
      </c>
      <c r="K3191" s="1">
        <v>8</v>
      </c>
    </row>
    <row r="3192" spans="1:11" x14ac:dyDescent="0.35">
      <c r="A3192" s="1" t="s">
        <v>11</v>
      </c>
      <c r="B3192" s="1" t="s">
        <v>569</v>
      </c>
      <c r="C3192" s="1" t="s">
        <v>607</v>
      </c>
      <c r="D3192" s="1" t="s">
        <v>616</v>
      </c>
      <c r="E3192" s="1" t="s">
        <v>15</v>
      </c>
      <c r="F3192" s="1">
        <v>26.868120000000001</v>
      </c>
      <c r="G3192" s="1">
        <v>81.005118999999993</v>
      </c>
      <c r="H3192" s="1" t="s">
        <v>28</v>
      </c>
      <c r="I3192" s="1">
        <v>26</v>
      </c>
      <c r="J3192" s="1">
        <v>43</v>
      </c>
      <c r="K3192" s="1">
        <v>30</v>
      </c>
    </row>
    <row r="3193" spans="1:11" x14ac:dyDescent="0.35">
      <c r="A3193" s="1" t="s">
        <v>11</v>
      </c>
      <c r="B3193" s="1" t="s">
        <v>569</v>
      </c>
      <c r="C3193" s="1" t="s">
        <v>607</v>
      </c>
      <c r="D3193" s="1" t="s">
        <v>615</v>
      </c>
      <c r="E3193" s="1" t="s">
        <v>15</v>
      </c>
      <c r="F3193" s="1">
        <v>26.906110999999999</v>
      </c>
      <c r="G3193" s="1">
        <v>80.948222000000001</v>
      </c>
      <c r="H3193" s="1" t="s">
        <v>21</v>
      </c>
      <c r="I3193" s="1">
        <v>44</v>
      </c>
      <c r="J3193" s="1">
        <v>170</v>
      </c>
      <c r="K3193" s="1">
        <v>90</v>
      </c>
    </row>
    <row r="3194" spans="1:11" x14ac:dyDescent="0.35">
      <c r="A3194" s="1" t="s">
        <v>11</v>
      </c>
      <c r="B3194" s="1" t="s">
        <v>569</v>
      </c>
      <c r="C3194" s="1" t="s">
        <v>607</v>
      </c>
      <c r="D3194" s="1" t="s">
        <v>615</v>
      </c>
      <c r="E3194" s="1" t="s">
        <v>15</v>
      </c>
      <c r="F3194" s="1">
        <v>26.906110999999999</v>
      </c>
      <c r="G3194" s="1">
        <v>80.948222000000001</v>
      </c>
      <c r="H3194" s="1" t="s">
        <v>17</v>
      </c>
      <c r="I3194" s="1">
        <v>3</v>
      </c>
      <c r="J3194" s="1">
        <v>20</v>
      </c>
      <c r="K3194" s="1">
        <v>14</v>
      </c>
    </row>
    <row r="3195" spans="1:11" x14ac:dyDescent="0.35">
      <c r="A3195" s="1" t="s">
        <v>11</v>
      </c>
      <c r="B3195" s="1" t="s">
        <v>569</v>
      </c>
      <c r="C3195" s="1" t="s">
        <v>592</v>
      </c>
      <c r="D3195" s="1" t="s">
        <v>612</v>
      </c>
      <c r="E3195" s="1" t="s">
        <v>15</v>
      </c>
      <c r="F3195" s="1">
        <v>26.509954</v>
      </c>
      <c r="G3195" s="1">
        <v>80.249611999999999</v>
      </c>
      <c r="H3195" s="1" t="s">
        <v>35</v>
      </c>
      <c r="I3195" s="1">
        <v>10</v>
      </c>
      <c r="J3195" s="1">
        <v>24</v>
      </c>
      <c r="K3195" s="1">
        <v>14</v>
      </c>
    </row>
    <row r="3196" spans="1:11" x14ac:dyDescent="0.35">
      <c r="A3196" s="1" t="s">
        <v>11</v>
      </c>
      <c r="B3196" s="1" t="s">
        <v>569</v>
      </c>
      <c r="C3196" s="1" t="s">
        <v>592</v>
      </c>
      <c r="D3196" s="1" t="s">
        <v>612</v>
      </c>
      <c r="E3196" s="1" t="s">
        <v>15</v>
      </c>
      <c r="F3196" s="1">
        <v>26.509954</v>
      </c>
      <c r="G3196" s="1">
        <v>80.249611999999999</v>
      </c>
      <c r="H3196" s="1" t="s">
        <v>28</v>
      </c>
      <c r="I3196" s="1">
        <v>14</v>
      </c>
      <c r="J3196" s="1">
        <v>18</v>
      </c>
      <c r="K3196" s="1">
        <v>16</v>
      </c>
    </row>
    <row r="3197" spans="1:11" x14ac:dyDescent="0.35">
      <c r="A3197" s="1" t="s">
        <v>11</v>
      </c>
      <c r="B3197" s="1" t="s">
        <v>569</v>
      </c>
      <c r="C3197" s="1" t="s">
        <v>592</v>
      </c>
      <c r="D3197" s="1" t="s">
        <v>613</v>
      </c>
      <c r="E3197" s="1" t="s">
        <v>15</v>
      </c>
      <c r="F3197" s="1">
        <v>26.470313600000001</v>
      </c>
      <c r="G3197" s="1">
        <v>80.322986299999997</v>
      </c>
      <c r="H3197" s="1" t="s">
        <v>25</v>
      </c>
      <c r="I3197" s="1">
        <v>14</v>
      </c>
      <c r="J3197" s="1">
        <v>19</v>
      </c>
      <c r="K3197" s="1">
        <v>17</v>
      </c>
    </row>
    <row r="3198" spans="1:11" x14ac:dyDescent="0.35">
      <c r="A3198" s="1" t="s">
        <v>11</v>
      </c>
      <c r="B3198" s="1" t="s">
        <v>569</v>
      </c>
      <c r="C3198" s="1" t="s">
        <v>760</v>
      </c>
      <c r="D3198" s="1" t="s">
        <v>761</v>
      </c>
      <c r="E3198" s="1" t="s">
        <v>15</v>
      </c>
      <c r="F3198" s="1">
        <v>25.454699999999999</v>
      </c>
      <c r="G3198" s="1">
        <v>78.603899999999996</v>
      </c>
      <c r="H3198" s="1" t="s">
        <v>22</v>
      </c>
      <c r="I3198" s="1">
        <v>9</v>
      </c>
      <c r="J3198" s="1">
        <v>21</v>
      </c>
      <c r="K3198" s="1">
        <v>16</v>
      </c>
    </row>
    <row r="3199" spans="1:11" x14ac:dyDescent="0.35">
      <c r="A3199" s="1" t="s">
        <v>11</v>
      </c>
      <c r="B3199" s="1" t="s">
        <v>569</v>
      </c>
      <c r="C3199" s="1" t="s">
        <v>760</v>
      </c>
      <c r="D3199" s="1" t="s">
        <v>761</v>
      </c>
      <c r="E3199" s="1" t="s">
        <v>15</v>
      </c>
      <c r="F3199" s="1">
        <v>25.454699999999999</v>
      </c>
      <c r="G3199" s="1">
        <v>78.603899999999996</v>
      </c>
      <c r="H3199" s="1" t="s">
        <v>17</v>
      </c>
      <c r="I3199" s="1">
        <v>4</v>
      </c>
      <c r="J3199" s="1">
        <v>4</v>
      </c>
      <c r="K3199" s="1">
        <v>4</v>
      </c>
    </row>
    <row r="3200" spans="1:11" x14ac:dyDescent="0.35">
      <c r="A3200" s="1" t="s">
        <v>11</v>
      </c>
      <c r="B3200" s="1" t="s">
        <v>569</v>
      </c>
      <c r="C3200" s="1" t="s">
        <v>592</v>
      </c>
      <c r="D3200" s="1" t="s">
        <v>593</v>
      </c>
      <c r="E3200" s="1" t="s">
        <v>15</v>
      </c>
      <c r="F3200" s="1">
        <v>26.428281999999999</v>
      </c>
      <c r="G3200" s="1">
        <v>80.327067</v>
      </c>
      <c r="H3200" s="1" t="s">
        <v>21</v>
      </c>
      <c r="I3200" s="1">
        <v>22</v>
      </c>
      <c r="J3200" s="1">
        <v>56</v>
      </c>
      <c r="K3200" s="1">
        <v>41</v>
      </c>
    </row>
    <row r="3201" spans="1:11" x14ac:dyDescent="0.35">
      <c r="A3201" s="1" t="s">
        <v>11</v>
      </c>
      <c r="B3201" s="1" t="s">
        <v>569</v>
      </c>
      <c r="C3201" s="1" t="s">
        <v>592</v>
      </c>
      <c r="D3201" s="1" t="s">
        <v>612</v>
      </c>
      <c r="E3201" s="1" t="s">
        <v>15</v>
      </c>
      <c r="F3201" s="1">
        <v>26.509954</v>
      </c>
      <c r="G3201" s="1">
        <v>80.249611999999999</v>
      </c>
      <c r="H3201" s="1" t="s">
        <v>21</v>
      </c>
      <c r="I3201" s="1">
        <v>6</v>
      </c>
      <c r="J3201" s="1">
        <v>46</v>
      </c>
      <c r="K3201" s="1">
        <v>31</v>
      </c>
    </row>
    <row r="3202" spans="1:11" x14ac:dyDescent="0.35">
      <c r="A3202" s="1" t="s">
        <v>11</v>
      </c>
      <c r="B3202" s="1" t="s">
        <v>569</v>
      </c>
      <c r="C3202" s="1" t="s">
        <v>635</v>
      </c>
      <c r="D3202" s="1" t="s">
        <v>767</v>
      </c>
      <c r="E3202" s="1" t="s">
        <v>15</v>
      </c>
      <c r="F3202" s="1">
        <v>25.425602000000001</v>
      </c>
      <c r="G3202" s="1">
        <v>81.917152000000002</v>
      </c>
      <c r="H3202" s="1" t="s">
        <v>25</v>
      </c>
      <c r="I3202" s="1">
        <v>29</v>
      </c>
      <c r="J3202" s="1">
        <v>32</v>
      </c>
      <c r="K3202" s="1">
        <v>31</v>
      </c>
    </row>
    <row r="3203" spans="1:11" x14ac:dyDescent="0.35">
      <c r="A3203" s="1" t="s">
        <v>11</v>
      </c>
      <c r="B3203" s="1" t="s">
        <v>569</v>
      </c>
      <c r="C3203" s="1" t="s">
        <v>635</v>
      </c>
      <c r="D3203" s="1" t="s">
        <v>767</v>
      </c>
      <c r="E3203" s="1" t="s">
        <v>15</v>
      </c>
      <c r="F3203" s="1">
        <v>25.425602000000001</v>
      </c>
      <c r="G3203" s="1">
        <v>81.917152000000002</v>
      </c>
      <c r="H3203" s="1" t="s">
        <v>35</v>
      </c>
      <c r="I3203" s="1">
        <v>2</v>
      </c>
      <c r="J3203" s="1">
        <v>20</v>
      </c>
      <c r="K3203" s="1">
        <v>9</v>
      </c>
    </row>
    <row r="3204" spans="1:11" x14ac:dyDescent="0.35">
      <c r="A3204" s="1" t="s">
        <v>11</v>
      </c>
      <c r="B3204" s="1" t="s">
        <v>569</v>
      </c>
      <c r="C3204" s="1" t="s">
        <v>635</v>
      </c>
      <c r="D3204" s="1" t="s">
        <v>636</v>
      </c>
      <c r="E3204" s="1" t="s">
        <v>15</v>
      </c>
      <c r="F3204" s="1">
        <v>25.494</v>
      </c>
      <c r="G3204" s="1">
        <v>81.863</v>
      </c>
      <c r="H3204" s="1" t="s">
        <v>21</v>
      </c>
      <c r="I3204" s="1">
        <v>11</v>
      </c>
      <c r="J3204" s="1">
        <v>20</v>
      </c>
      <c r="K3204" s="1">
        <v>16</v>
      </c>
    </row>
    <row r="3205" spans="1:11" x14ac:dyDescent="0.35">
      <c r="A3205" s="1" t="s">
        <v>11</v>
      </c>
      <c r="B3205" s="1" t="s">
        <v>569</v>
      </c>
      <c r="C3205" s="1" t="s">
        <v>635</v>
      </c>
      <c r="D3205" s="1" t="s">
        <v>636</v>
      </c>
      <c r="E3205" s="1" t="s">
        <v>15</v>
      </c>
      <c r="F3205" s="1">
        <v>25.494</v>
      </c>
      <c r="G3205" s="1">
        <v>81.863</v>
      </c>
      <c r="H3205" s="1" t="s">
        <v>22</v>
      </c>
      <c r="I3205" s="1">
        <v>14</v>
      </c>
      <c r="J3205" s="1">
        <v>97</v>
      </c>
      <c r="K3205" s="1">
        <v>39</v>
      </c>
    </row>
    <row r="3206" spans="1:11" x14ac:dyDescent="0.35">
      <c r="A3206" s="1" t="s">
        <v>11</v>
      </c>
      <c r="B3206" s="1" t="s">
        <v>569</v>
      </c>
      <c r="C3206" s="1" t="s">
        <v>635</v>
      </c>
      <c r="D3206" s="1" t="s">
        <v>636</v>
      </c>
      <c r="E3206" s="1" t="s">
        <v>15</v>
      </c>
      <c r="F3206" s="1">
        <v>25.494</v>
      </c>
      <c r="G3206" s="1">
        <v>81.863</v>
      </c>
      <c r="H3206" s="1" t="s">
        <v>16</v>
      </c>
      <c r="I3206" s="1">
        <v>12</v>
      </c>
      <c r="J3206" s="1">
        <v>12</v>
      </c>
      <c r="K3206" s="1">
        <v>12</v>
      </c>
    </row>
    <row r="3207" spans="1:11" x14ac:dyDescent="0.35">
      <c r="A3207" s="1" t="s">
        <v>11</v>
      </c>
      <c r="B3207" s="1" t="s">
        <v>569</v>
      </c>
      <c r="C3207" s="1" t="s">
        <v>635</v>
      </c>
      <c r="D3207" s="1" t="s">
        <v>636</v>
      </c>
      <c r="E3207" s="1" t="s">
        <v>15</v>
      </c>
      <c r="F3207" s="1">
        <v>25.494</v>
      </c>
      <c r="G3207" s="1">
        <v>81.863</v>
      </c>
      <c r="H3207" s="1" t="s">
        <v>17</v>
      </c>
      <c r="I3207" s="1">
        <v>6</v>
      </c>
      <c r="J3207" s="1">
        <v>7</v>
      </c>
      <c r="K3207" s="1">
        <v>6</v>
      </c>
    </row>
    <row r="3208" spans="1:11" x14ac:dyDescent="0.35">
      <c r="A3208" s="1" t="s">
        <v>11</v>
      </c>
      <c r="B3208" s="1" t="s">
        <v>569</v>
      </c>
      <c r="C3208" s="1" t="s">
        <v>635</v>
      </c>
      <c r="D3208" s="1" t="s">
        <v>636</v>
      </c>
      <c r="E3208" s="1" t="s">
        <v>15</v>
      </c>
      <c r="F3208" s="1">
        <v>25.494</v>
      </c>
      <c r="G3208" s="1">
        <v>81.863</v>
      </c>
      <c r="H3208" s="1" t="s">
        <v>35</v>
      </c>
      <c r="I3208" s="1">
        <v>11</v>
      </c>
      <c r="J3208" s="1">
        <v>20</v>
      </c>
      <c r="K3208" s="1">
        <v>13</v>
      </c>
    </row>
    <row r="3209" spans="1:11" x14ac:dyDescent="0.35">
      <c r="A3209" s="1" t="s">
        <v>11</v>
      </c>
      <c r="B3209" s="1" t="s">
        <v>569</v>
      </c>
      <c r="C3209" s="1" t="s">
        <v>635</v>
      </c>
      <c r="D3209" s="1" t="s">
        <v>637</v>
      </c>
      <c r="E3209" s="1" t="s">
        <v>15</v>
      </c>
      <c r="F3209" s="1" t="s">
        <v>638</v>
      </c>
      <c r="G3209" s="1" t="s">
        <v>639</v>
      </c>
      <c r="H3209" s="1" t="s">
        <v>17</v>
      </c>
      <c r="I3209" s="1">
        <v>9</v>
      </c>
      <c r="J3209" s="1">
        <v>11</v>
      </c>
      <c r="K3209" s="1">
        <v>10</v>
      </c>
    </row>
    <row r="3210" spans="1:11" x14ac:dyDescent="0.35">
      <c r="A3210" s="1" t="s">
        <v>11</v>
      </c>
      <c r="B3210" s="1" t="s">
        <v>569</v>
      </c>
      <c r="C3210" s="1" t="s">
        <v>635</v>
      </c>
      <c r="D3210" s="1" t="s">
        <v>637</v>
      </c>
      <c r="E3210" s="1" t="s">
        <v>15</v>
      </c>
      <c r="F3210" s="1" t="s">
        <v>638</v>
      </c>
      <c r="G3210" s="1" t="s">
        <v>639</v>
      </c>
      <c r="H3210" s="1" t="s">
        <v>25</v>
      </c>
      <c r="I3210" s="1">
        <v>17</v>
      </c>
      <c r="J3210" s="1">
        <v>26</v>
      </c>
      <c r="K3210" s="1">
        <v>21</v>
      </c>
    </row>
    <row r="3211" spans="1:11" x14ac:dyDescent="0.35">
      <c r="A3211" s="1" t="s">
        <v>11</v>
      </c>
      <c r="B3211" s="1" t="s">
        <v>569</v>
      </c>
      <c r="C3211" s="1" t="s">
        <v>619</v>
      </c>
      <c r="D3211" s="1" t="s">
        <v>620</v>
      </c>
      <c r="E3211" s="1" t="s">
        <v>15</v>
      </c>
      <c r="F3211" s="1">
        <v>25.350598600000001</v>
      </c>
      <c r="G3211" s="1">
        <v>82.908307399999998</v>
      </c>
      <c r="H3211" s="1" t="s">
        <v>35</v>
      </c>
      <c r="I3211" s="1">
        <v>4</v>
      </c>
      <c r="J3211" s="1">
        <v>31</v>
      </c>
      <c r="K3211" s="1">
        <v>13</v>
      </c>
    </row>
    <row r="3212" spans="1:11" x14ac:dyDescent="0.35">
      <c r="A3212" s="1" t="s">
        <v>11</v>
      </c>
      <c r="B3212" s="1" t="s">
        <v>569</v>
      </c>
      <c r="C3212" s="1" t="s">
        <v>631</v>
      </c>
      <c r="D3212" s="1" t="s">
        <v>632</v>
      </c>
      <c r="E3212" s="1" t="s">
        <v>15</v>
      </c>
      <c r="F3212" s="1">
        <v>28.544760799999999</v>
      </c>
      <c r="G3212" s="1">
        <v>77.323125700000006</v>
      </c>
      <c r="H3212" s="1" t="s">
        <v>16</v>
      </c>
      <c r="I3212" s="1">
        <v>13</v>
      </c>
      <c r="J3212" s="1">
        <v>32</v>
      </c>
      <c r="K3212" s="1">
        <v>22</v>
      </c>
    </row>
    <row r="3213" spans="1:11" x14ac:dyDescent="0.35">
      <c r="A3213" s="1" t="s">
        <v>11</v>
      </c>
      <c r="B3213" s="1" t="s">
        <v>569</v>
      </c>
      <c r="C3213" s="1" t="s">
        <v>631</v>
      </c>
      <c r="D3213" s="1" t="s">
        <v>768</v>
      </c>
      <c r="E3213" s="1" t="s">
        <v>15</v>
      </c>
      <c r="F3213" s="1">
        <v>28.6245479</v>
      </c>
      <c r="G3213" s="1">
        <v>77.357710400000002</v>
      </c>
      <c r="H3213" s="1" t="s">
        <v>16</v>
      </c>
      <c r="I3213" s="1">
        <v>1</v>
      </c>
      <c r="J3213" s="1">
        <v>22</v>
      </c>
      <c r="K3213" s="1">
        <v>17</v>
      </c>
    </row>
    <row r="3214" spans="1:11" x14ac:dyDescent="0.35">
      <c r="A3214" s="1" t="s">
        <v>11</v>
      </c>
      <c r="B3214" s="1" t="s">
        <v>569</v>
      </c>
      <c r="C3214" s="1" t="s">
        <v>631</v>
      </c>
      <c r="D3214" s="1" t="s">
        <v>633</v>
      </c>
      <c r="E3214" s="1" t="s">
        <v>15</v>
      </c>
      <c r="F3214" s="1">
        <v>28.5898</v>
      </c>
      <c r="G3214" s="1">
        <v>77.310100000000006</v>
      </c>
      <c r="H3214" s="1" t="s">
        <v>22</v>
      </c>
      <c r="I3214" s="1">
        <v>23</v>
      </c>
      <c r="J3214" s="1">
        <v>96</v>
      </c>
      <c r="K3214" s="1">
        <v>50</v>
      </c>
    </row>
    <row r="3215" spans="1:11" x14ac:dyDescent="0.35">
      <c r="A3215" s="1" t="s">
        <v>11</v>
      </c>
      <c r="B3215" s="1" t="s">
        <v>569</v>
      </c>
      <c r="C3215" s="1" t="s">
        <v>631</v>
      </c>
      <c r="D3215" s="1" t="s">
        <v>633</v>
      </c>
      <c r="E3215" s="1" t="s">
        <v>15</v>
      </c>
      <c r="F3215" s="1">
        <v>28.5898</v>
      </c>
      <c r="G3215" s="1">
        <v>77.310100000000006</v>
      </c>
      <c r="H3215" s="1" t="s">
        <v>35</v>
      </c>
      <c r="I3215" s="1">
        <v>5</v>
      </c>
      <c r="J3215" s="1">
        <v>42</v>
      </c>
      <c r="K3215" s="1">
        <v>34</v>
      </c>
    </row>
    <row r="3216" spans="1:11" x14ac:dyDescent="0.35">
      <c r="A3216" s="1" t="s">
        <v>11</v>
      </c>
      <c r="B3216" s="1" t="s">
        <v>569</v>
      </c>
      <c r="C3216" s="1" t="s">
        <v>631</v>
      </c>
      <c r="D3216" s="1" t="s">
        <v>634</v>
      </c>
      <c r="E3216" s="1" t="s">
        <v>15</v>
      </c>
      <c r="F3216" s="1">
        <v>28.569230000000001</v>
      </c>
      <c r="G3216" s="1">
        <v>77.393848000000006</v>
      </c>
      <c r="H3216" s="1" t="s">
        <v>17</v>
      </c>
      <c r="I3216" s="1">
        <v>4</v>
      </c>
      <c r="J3216" s="1">
        <v>10</v>
      </c>
      <c r="K3216" s="1">
        <v>7</v>
      </c>
    </row>
    <row r="3217" spans="1:11" hidden="1" x14ac:dyDescent="0.35">
      <c r="A3217" s="1" t="s">
        <v>11</v>
      </c>
      <c r="B3217" s="1" t="s">
        <v>569</v>
      </c>
      <c r="C3217" s="1" t="s">
        <v>635</v>
      </c>
      <c r="D3217" s="1" t="s">
        <v>767</v>
      </c>
      <c r="E3217" s="1" t="s">
        <v>15</v>
      </c>
      <c r="F3217" s="1">
        <v>25.425602000000001</v>
      </c>
      <c r="G3217" s="1">
        <v>81.917152000000002</v>
      </c>
      <c r="H3217" s="1" t="s">
        <v>21</v>
      </c>
      <c r="I3217" s="1" t="s">
        <v>30</v>
      </c>
      <c r="J3217" s="1" t="s">
        <v>30</v>
      </c>
      <c r="K3217" s="1" t="s">
        <v>30</v>
      </c>
    </row>
    <row r="3218" spans="1:11" x14ac:dyDescent="0.35">
      <c r="A3218" s="1" t="s">
        <v>11</v>
      </c>
      <c r="B3218" s="1" t="s">
        <v>625</v>
      </c>
      <c r="C3218" s="1" t="s">
        <v>640</v>
      </c>
      <c r="D3218" s="1" t="s">
        <v>776</v>
      </c>
      <c r="E3218" s="1" t="s">
        <v>15</v>
      </c>
      <c r="F3218" s="1">
        <v>23.697935999999999</v>
      </c>
      <c r="G3218" s="1">
        <v>86.944395</v>
      </c>
      <c r="H3218" s="1" t="s">
        <v>21</v>
      </c>
      <c r="I3218" s="1">
        <v>34</v>
      </c>
      <c r="J3218" s="1">
        <v>150</v>
      </c>
      <c r="K3218" s="1">
        <v>79</v>
      </c>
    </row>
    <row r="3219" spans="1:11" x14ac:dyDescent="0.35">
      <c r="A3219" s="1" t="s">
        <v>11</v>
      </c>
      <c r="B3219" s="1" t="s">
        <v>625</v>
      </c>
      <c r="C3219" s="1" t="s">
        <v>640</v>
      </c>
      <c r="D3219" s="1" t="s">
        <v>776</v>
      </c>
      <c r="E3219" s="1" t="s">
        <v>15</v>
      </c>
      <c r="F3219" s="1">
        <v>23.697935999999999</v>
      </c>
      <c r="G3219" s="1">
        <v>86.944395</v>
      </c>
      <c r="H3219" s="1" t="s">
        <v>16</v>
      </c>
      <c r="I3219" s="1">
        <v>12</v>
      </c>
      <c r="J3219" s="1">
        <v>55</v>
      </c>
      <c r="K3219" s="1">
        <v>22</v>
      </c>
    </row>
    <row r="3220" spans="1:11" x14ac:dyDescent="0.35">
      <c r="A3220" s="1" t="s">
        <v>11</v>
      </c>
      <c r="B3220" s="1" t="s">
        <v>625</v>
      </c>
      <c r="C3220" s="1" t="s">
        <v>640</v>
      </c>
      <c r="D3220" s="1" t="s">
        <v>776</v>
      </c>
      <c r="E3220" s="1" t="s">
        <v>15</v>
      </c>
      <c r="F3220" s="1">
        <v>23.697935999999999</v>
      </c>
      <c r="G3220" s="1">
        <v>86.944395</v>
      </c>
      <c r="H3220" s="1" t="s">
        <v>25</v>
      </c>
      <c r="I3220" s="1">
        <v>6</v>
      </c>
      <c r="J3220" s="1">
        <v>14</v>
      </c>
      <c r="K3220" s="1">
        <v>9</v>
      </c>
    </row>
    <row r="3221" spans="1:11" x14ac:dyDescent="0.35">
      <c r="A3221" s="1" t="s">
        <v>11</v>
      </c>
      <c r="B3221" s="1" t="s">
        <v>625</v>
      </c>
      <c r="C3221" s="1" t="s">
        <v>640</v>
      </c>
      <c r="D3221" s="1" t="s">
        <v>776</v>
      </c>
      <c r="E3221" s="1" t="s">
        <v>15</v>
      </c>
      <c r="F3221" s="1">
        <v>23.697935999999999</v>
      </c>
      <c r="G3221" s="1">
        <v>86.944395</v>
      </c>
      <c r="H3221" s="1" t="s">
        <v>28</v>
      </c>
      <c r="I3221" s="1">
        <v>16</v>
      </c>
      <c r="J3221" s="1">
        <v>62</v>
      </c>
      <c r="K3221" s="1">
        <v>41</v>
      </c>
    </row>
    <row r="3222" spans="1:11" x14ac:dyDescent="0.35">
      <c r="A3222" s="1" t="s">
        <v>11</v>
      </c>
      <c r="B3222" s="1" t="s">
        <v>625</v>
      </c>
      <c r="C3222" s="1" t="s">
        <v>640</v>
      </c>
      <c r="D3222" s="1" t="s">
        <v>642</v>
      </c>
      <c r="E3222" s="1" t="s">
        <v>15</v>
      </c>
      <c r="F3222" s="1">
        <v>23.618182999999998</v>
      </c>
      <c r="G3222" s="1">
        <v>87.105717999999996</v>
      </c>
      <c r="H3222" s="1" t="s">
        <v>16</v>
      </c>
      <c r="I3222" s="1">
        <v>9</v>
      </c>
      <c r="J3222" s="1">
        <v>99</v>
      </c>
      <c r="K3222" s="1">
        <v>49</v>
      </c>
    </row>
    <row r="3223" spans="1:11" x14ac:dyDescent="0.35">
      <c r="A3223" s="1" t="s">
        <v>11</v>
      </c>
      <c r="B3223" s="1" t="s">
        <v>625</v>
      </c>
      <c r="C3223" s="1" t="s">
        <v>640</v>
      </c>
      <c r="D3223" s="1" t="s">
        <v>649</v>
      </c>
      <c r="E3223" s="1" t="s">
        <v>15</v>
      </c>
      <c r="F3223" s="1">
        <v>23.616515</v>
      </c>
      <c r="G3223" s="1">
        <v>87.119133000000005</v>
      </c>
      <c r="H3223" s="1" t="s">
        <v>16</v>
      </c>
      <c r="I3223" s="1">
        <v>10</v>
      </c>
      <c r="J3223" s="1">
        <v>75</v>
      </c>
      <c r="K3223" s="1">
        <v>38</v>
      </c>
    </row>
    <row r="3224" spans="1:11" x14ac:dyDescent="0.35">
      <c r="A3224" s="1" t="s">
        <v>11</v>
      </c>
      <c r="B3224" s="1" t="s">
        <v>625</v>
      </c>
      <c r="C3224" s="1" t="s">
        <v>772</v>
      </c>
      <c r="D3224" s="1" t="s">
        <v>773</v>
      </c>
      <c r="E3224" s="1" t="s">
        <v>15</v>
      </c>
      <c r="F3224" s="1">
        <v>22.760558100000001</v>
      </c>
      <c r="G3224" s="1">
        <v>88.361758899999998</v>
      </c>
      <c r="H3224" s="1" t="s">
        <v>21</v>
      </c>
      <c r="I3224" s="1">
        <v>44</v>
      </c>
      <c r="J3224" s="1">
        <v>245</v>
      </c>
      <c r="K3224" s="1">
        <v>128</v>
      </c>
    </row>
    <row r="3225" spans="1:11" x14ac:dyDescent="0.35">
      <c r="A3225" s="1" t="s">
        <v>11</v>
      </c>
      <c r="B3225" s="1" t="s">
        <v>625</v>
      </c>
      <c r="C3225" s="1" t="s">
        <v>626</v>
      </c>
      <c r="D3225" s="1" t="s">
        <v>769</v>
      </c>
      <c r="E3225" s="1" t="s">
        <v>15</v>
      </c>
      <c r="F3225" s="1">
        <v>23.567923</v>
      </c>
      <c r="G3225" s="1">
        <v>87.306843000000001</v>
      </c>
      <c r="H3225" s="1" t="s">
        <v>16</v>
      </c>
      <c r="I3225" s="1">
        <v>3</v>
      </c>
      <c r="J3225" s="1">
        <v>25</v>
      </c>
      <c r="K3225" s="1">
        <v>15</v>
      </c>
    </row>
    <row r="3226" spans="1:11" x14ac:dyDescent="0.35">
      <c r="A3226" s="1" t="s">
        <v>11</v>
      </c>
      <c r="B3226" s="1" t="s">
        <v>625</v>
      </c>
      <c r="C3226" s="1" t="s">
        <v>626</v>
      </c>
      <c r="D3226" s="1" t="s">
        <v>627</v>
      </c>
      <c r="E3226" s="1" t="s">
        <v>15</v>
      </c>
      <c r="F3226" s="1">
        <v>23.508763999999999</v>
      </c>
      <c r="G3226" s="1">
        <v>87.354439999999997</v>
      </c>
      <c r="H3226" s="1" t="s">
        <v>17</v>
      </c>
      <c r="I3226" s="1">
        <v>4</v>
      </c>
      <c r="J3226" s="1">
        <v>9</v>
      </c>
      <c r="K3226" s="1">
        <v>7</v>
      </c>
    </row>
    <row r="3227" spans="1:11" x14ac:dyDescent="0.35">
      <c r="A3227" s="1" t="s">
        <v>11</v>
      </c>
      <c r="B3227" s="1" t="s">
        <v>625</v>
      </c>
      <c r="C3227" s="1" t="s">
        <v>626</v>
      </c>
      <c r="D3227" s="1" t="s">
        <v>627</v>
      </c>
      <c r="E3227" s="1" t="s">
        <v>15</v>
      </c>
      <c r="F3227" s="1">
        <v>23.508763999999999</v>
      </c>
      <c r="G3227" s="1">
        <v>87.354439999999997</v>
      </c>
      <c r="H3227" s="1" t="s">
        <v>35</v>
      </c>
      <c r="I3227" s="1">
        <v>24</v>
      </c>
      <c r="J3227" s="1">
        <v>109</v>
      </c>
      <c r="K3227" s="1">
        <v>61</v>
      </c>
    </row>
    <row r="3228" spans="1:11" x14ac:dyDescent="0.35">
      <c r="A3228" s="1" t="s">
        <v>11</v>
      </c>
      <c r="B3228" s="1" t="s">
        <v>625</v>
      </c>
      <c r="C3228" s="1" t="s">
        <v>626</v>
      </c>
      <c r="D3228" s="1" t="s">
        <v>627</v>
      </c>
      <c r="E3228" s="1" t="s">
        <v>15</v>
      </c>
      <c r="F3228" s="1">
        <v>23.508763999999999</v>
      </c>
      <c r="G3228" s="1">
        <v>87.354439999999997</v>
      </c>
      <c r="H3228" s="1" t="s">
        <v>28</v>
      </c>
      <c r="I3228" s="1">
        <v>1</v>
      </c>
      <c r="J3228" s="1">
        <v>75</v>
      </c>
      <c r="K3228" s="1">
        <v>35</v>
      </c>
    </row>
    <row r="3229" spans="1:11" x14ac:dyDescent="0.35">
      <c r="A3229" s="1" t="s">
        <v>11</v>
      </c>
      <c r="B3229" s="1" t="s">
        <v>569</v>
      </c>
      <c r="C3229" s="1" t="s">
        <v>619</v>
      </c>
      <c r="D3229" s="1" t="s">
        <v>777</v>
      </c>
      <c r="E3229" s="1" t="s">
        <v>15</v>
      </c>
      <c r="F3229" s="1">
        <v>25.301777999999999</v>
      </c>
      <c r="G3229" s="1">
        <v>82.996789000000007</v>
      </c>
      <c r="H3229" s="1" t="s">
        <v>17</v>
      </c>
      <c r="I3229" s="1">
        <v>1</v>
      </c>
      <c r="J3229" s="1">
        <v>1</v>
      </c>
      <c r="K3229" s="1">
        <v>1</v>
      </c>
    </row>
    <row r="3230" spans="1:11" x14ac:dyDescent="0.35">
      <c r="A3230" s="1" t="s">
        <v>11</v>
      </c>
      <c r="B3230" s="1" t="s">
        <v>569</v>
      </c>
      <c r="C3230" s="1" t="s">
        <v>619</v>
      </c>
      <c r="D3230" s="1" t="s">
        <v>621</v>
      </c>
      <c r="E3230" s="1" t="s">
        <v>15</v>
      </c>
      <c r="F3230" s="1">
        <v>25.262326000000002</v>
      </c>
      <c r="G3230" s="1">
        <v>82.995407999999998</v>
      </c>
      <c r="H3230" s="1" t="s">
        <v>16</v>
      </c>
      <c r="I3230" s="1">
        <v>2</v>
      </c>
      <c r="J3230" s="1">
        <v>2</v>
      </c>
      <c r="K3230" s="1">
        <v>2</v>
      </c>
    </row>
    <row r="3231" spans="1:11" x14ac:dyDescent="0.35">
      <c r="A3231" s="1" t="s">
        <v>11</v>
      </c>
      <c r="B3231" s="1" t="s">
        <v>569</v>
      </c>
      <c r="C3231" s="1" t="s">
        <v>619</v>
      </c>
      <c r="D3231" s="1" t="s">
        <v>622</v>
      </c>
      <c r="E3231" s="1" t="s">
        <v>15</v>
      </c>
      <c r="F3231" s="1">
        <v>25.323930000000001</v>
      </c>
      <c r="G3231" s="1">
        <v>82.996870000000001</v>
      </c>
      <c r="H3231" s="1" t="s">
        <v>25</v>
      </c>
      <c r="I3231" s="1">
        <v>28</v>
      </c>
      <c r="J3231" s="1">
        <v>28</v>
      </c>
      <c r="K3231" s="1">
        <v>28</v>
      </c>
    </row>
    <row r="3232" spans="1:11" hidden="1" x14ac:dyDescent="0.35">
      <c r="A3232" s="1" t="s">
        <v>11</v>
      </c>
      <c r="B3232" s="1" t="s">
        <v>569</v>
      </c>
      <c r="C3232" s="1" t="s">
        <v>619</v>
      </c>
      <c r="D3232" s="1" t="s">
        <v>622</v>
      </c>
      <c r="E3232" s="1" t="s">
        <v>15</v>
      </c>
      <c r="F3232" s="1">
        <v>25.323930000000001</v>
      </c>
      <c r="G3232" s="1">
        <v>82.996870000000001</v>
      </c>
      <c r="H3232" s="1" t="s">
        <v>35</v>
      </c>
      <c r="I3232" s="1" t="s">
        <v>30</v>
      </c>
      <c r="J3232" s="1" t="s">
        <v>30</v>
      </c>
      <c r="K3232" s="1" t="s">
        <v>30</v>
      </c>
    </row>
    <row r="3233" spans="1:11" x14ac:dyDescent="0.35">
      <c r="A3233" s="1" t="s">
        <v>11</v>
      </c>
      <c r="B3233" s="1" t="s">
        <v>569</v>
      </c>
      <c r="C3233" s="1" t="s">
        <v>623</v>
      </c>
      <c r="D3233" s="1" t="s">
        <v>624</v>
      </c>
      <c r="E3233" s="1" t="s">
        <v>15</v>
      </c>
      <c r="F3233" s="1">
        <v>27.571408999999999</v>
      </c>
      <c r="G3233" s="1">
        <v>77.655756999999994</v>
      </c>
      <c r="H3233" s="1" t="s">
        <v>25</v>
      </c>
      <c r="I3233" s="1">
        <v>24</v>
      </c>
      <c r="J3233" s="1">
        <v>26</v>
      </c>
      <c r="K3233" s="1">
        <v>24</v>
      </c>
    </row>
    <row r="3234" spans="1:11" x14ac:dyDescent="0.35">
      <c r="A3234" s="1" t="s">
        <v>11</v>
      </c>
      <c r="B3234" s="1" t="s">
        <v>643</v>
      </c>
      <c r="C3234" s="1" t="s">
        <v>770</v>
      </c>
      <c r="D3234" s="1" t="s">
        <v>771</v>
      </c>
      <c r="E3234" s="1" t="s">
        <v>15</v>
      </c>
      <c r="F3234" s="1">
        <v>29.212411400000001</v>
      </c>
      <c r="G3234" s="1">
        <v>78.961175299999994</v>
      </c>
      <c r="H3234" s="1" t="s">
        <v>25</v>
      </c>
      <c r="I3234" s="1">
        <v>2</v>
      </c>
      <c r="J3234" s="1">
        <v>9</v>
      </c>
      <c r="K3234" s="1">
        <v>7</v>
      </c>
    </row>
    <row r="3235" spans="1:11" x14ac:dyDescent="0.35">
      <c r="A3235" s="1" t="s">
        <v>11</v>
      </c>
      <c r="B3235" s="1" t="s">
        <v>643</v>
      </c>
      <c r="C3235" s="1" t="s">
        <v>770</v>
      </c>
      <c r="D3235" s="1" t="s">
        <v>771</v>
      </c>
      <c r="E3235" s="1" t="s">
        <v>15</v>
      </c>
      <c r="F3235" s="1">
        <v>29.212411400000001</v>
      </c>
      <c r="G3235" s="1">
        <v>78.961175299999994</v>
      </c>
      <c r="H3235" s="1" t="s">
        <v>28</v>
      </c>
      <c r="I3235" s="1">
        <v>10</v>
      </c>
      <c r="J3235" s="1">
        <v>49</v>
      </c>
      <c r="K3235" s="1">
        <v>19</v>
      </c>
    </row>
    <row r="3236" spans="1:11" x14ac:dyDescent="0.35">
      <c r="A3236" s="1" t="s">
        <v>11</v>
      </c>
      <c r="B3236" s="1" t="s">
        <v>643</v>
      </c>
      <c r="C3236" s="1" t="s">
        <v>774</v>
      </c>
      <c r="D3236" s="1" t="s">
        <v>775</v>
      </c>
      <c r="E3236" s="1" t="s">
        <v>15</v>
      </c>
      <c r="F3236" s="1">
        <v>30.075911000000001</v>
      </c>
      <c r="G3236" s="1">
        <v>78.285954700000005</v>
      </c>
      <c r="H3236" s="1" t="s">
        <v>22</v>
      </c>
      <c r="I3236" s="1">
        <v>34</v>
      </c>
      <c r="J3236" s="1">
        <v>65</v>
      </c>
      <c r="K3236" s="1">
        <v>53</v>
      </c>
    </row>
    <row r="3237" spans="1:11" x14ac:dyDescent="0.35">
      <c r="A3237" s="1" t="s">
        <v>11</v>
      </c>
      <c r="B3237" s="1" t="s">
        <v>625</v>
      </c>
      <c r="C3237" s="1" t="s">
        <v>640</v>
      </c>
      <c r="D3237" s="1" t="s">
        <v>641</v>
      </c>
      <c r="E3237" s="1" t="s">
        <v>15</v>
      </c>
      <c r="F3237" s="1">
        <v>23.685296999999998</v>
      </c>
      <c r="G3237" s="1">
        <v>86.945967999999993</v>
      </c>
      <c r="H3237" s="1" t="s">
        <v>22</v>
      </c>
      <c r="I3237" s="1">
        <v>110</v>
      </c>
      <c r="J3237" s="1">
        <v>177</v>
      </c>
      <c r="K3237" s="1">
        <v>128</v>
      </c>
    </row>
    <row r="3238" spans="1:11" x14ac:dyDescent="0.35">
      <c r="A3238" s="1" t="s">
        <v>11</v>
      </c>
      <c r="B3238" s="1" t="s">
        <v>569</v>
      </c>
      <c r="C3238" s="1" t="s">
        <v>600</v>
      </c>
      <c r="D3238" s="1" t="s">
        <v>604</v>
      </c>
      <c r="E3238" s="1" t="s">
        <v>15</v>
      </c>
      <c r="F3238" s="1">
        <v>28.802624999999999</v>
      </c>
      <c r="G3238" s="1">
        <v>78.753727999999995</v>
      </c>
      <c r="H3238" s="1" t="s">
        <v>28</v>
      </c>
      <c r="I3238" s="1">
        <v>39</v>
      </c>
      <c r="J3238" s="1">
        <v>66</v>
      </c>
      <c r="K3238" s="1">
        <v>44</v>
      </c>
    </row>
    <row r="3239" spans="1:11" x14ac:dyDescent="0.35">
      <c r="A3239" s="1" t="s">
        <v>11</v>
      </c>
      <c r="B3239" s="1" t="s">
        <v>569</v>
      </c>
      <c r="C3239" s="1" t="s">
        <v>600</v>
      </c>
      <c r="D3239" s="1" t="s">
        <v>611</v>
      </c>
      <c r="E3239" s="1" t="s">
        <v>15</v>
      </c>
      <c r="F3239" s="1">
        <v>28.856663999999999</v>
      </c>
      <c r="G3239" s="1">
        <v>78.772638000000001</v>
      </c>
      <c r="H3239" s="1" t="s">
        <v>16</v>
      </c>
      <c r="I3239" s="1">
        <v>25</v>
      </c>
      <c r="J3239" s="1">
        <v>25</v>
      </c>
      <c r="K3239" s="1">
        <v>25</v>
      </c>
    </row>
    <row r="3240" spans="1:11" x14ac:dyDescent="0.35">
      <c r="A3240" s="1" t="s">
        <v>11</v>
      </c>
      <c r="B3240" s="1" t="s">
        <v>569</v>
      </c>
      <c r="C3240" s="1" t="s">
        <v>600</v>
      </c>
      <c r="D3240" s="1" t="s">
        <v>603</v>
      </c>
      <c r="E3240" s="1" t="s">
        <v>15</v>
      </c>
      <c r="F3240" s="1">
        <v>28.849398999999998</v>
      </c>
      <c r="G3240" s="1">
        <v>78.742362</v>
      </c>
      <c r="H3240" s="1" t="s">
        <v>17</v>
      </c>
      <c r="I3240" s="1">
        <v>4</v>
      </c>
      <c r="J3240" s="1">
        <v>4</v>
      </c>
      <c r="K3240" s="1">
        <v>4</v>
      </c>
    </row>
    <row r="3241" spans="1:11" x14ac:dyDescent="0.35">
      <c r="A3241" s="1" t="s">
        <v>11</v>
      </c>
      <c r="B3241" s="1" t="s">
        <v>625</v>
      </c>
      <c r="C3241" s="1" t="s">
        <v>629</v>
      </c>
      <c r="D3241" s="1" t="s">
        <v>630</v>
      </c>
      <c r="E3241" s="1" t="s">
        <v>15</v>
      </c>
      <c r="F3241" s="1">
        <v>22.060469999999999</v>
      </c>
      <c r="G3241" s="1">
        <v>88.109736999999996</v>
      </c>
      <c r="H3241" s="1" t="s">
        <v>28</v>
      </c>
      <c r="I3241" s="1">
        <v>21</v>
      </c>
      <c r="J3241" s="1">
        <v>31</v>
      </c>
      <c r="K3241" s="1">
        <v>23</v>
      </c>
    </row>
    <row r="3242" spans="1:11" x14ac:dyDescent="0.35">
      <c r="A3242" s="1" t="s">
        <v>11</v>
      </c>
      <c r="B3242" s="1" t="s">
        <v>625</v>
      </c>
      <c r="C3242" s="1" t="s">
        <v>646</v>
      </c>
      <c r="D3242" s="1" t="s">
        <v>647</v>
      </c>
      <c r="E3242" s="1" t="s">
        <v>15</v>
      </c>
      <c r="F3242" s="1">
        <v>22.629801</v>
      </c>
      <c r="G3242" s="1">
        <v>88.352017000000004</v>
      </c>
      <c r="H3242" s="1" t="s">
        <v>22</v>
      </c>
      <c r="I3242" s="1">
        <v>91</v>
      </c>
      <c r="J3242" s="1">
        <v>146</v>
      </c>
      <c r="K3242" s="1">
        <v>123</v>
      </c>
    </row>
    <row r="3243" spans="1:11" x14ac:dyDescent="0.35">
      <c r="A3243" s="1" t="s">
        <v>11</v>
      </c>
      <c r="B3243" s="1" t="s">
        <v>625</v>
      </c>
      <c r="C3243" s="1" t="s">
        <v>646</v>
      </c>
      <c r="D3243" s="1" t="s">
        <v>647</v>
      </c>
      <c r="E3243" s="1" t="s">
        <v>15</v>
      </c>
      <c r="F3243" s="1">
        <v>22.629801</v>
      </c>
      <c r="G3243" s="1">
        <v>88.352017000000004</v>
      </c>
      <c r="H3243" s="1" t="s">
        <v>25</v>
      </c>
      <c r="I3243" s="1">
        <v>21</v>
      </c>
      <c r="J3243" s="1">
        <v>47</v>
      </c>
      <c r="K3243" s="1">
        <v>30</v>
      </c>
    </row>
    <row r="3244" spans="1:11" x14ac:dyDescent="0.35">
      <c r="A3244" s="1" t="s">
        <v>11</v>
      </c>
      <c r="B3244" s="1" t="s">
        <v>625</v>
      </c>
      <c r="C3244" s="1" t="s">
        <v>646</v>
      </c>
      <c r="D3244" s="1" t="s">
        <v>647</v>
      </c>
      <c r="E3244" s="1" t="s">
        <v>15</v>
      </c>
      <c r="F3244" s="1">
        <v>22.629801</v>
      </c>
      <c r="G3244" s="1">
        <v>88.352017000000004</v>
      </c>
      <c r="H3244" s="1" t="s">
        <v>28</v>
      </c>
      <c r="I3244" s="1">
        <v>9</v>
      </c>
      <c r="J3244" s="1">
        <v>77</v>
      </c>
      <c r="K3244" s="1">
        <v>35</v>
      </c>
    </row>
    <row r="3245" spans="1:11" x14ac:dyDescent="0.35">
      <c r="A3245" s="1" t="s">
        <v>11</v>
      </c>
      <c r="B3245" s="1" t="s">
        <v>625</v>
      </c>
      <c r="C3245" s="1" t="s">
        <v>646</v>
      </c>
      <c r="D3245" s="1" t="s">
        <v>648</v>
      </c>
      <c r="E3245" s="1" t="s">
        <v>15</v>
      </c>
      <c r="F3245" s="1">
        <v>22.554953999999999</v>
      </c>
      <c r="G3245" s="1">
        <v>88.292568000000003</v>
      </c>
      <c r="H3245" s="1" t="s">
        <v>17</v>
      </c>
      <c r="I3245" s="1">
        <v>3</v>
      </c>
      <c r="J3245" s="1">
        <v>5</v>
      </c>
      <c r="K3245" s="1">
        <v>3</v>
      </c>
    </row>
    <row r="3246" spans="1:11" x14ac:dyDescent="0.35">
      <c r="A3246" s="1" t="s">
        <v>11</v>
      </c>
      <c r="B3246" s="1" t="s">
        <v>625</v>
      </c>
      <c r="C3246" s="1" t="s">
        <v>646</v>
      </c>
      <c r="D3246" s="1" t="s">
        <v>650</v>
      </c>
      <c r="E3246" s="1" t="s">
        <v>15</v>
      </c>
      <c r="F3246" s="1">
        <v>22.602557099999999</v>
      </c>
      <c r="G3246" s="1">
        <v>88.310566399999999</v>
      </c>
      <c r="H3246" s="1" t="s">
        <v>35</v>
      </c>
      <c r="I3246" s="1">
        <v>48</v>
      </c>
      <c r="J3246" s="1">
        <v>120</v>
      </c>
      <c r="K3246" s="1">
        <v>61</v>
      </c>
    </row>
    <row r="3247" spans="1:11" x14ac:dyDescent="0.35">
      <c r="A3247" s="1" t="s">
        <v>11</v>
      </c>
      <c r="B3247" s="1" t="s">
        <v>625</v>
      </c>
      <c r="C3247" s="1" t="s">
        <v>646</v>
      </c>
      <c r="D3247" s="1" t="s">
        <v>652</v>
      </c>
      <c r="E3247" s="1" t="s">
        <v>15</v>
      </c>
      <c r="F3247" s="1">
        <v>22.5687319</v>
      </c>
      <c r="G3247" s="1">
        <v>88.279727600000001</v>
      </c>
      <c r="H3247" s="1" t="s">
        <v>17</v>
      </c>
      <c r="I3247" s="1">
        <v>5</v>
      </c>
      <c r="J3247" s="1">
        <v>37</v>
      </c>
      <c r="K3247" s="1">
        <v>11</v>
      </c>
    </row>
    <row r="3248" spans="1:11" x14ac:dyDescent="0.35">
      <c r="A3248" s="1" t="s">
        <v>11</v>
      </c>
      <c r="B3248" s="1" t="s">
        <v>625</v>
      </c>
      <c r="C3248" s="1" t="s">
        <v>653</v>
      </c>
      <c r="D3248" s="1" t="s">
        <v>654</v>
      </c>
      <c r="E3248" s="1" t="s">
        <v>15</v>
      </c>
      <c r="F3248" s="1">
        <v>22.536750699999999</v>
      </c>
      <c r="G3248" s="1">
        <v>88.363802199999995</v>
      </c>
      <c r="H3248" s="1" t="s">
        <v>21</v>
      </c>
      <c r="I3248" s="1">
        <v>67</v>
      </c>
      <c r="J3248" s="1">
        <v>157</v>
      </c>
      <c r="K3248" s="1">
        <v>112</v>
      </c>
    </row>
    <row r="3249" spans="1:11" x14ac:dyDescent="0.35">
      <c r="A3249" s="1" t="s">
        <v>11</v>
      </c>
      <c r="B3249" s="1" t="s">
        <v>625</v>
      </c>
      <c r="C3249" s="1" t="s">
        <v>653</v>
      </c>
      <c r="D3249" s="1" t="s">
        <v>654</v>
      </c>
      <c r="E3249" s="1" t="s">
        <v>15</v>
      </c>
      <c r="F3249" s="1">
        <v>22.536750699999999</v>
      </c>
      <c r="G3249" s="1">
        <v>88.363802199999995</v>
      </c>
      <c r="H3249" s="1" t="s">
        <v>16</v>
      </c>
      <c r="I3249" s="1">
        <v>29</v>
      </c>
      <c r="J3249" s="1">
        <v>149</v>
      </c>
      <c r="K3249" s="1">
        <v>67</v>
      </c>
    </row>
    <row r="3250" spans="1:11" x14ac:dyDescent="0.35">
      <c r="A3250" s="1" t="s">
        <v>11</v>
      </c>
      <c r="B3250" s="1" t="s">
        <v>625</v>
      </c>
      <c r="C3250" s="1" t="s">
        <v>653</v>
      </c>
      <c r="D3250" s="1" t="s">
        <v>655</v>
      </c>
      <c r="E3250" s="1" t="s">
        <v>15</v>
      </c>
      <c r="F3250" s="1">
        <v>22.58157048</v>
      </c>
      <c r="G3250" s="1">
        <v>88.410024570000004</v>
      </c>
      <c r="H3250" s="1" t="s">
        <v>22</v>
      </c>
      <c r="I3250" s="1">
        <v>51</v>
      </c>
      <c r="J3250" s="1">
        <v>142</v>
      </c>
      <c r="K3250" s="1">
        <v>100</v>
      </c>
    </row>
    <row r="3251" spans="1:11" x14ac:dyDescent="0.35">
      <c r="A3251" s="1" t="s">
        <v>11</v>
      </c>
      <c r="B3251" s="1" t="s">
        <v>625</v>
      </c>
      <c r="C3251" s="1" t="s">
        <v>653</v>
      </c>
      <c r="D3251" s="1" t="s">
        <v>655</v>
      </c>
      <c r="E3251" s="1" t="s">
        <v>15</v>
      </c>
      <c r="F3251" s="1">
        <v>22.58157048</v>
      </c>
      <c r="G3251" s="1">
        <v>88.410024570000004</v>
      </c>
      <c r="H3251" s="1" t="s">
        <v>28</v>
      </c>
      <c r="I3251" s="1">
        <v>12</v>
      </c>
      <c r="J3251" s="1">
        <v>68</v>
      </c>
      <c r="K3251" s="1">
        <v>28</v>
      </c>
    </row>
    <row r="3252" spans="1:11" x14ac:dyDescent="0.35">
      <c r="A3252" s="1" t="s">
        <v>11</v>
      </c>
      <c r="B3252" s="1" t="s">
        <v>625</v>
      </c>
      <c r="C3252" s="1" t="s">
        <v>653</v>
      </c>
      <c r="D3252" s="1" t="s">
        <v>803</v>
      </c>
      <c r="E3252" s="1" t="s">
        <v>15</v>
      </c>
      <c r="F3252" s="1">
        <v>22.556640000000002</v>
      </c>
      <c r="G3252" s="1">
        <v>88.342674000000002</v>
      </c>
      <c r="H3252" s="1" t="s">
        <v>22</v>
      </c>
      <c r="I3252" s="1">
        <v>86</v>
      </c>
      <c r="J3252" s="1">
        <v>137</v>
      </c>
      <c r="K3252" s="1">
        <v>118</v>
      </c>
    </row>
    <row r="3253" spans="1:11" x14ac:dyDescent="0.35">
      <c r="A3253" s="1" t="s">
        <v>11</v>
      </c>
      <c r="B3253" s="1" t="s">
        <v>625</v>
      </c>
      <c r="C3253" s="1" t="s">
        <v>653</v>
      </c>
      <c r="D3253" s="1" t="s">
        <v>803</v>
      </c>
      <c r="E3253" s="1" t="s">
        <v>15</v>
      </c>
      <c r="F3253" s="1">
        <v>22.556640000000002</v>
      </c>
      <c r="G3253" s="1">
        <v>88.342674000000002</v>
      </c>
      <c r="H3253" s="1" t="s">
        <v>16</v>
      </c>
      <c r="I3253" s="1">
        <v>34</v>
      </c>
      <c r="J3253" s="1">
        <v>198</v>
      </c>
      <c r="K3253" s="1">
        <v>99</v>
      </c>
    </row>
    <row r="3254" spans="1:11" x14ac:dyDescent="0.35">
      <c r="A3254" s="1" t="s">
        <v>11</v>
      </c>
      <c r="B3254" s="1" t="s">
        <v>625</v>
      </c>
      <c r="C3254" s="1" t="s">
        <v>653</v>
      </c>
      <c r="D3254" s="1" t="s">
        <v>803</v>
      </c>
      <c r="E3254" s="1" t="s">
        <v>15</v>
      </c>
      <c r="F3254" s="1">
        <v>22.556640000000002</v>
      </c>
      <c r="G3254" s="1">
        <v>88.342674000000002</v>
      </c>
      <c r="H3254" s="1" t="s">
        <v>25</v>
      </c>
      <c r="I3254" s="1">
        <v>8</v>
      </c>
      <c r="J3254" s="1">
        <v>31</v>
      </c>
      <c r="K3254" s="1">
        <v>15</v>
      </c>
    </row>
    <row r="3255" spans="1:11" x14ac:dyDescent="0.35">
      <c r="A3255" s="1" t="s">
        <v>11</v>
      </c>
      <c r="B3255" s="1" t="s">
        <v>625</v>
      </c>
      <c r="C3255" s="1" t="s">
        <v>653</v>
      </c>
      <c r="D3255" s="1" t="s">
        <v>656</v>
      </c>
      <c r="E3255" s="1" t="s">
        <v>15</v>
      </c>
      <c r="F3255" s="1">
        <v>22.499289999999998</v>
      </c>
      <c r="G3255" s="1">
        <v>88.369169999999997</v>
      </c>
      <c r="H3255" s="1" t="s">
        <v>25</v>
      </c>
      <c r="I3255" s="1">
        <v>4</v>
      </c>
      <c r="J3255" s="1">
        <v>11</v>
      </c>
      <c r="K3255" s="1">
        <v>6</v>
      </c>
    </row>
    <row r="3256" spans="1:11" x14ac:dyDescent="0.35">
      <c r="A3256" s="1" t="s">
        <v>11</v>
      </c>
      <c r="B3256" s="1" t="s">
        <v>625</v>
      </c>
      <c r="C3256" s="1" t="s">
        <v>653</v>
      </c>
      <c r="D3256" s="1" t="s">
        <v>657</v>
      </c>
      <c r="E3256" s="1" t="s">
        <v>15</v>
      </c>
      <c r="F3256" s="1">
        <v>22.627846999999999</v>
      </c>
      <c r="G3256" s="1">
        <v>88.380668999999997</v>
      </c>
      <c r="H3256" s="1" t="s">
        <v>16</v>
      </c>
      <c r="I3256" s="1">
        <v>21</v>
      </c>
      <c r="J3256" s="1">
        <v>57</v>
      </c>
      <c r="K3256" s="1">
        <v>34</v>
      </c>
    </row>
    <row r="3257" spans="1:11" x14ac:dyDescent="0.35">
      <c r="A3257" s="1" t="s">
        <v>11</v>
      </c>
      <c r="B3257" s="1" t="s">
        <v>625</v>
      </c>
      <c r="C3257" s="1" t="s">
        <v>653</v>
      </c>
      <c r="D3257" s="1" t="s">
        <v>778</v>
      </c>
      <c r="E3257" s="1" t="s">
        <v>15</v>
      </c>
      <c r="F3257" s="1">
        <v>22.544808199999999</v>
      </c>
      <c r="G3257" s="1">
        <v>88.340369100000004</v>
      </c>
      <c r="H3257" s="1" t="s">
        <v>17</v>
      </c>
      <c r="I3257" s="1">
        <v>5</v>
      </c>
      <c r="J3257" s="1">
        <v>8</v>
      </c>
      <c r="K3257" s="1">
        <v>6</v>
      </c>
    </row>
  </sheetData>
  <sheetProtection formatCells="0" formatColumns="0" formatRows="0" insertColumns="0" insertRows="0" insertHyperlinks="0" deleteColumns="0" deleteRows="0" sort="0" autoFilter="0" pivotTables="0"/>
  <autoFilter ref="A1:K3257" xr:uid="{00000000-0001-0000-0000-000000000000}">
    <filterColumn colId="8">
      <filters>
        <filter val="1"/>
        <filter val="10"/>
        <filter val="100"/>
        <filter val="101"/>
        <filter val="102"/>
        <filter val="103"/>
        <filter val="104"/>
        <filter val="105"/>
        <filter val="106"/>
        <filter val="107"/>
        <filter val="109"/>
        <filter val="11"/>
        <filter val="110"/>
        <filter val="111"/>
        <filter val="112"/>
        <filter val="113"/>
        <filter val="114"/>
        <filter val="115"/>
        <filter val="118"/>
        <filter val="119"/>
        <filter val="12"/>
        <filter val="120"/>
        <filter val="121"/>
        <filter val="122"/>
        <filter val="123"/>
        <filter val="124"/>
        <filter val="126"/>
        <filter val="127"/>
        <filter val="13"/>
        <filter val="134"/>
        <filter val="136"/>
        <filter val="14"/>
        <filter val="141"/>
        <filter val="144"/>
        <filter val="15"/>
        <filter val="16"/>
        <filter val="160"/>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8"/>
        <filter val="99"/>
      </filters>
    </filterColumn>
  </autoFilter>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3BB0-84D7-4E78-9202-F52ACADC0E9D}">
  <dimension ref="A1"/>
  <sheetViews>
    <sheetView showGridLines="0" tabSelected="1" zoomScale="64" zoomScaleNormal="60" workbookViewId="0">
      <selection activeCell="AF6" sqref="AF6"/>
    </sheetView>
  </sheetViews>
  <sheetFormatPr defaultRowHeight="14.5" x14ac:dyDescent="0.35"/>
  <sheetData/>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8A5D-E5D2-484B-9103-A2FC7BD1B8D1}">
  <dimension ref="A3:B5"/>
  <sheetViews>
    <sheetView zoomScale="77" workbookViewId="0">
      <selection activeCell="T27" sqref="T27"/>
    </sheetView>
  </sheetViews>
  <sheetFormatPr defaultRowHeight="14.5" x14ac:dyDescent="0.35"/>
  <cols>
    <col min="1" max="1" width="13.08984375" bestFit="1" customWidth="1"/>
    <col min="2" max="2" width="22.1796875" bestFit="1" customWidth="1"/>
  </cols>
  <sheetData>
    <row r="3" spans="1:2" x14ac:dyDescent="0.35">
      <c r="A3" s="6" t="s">
        <v>812</v>
      </c>
      <c r="B3" s="7" t="s">
        <v>816</v>
      </c>
    </row>
    <row r="4" spans="1:2" x14ac:dyDescent="0.35">
      <c r="A4" s="8" t="s">
        <v>386</v>
      </c>
      <c r="B4" s="18">
        <v>42.944444444444443</v>
      </c>
    </row>
    <row r="5" spans="1:2" x14ac:dyDescent="0.35">
      <c r="A5" s="9" t="s">
        <v>813</v>
      </c>
      <c r="B5" s="19">
        <v>42.944444444444443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8F44-C8E2-4184-8928-075228B45C9F}">
  <dimension ref="A3:B5"/>
  <sheetViews>
    <sheetView workbookViewId="0">
      <selection activeCell="B12" sqref="B12"/>
    </sheetView>
  </sheetViews>
  <sheetFormatPr defaultRowHeight="14.5" x14ac:dyDescent="0.35"/>
  <cols>
    <col min="1" max="1" width="12.36328125" bestFit="1" customWidth="1"/>
    <col min="2" max="2" width="22.1796875" bestFit="1" customWidth="1"/>
  </cols>
  <sheetData>
    <row r="3" spans="1:2" x14ac:dyDescent="0.35">
      <c r="A3" s="6" t="s">
        <v>812</v>
      </c>
      <c r="B3" s="7" t="s">
        <v>816</v>
      </c>
    </row>
    <row r="4" spans="1:2" x14ac:dyDescent="0.35">
      <c r="A4" s="8" t="s">
        <v>386</v>
      </c>
      <c r="B4" s="18">
        <v>42.944444444444443</v>
      </c>
    </row>
    <row r="5" spans="1:2" x14ac:dyDescent="0.35">
      <c r="A5" s="9" t="s">
        <v>813</v>
      </c>
      <c r="B5" s="19">
        <v>42.944444444444443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898E-BCFD-4F3F-A7D9-2F7FC84EE943}">
  <dimension ref="A3:C6"/>
  <sheetViews>
    <sheetView topLeftCell="C5" workbookViewId="0">
      <selection activeCell="AF6" sqref="AF6"/>
    </sheetView>
  </sheetViews>
  <sheetFormatPr defaultRowHeight="14.5" x14ac:dyDescent="0.35"/>
  <cols>
    <col min="1" max="1" width="20" bestFit="1" customWidth="1"/>
    <col min="2" max="2" width="15.26953125" bestFit="1" customWidth="1"/>
    <col min="3" max="3" width="10.6328125" bestFit="1" customWidth="1"/>
    <col min="4" max="4" width="4.453125" bestFit="1" customWidth="1"/>
    <col min="5" max="5" width="6.7265625" bestFit="1" customWidth="1"/>
    <col min="6" max="6" width="5.54296875" bestFit="1" customWidth="1"/>
    <col min="7" max="7" width="6.08984375" bestFit="1" customWidth="1"/>
    <col min="8" max="8" width="4.08984375" bestFit="1" customWidth="1"/>
    <col min="9" max="9" width="10.6328125" bestFit="1" customWidth="1"/>
    <col min="10" max="10" width="9.36328125" bestFit="1" customWidth="1"/>
    <col min="11" max="11" width="8.36328125" bestFit="1" customWidth="1"/>
    <col min="12" max="12" width="7.90625" bestFit="1" customWidth="1"/>
    <col min="13" max="13" width="9.453125" bestFit="1" customWidth="1"/>
    <col min="14" max="14" width="5.453125" bestFit="1" customWidth="1"/>
    <col min="15" max="15" width="10.36328125" bestFit="1" customWidth="1"/>
    <col min="16" max="16" width="5.90625" bestFit="1" customWidth="1"/>
    <col min="17" max="17" width="7.1796875" bestFit="1" customWidth="1"/>
    <col min="18" max="18" width="5.453125" bestFit="1" customWidth="1"/>
    <col min="19" max="19" width="7.1796875" bestFit="1" customWidth="1"/>
    <col min="20" max="20" width="10.6328125" bestFit="1" customWidth="1"/>
    <col min="21" max="21" width="5.54296875" bestFit="1" customWidth="1"/>
    <col min="22" max="22" width="8.1796875" bestFit="1" customWidth="1"/>
    <col min="23" max="23" width="7.6328125" bestFit="1" customWidth="1"/>
    <col min="24" max="24" width="8.08984375" bestFit="1" customWidth="1"/>
    <col min="25" max="25" width="9" bestFit="1" customWidth="1"/>
    <col min="26" max="26" width="5.81640625" bestFit="1" customWidth="1"/>
    <col min="27" max="27" width="5.6328125" bestFit="1" customWidth="1"/>
    <col min="28" max="28" width="7" bestFit="1" customWidth="1"/>
    <col min="29" max="29" width="8.1796875" bestFit="1" customWidth="1"/>
    <col min="30" max="30" width="7" bestFit="1" customWidth="1"/>
    <col min="31" max="31" width="11" bestFit="1" customWidth="1"/>
    <col min="32" max="32" width="8.1796875" bestFit="1" customWidth="1"/>
    <col min="34" max="34" width="7.1796875" bestFit="1" customWidth="1"/>
    <col min="35" max="35" width="8" bestFit="1" customWidth="1"/>
    <col min="36" max="36" width="9.08984375" bestFit="1" customWidth="1"/>
    <col min="37" max="37" width="6.90625" bestFit="1" customWidth="1"/>
    <col min="38" max="39" width="9.08984375" bestFit="1" customWidth="1"/>
    <col min="40" max="40" width="5.453125" bestFit="1" customWidth="1"/>
    <col min="41" max="41" width="8.08984375" bestFit="1" customWidth="1"/>
    <col min="42" max="42" width="7.453125" bestFit="1" customWidth="1"/>
    <col min="43" max="43" width="8.453125" bestFit="1" customWidth="1"/>
    <col min="44" max="44" width="6.6328125" bestFit="1" customWidth="1"/>
    <col min="45" max="45" width="12" bestFit="1" customWidth="1"/>
    <col min="46" max="46" width="5.1796875" bestFit="1" customWidth="1"/>
    <col min="47" max="47" width="10.36328125" bestFit="1" customWidth="1"/>
    <col min="48" max="48" width="7.08984375" bestFit="1" customWidth="1"/>
    <col min="49" max="49" width="7.453125" bestFit="1" customWidth="1"/>
    <col min="50" max="50" width="8.453125" bestFit="1" customWidth="1"/>
    <col min="51" max="51" width="6.08984375" bestFit="1" customWidth="1"/>
    <col min="52" max="52" width="10.90625" bestFit="1" customWidth="1"/>
    <col min="53" max="53" width="11" bestFit="1" customWidth="1"/>
    <col min="54" max="54" width="5.54296875" bestFit="1" customWidth="1"/>
    <col min="55" max="55" width="5.6328125" bestFit="1" customWidth="1"/>
    <col min="56" max="56" width="10.36328125" bestFit="1" customWidth="1"/>
    <col min="57" max="57" width="7.81640625" bestFit="1" customWidth="1"/>
    <col min="58" max="58" width="14.453125" bestFit="1" customWidth="1"/>
    <col min="59" max="59" width="10.08984375" bestFit="1" customWidth="1"/>
    <col min="60" max="60" width="10.453125" bestFit="1" customWidth="1"/>
    <col min="61" max="61" width="11.90625" bestFit="1" customWidth="1"/>
    <col min="62" max="62" width="11.81640625" bestFit="1" customWidth="1"/>
    <col min="63" max="63" width="7.54296875" bestFit="1" customWidth="1"/>
    <col min="64" max="64" width="5.54296875" bestFit="1" customWidth="1"/>
    <col min="65" max="65" width="12.90625" bestFit="1" customWidth="1"/>
    <col min="66" max="66" width="7.81640625" bestFit="1" customWidth="1"/>
    <col min="67" max="67" width="10.1796875" bestFit="1" customWidth="1"/>
    <col min="68" max="68" width="5.81640625" bestFit="1" customWidth="1"/>
    <col min="69" max="69" width="10.6328125" bestFit="1" customWidth="1"/>
    <col min="70" max="70" width="9.36328125" bestFit="1" customWidth="1"/>
    <col min="71" max="71" width="7.1796875" bestFit="1" customWidth="1"/>
    <col min="72" max="72" width="6.90625" bestFit="1" customWidth="1"/>
    <col min="73" max="73" width="6" bestFit="1" customWidth="1"/>
    <col min="74" max="74" width="10.6328125" bestFit="1" customWidth="1"/>
    <col min="76" max="76" width="5.08984375" bestFit="1" customWidth="1"/>
    <col min="77" max="77" width="6.453125" bestFit="1" customWidth="1"/>
    <col min="78" max="78" width="8.1796875" bestFit="1" customWidth="1"/>
    <col min="79" max="79" width="8.36328125" bestFit="1" customWidth="1"/>
    <col min="80" max="80" width="7.453125" bestFit="1" customWidth="1"/>
    <col min="81" max="81" width="5.6328125" bestFit="1" customWidth="1"/>
    <col min="82" max="82" width="7.453125" bestFit="1" customWidth="1"/>
    <col min="83" max="83" width="9.453125" bestFit="1" customWidth="1"/>
    <col min="84" max="84" width="8.453125" bestFit="1" customWidth="1"/>
    <col min="85" max="85" width="5.36328125" bestFit="1" customWidth="1"/>
    <col min="86" max="86" width="9" bestFit="1" customWidth="1"/>
    <col min="88" max="88" width="11.1796875" bestFit="1" customWidth="1"/>
    <col min="89" max="89" width="5.08984375" bestFit="1" customWidth="1"/>
    <col min="90" max="90" width="9.453125" bestFit="1" customWidth="1"/>
    <col min="91" max="91" width="9.54296875" bestFit="1" customWidth="1"/>
    <col min="92" max="92" width="12.54296875" bestFit="1" customWidth="1"/>
    <col min="93" max="93" width="14" bestFit="1" customWidth="1"/>
    <col min="94" max="94" width="9" bestFit="1" customWidth="1"/>
    <col min="95" max="95" width="8.81640625" bestFit="1" customWidth="1"/>
    <col min="96" max="96" width="7.36328125" bestFit="1" customWidth="1"/>
    <col min="97" max="97" width="6.81640625" bestFit="1" customWidth="1"/>
    <col min="98" max="98" width="6.08984375" bestFit="1" customWidth="1"/>
    <col min="99" max="99" width="12.36328125" bestFit="1" customWidth="1"/>
    <col min="100" max="100" width="5.90625" bestFit="1" customWidth="1"/>
    <col min="101" max="101" width="6.81640625" bestFit="1" customWidth="1"/>
    <col min="102" max="102" width="6.1796875" bestFit="1" customWidth="1"/>
    <col min="103" max="103" width="7.453125" bestFit="1" customWidth="1"/>
    <col min="104" max="104" width="7.54296875" bestFit="1" customWidth="1"/>
    <col min="105" max="105" width="9.81640625" bestFit="1" customWidth="1"/>
    <col min="106" max="106" width="6.54296875" bestFit="1" customWidth="1"/>
    <col min="107" max="107" width="6.36328125" bestFit="1" customWidth="1"/>
    <col min="108" max="108" width="7.81640625" bestFit="1" customWidth="1"/>
    <col min="109" max="109" width="5.81640625" bestFit="1" customWidth="1"/>
    <col min="110" max="110" width="8.54296875" bestFit="1" customWidth="1"/>
    <col min="111" max="111" width="8.81640625" bestFit="1" customWidth="1"/>
    <col min="112" max="112" width="7.08984375" bestFit="1" customWidth="1"/>
    <col min="113" max="113" width="5.08984375" bestFit="1" customWidth="1"/>
    <col min="114" max="114" width="5.90625" bestFit="1" customWidth="1"/>
    <col min="115" max="115" width="8.1796875" bestFit="1" customWidth="1"/>
    <col min="116" max="116" width="5.90625" bestFit="1" customWidth="1"/>
    <col min="117" max="117" width="9.08984375" bestFit="1" customWidth="1"/>
    <col min="118" max="118" width="7.453125" bestFit="1" customWidth="1"/>
    <col min="119" max="119" width="7" bestFit="1" customWidth="1"/>
    <col min="120" max="120" width="9.453125" bestFit="1" customWidth="1"/>
    <col min="121" max="121" width="6.36328125" bestFit="1" customWidth="1"/>
    <col min="122" max="122" width="11.54296875" bestFit="1" customWidth="1"/>
    <col min="123" max="124" width="6.6328125" bestFit="1" customWidth="1"/>
    <col min="125" max="125" width="6.54296875" bestFit="1" customWidth="1"/>
    <col min="126" max="126" width="5.36328125" bestFit="1" customWidth="1"/>
    <col min="127" max="127" width="6.81640625" bestFit="1" customWidth="1"/>
    <col min="128" max="128" width="7.90625" bestFit="1" customWidth="1"/>
    <col min="129" max="129" width="6.81640625" bestFit="1" customWidth="1"/>
    <col min="130" max="130" width="5.08984375" bestFit="1" customWidth="1"/>
    <col min="131" max="131" width="8.1796875" bestFit="1" customWidth="1"/>
    <col min="132" max="132" width="7" bestFit="1" customWidth="1"/>
    <col min="133" max="133" width="6.08984375" bestFit="1" customWidth="1"/>
    <col min="134" max="134" width="9.54296875" bestFit="1" customWidth="1"/>
    <col min="135" max="135" width="7.08984375" bestFit="1" customWidth="1"/>
    <col min="136" max="136" width="5.1796875" bestFit="1" customWidth="1"/>
    <col min="137" max="137" width="8.1796875" bestFit="1" customWidth="1"/>
    <col min="138" max="138" width="7.08984375" bestFit="1" customWidth="1"/>
    <col min="139" max="140" width="6.54296875" bestFit="1" customWidth="1"/>
    <col min="141" max="141" width="5.81640625" bestFit="1" customWidth="1"/>
    <col min="142" max="142" width="4.81640625" bestFit="1" customWidth="1"/>
    <col min="143" max="143" width="9.6328125" bestFit="1" customWidth="1"/>
    <col min="144" max="144" width="5.1796875" bestFit="1" customWidth="1"/>
    <col min="145" max="145" width="8.1796875" bestFit="1" customWidth="1"/>
    <col min="146" max="146" width="8.36328125" bestFit="1" customWidth="1"/>
    <col min="147" max="147" width="8.08984375" bestFit="1" customWidth="1"/>
    <col min="148" max="148" width="7.81640625" bestFit="1" customWidth="1"/>
    <col min="149" max="149" width="6.6328125" bestFit="1" customWidth="1"/>
    <col min="150" max="150" width="6.81640625" bestFit="1" customWidth="1"/>
    <col min="151" max="151" width="9.08984375" bestFit="1" customWidth="1"/>
    <col min="152" max="152" width="16" bestFit="1" customWidth="1"/>
    <col min="153" max="153" width="10.08984375" bestFit="1" customWidth="1"/>
    <col min="154" max="154" width="9.81640625" bestFit="1" customWidth="1"/>
    <col min="155" max="155" width="7" bestFit="1" customWidth="1"/>
    <col min="156" max="156" width="8.1796875" bestFit="1" customWidth="1"/>
    <col min="157" max="157" width="14.1796875" bestFit="1" customWidth="1"/>
    <col min="158" max="158" width="10.453125" bestFit="1" customWidth="1"/>
    <col min="159" max="159" width="8" bestFit="1" customWidth="1"/>
    <col min="160" max="160" width="7.6328125" bestFit="1" customWidth="1"/>
    <col min="161" max="161" width="7.1796875" bestFit="1" customWidth="1"/>
    <col min="162" max="162" width="13.08984375" bestFit="1" customWidth="1"/>
    <col min="163" max="163" width="11.08984375" bestFit="1" customWidth="1"/>
    <col min="164" max="164" width="7" bestFit="1" customWidth="1"/>
    <col min="165" max="165" width="7.36328125" bestFit="1" customWidth="1"/>
    <col min="166" max="166" width="12.54296875" bestFit="1" customWidth="1"/>
    <col min="167" max="168" width="6.90625" bestFit="1" customWidth="1"/>
    <col min="169" max="169" width="10.36328125" bestFit="1" customWidth="1"/>
    <col min="170" max="170" width="6.90625" bestFit="1" customWidth="1"/>
    <col min="171" max="171" width="7.36328125" bestFit="1" customWidth="1"/>
    <col min="172" max="172" width="6.453125" bestFit="1" customWidth="1"/>
    <col min="173" max="173" width="11.81640625" bestFit="1" customWidth="1"/>
    <col min="174" max="174" width="8.81640625" bestFit="1" customWidth="1"/>
    <col min="175" max="175" width="5.90625" bestFit="1" customWidth="1"/>
    <col min="176" max="176" width="5" bestFit="1" customWidth="1"/>
    <col min="177" max="177" width="3.90625" bestFit="1" customWidth="1"/>
    <col min="178" max="178" width="11.54296875" bestFit="1" customWidth="1"/>
    <col min="179" max="179" width="9.90625" bestFit="1" customWidth="1"/>
    <col min="180" max="180" width="8.08984375" bestFit="1" customWidth="1"/>
    <col min="181" max="181" width="6.54296875" bestFit="1" customWidth="1"/>
    <col min="182" max="182" width="5.6328125" bestFit="1" customWidth="1"/>
    <col min="183" max="183" width="9.81640625" bestFit="1" customWidth="1"/>
    <col min="184" max="184" width="15.81640625" bestFit="1" customWidth="1"/>
    <col min="185" max="185" width="9.36328125" bestFit="1" customWidth="1"/>
    <col min="186" max="186" width="9.90625" bestFit="1" customWidth="1"/>
    <col min="187" max="187" width="8.54296875" bestFit="1" customWidth="1"/>
    <col min="188" max="188" width="10.08984375" bestFit="1" customWidth="1"/>
    <col min="189" max="189" width="9.81640625" bestFit="1" customWidth="1"/>
    <col min="190" max="190" width="5" bestFit="1" customWidth="1"/>
    <col min="191" max="191" width="6.08984375" bestFit="1" customWidth="1"/>
    <col min="192" max="192" width="7.08984375" bestFit="1" customWidth="1"/>
    <col min="193" max="193" width="6.1796875" bestFit="1" customWidth="1"/>
    <col min="194" max="194" width="9.81640625" bestFit="1" customWidth="1"/>
    <col min="195" max="195" width="18.08984375" bestFit="1" customWidth="1"/>
    <col min="196" max="196" width="5.54296875" bestFit="1" customWidth="1"/>
    <col min="197" max="197" width="9.90625" bestFit="1" customWidth="1"/>
    <col min="198" max="198" width="11.1796875" bestFit="1" customWidth="1"/>
    <col min="199" max="199" width="15.6328125" bestFit="1" customWidth="1"/>
    <col min="200" max="200" width="7.1796875" bestFit="1" customWidth="1"/>
    <col min="201" max="201" width="6.81640625" bestFit="1" customWidth="1"/>
    <col min="202" max="202" width="8.453125" bestFit="1" customWidth="1"/>
    <col min="203" max="203" width="8.1796875" bestFit="1" customWidth="1"/>
    <col min="204" max="204" width="8.6328125" bestFit="1" customWidth="1"/>
    <col min="205" max="205" width="5.453125" bestFit="1" customWidth="1"/>
    <col min="206" max="206" width="7.36328125" bestFit="1" customWidth="1"/>
    <col min="207" max="207" width="5.90625" bestFit="1" customWidth="1"/>
    <col min="208" max="208" width="10" bestFit="1" customWidth="1"/>
    <col min="209" max="209" width="5.6328125" bestFit="1" customWidth="1"/>
    <col min="210" max="210" width="7.90625" bestFit="1" customWidth="1"/>
    <col min="211" max="211" width="5.54296875" bestFit="1" customWidth="1"/>
    <col min="212" max="212" width="14.81640625" bestFit="1" customWidth="1"/>
    <col min="213" max="213" width="7.1796875" bestFit="1" customWidth="1"/>
    <col min="214" max="214" width="10.6328125" bestFit="1" customWidth="1"/>
    <col min="215" max="215" width="4.90625" bestFit="1" customWidth="1"/>
    <col min="216" max="216" width="6.36328125" bestFit="1" customWidth="1"/>
    <col min="217" max="217" width="6.1796875" bestFit="1" customWidth="1"/>
    <col min="218" max="218" width="7.81640625" bestFit="1" customWidth="1"/>
    <col min="219" max="219" width="5.54296875" bestFit="1" customWidth="1"/>
    <col min="220" max="220" width="8.54296875" bestFit="1" customWidth="1"/>
    <col min="221" max="221" width="5.81640625" bestFit="1" customWidth="1"/>
    <col min="222" max="222" width="7.08984375" bestFit="1" customWidth="1"/>
    <col min="223" max="223" width="13.1796875" bestFit="1" customWidth="1"/>
    <col min="224" max="224" width="14.08984375" bestFit="1" customWidth="1"/>
    <col min="225" max="225" width="7.54296875" bestFit="1" customWidth="1"/>
    <col min="226" max="226" width="6.90625" bestFit="1" customWidth="1"/>
    <col min="227" max="227" width="5.1796875" bestFit="1" customWidth="1"/>
    <col min="228" max="228" width="7" bestFit="1" customWidth="1"/>
    <col min="229" max="229" width="5.81640625" bestFit="1" customWidth="1"/>
    <col min="230" max="230" width="6" bestFit="1" customWidth="1"/>
    <col min="231" max="231" width="9" bestFit="1" customWidth="1"/>
    <col min="232" max="232" width="18.08984375" bestFit="1" customWidth="1"/>
    <col min="233" max="233" width="11.1796875" bestFit="1" customWidth="1"/>
    <col min="234" max="234" width="7.36328125" bestFit="1" customWidth="1"/>
    <col min="235" max="235" width="12.453125" bestFit="1" customWidth="1"/>
    <col min="236" max="236" width="8.08984375" bestFit="1" customWidth="1"/>
    <col min="237" max="237" width="9.36328125" bestFit="1" customWidth="1"/>
    <col min="238" max="238" width="7.1796875" bestFit="1" customWidth="1"/>
    <col min="239" max="239" width="6.81640625" bestFit="1" customWidth="1"/>
    <col min="240" max="240" width="5" bestFit="1" customWidth="1"/>
    <col min="241" max="241" width="9.08984375" bestFit="1" customWidth="1"/>
    <col min="242" max="243" width="7.453125" bestFit="1" customWidth="1"/>
    <col min="244" max="244" width="5.81640625" bestFit="1" customWidth="1"/>
    <col min="245" max="245" width="5.6328125" bestFit="1" customWidth="1"/>
    <col min="246" max="246" width="10.08984375" bestFit="1" customWidth="1"/>
    <col min="247" max="247" width="4.54296875" bestFit="1" customWidth="1"/>
    <col min="248" max="248" width="8" bestFit="1" customWidth="1"/>
    <col min="249" max="249" width="5.6328125" bestFit="1" customWidth="1"/>
    <col min="250" max="250" width="6.81640625" bestFit="1" customWidth="1"/>
    <col min="251" max="251" width="10.36328125" bestFit="1" customWidth="1"/>
    <col min="252" max="252" width="4.90625" bestFit="1" customWidth="1"/>
    <col min="253" max="253" width="11.81640625" bestFit="1" customWidth="1"/>
    <col min="254" max="254" width="13.54296875" bestFit="1" customWidth="1"/>
    <col min="255" max="255" width="9.08984375" bestFit="1" customWidth="1"/>
    <col min="256" max="256" width="6" bestFit="1" customWidth="1"/>
    <col min="257" max="257" width="10.54296875" bestFit="1" customWidth="1"/>
  </cols>
  <sheetData>
    <row r="3" spans="1:3" x14ac:dyDescent="0.35">
      <c r="A3" s="6" t="s">
        <v>820</v>
      </c>
      <c r="B3" s="6" t="s">
        <v>819</v>
      </c>
      <c r="C3" s="3"/>
    </row>
    <row r="4" spans="1:3" x14ac:dyDescent="0.35">
      <c r="A4" s="6" t="s">
        <v>812</v>
      </c>
      <c r="B4" s="2" t="s">
        <v>21</v>
      </c>
      <c r="C4" s="7" t="s">
        <v>813</v>
      </c>
    </row>
    <row r="5" spans="1:3" x14ac:dyDescent="0.35">
      <c r="A5" s="8" t="s">
        <v>386</v>
      </c>
      <c r="B5" s="21">
        <v>18</v>
      </c>
      <c r="C5" s="18">
        <v>18</v>
      </c>
    </row>
    <row r="6" spans="1:3" x14ac:dyDescent="0.35">
      <c r="A6" s="9" t="s">
        <v>813</v>
      </c>
      <c r="B6" s="23">
        <v>18</v>
      </c>
      <c r="C6" s="19">
        <v>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467C-83D0-498C-B038-A49D4C9ECF5C}">
  <dimension ref="A3:B5"/>
  <sheetViews>
    <sheetView workbookViewId="0">
      <selection activeCell="B9" sqref="B9"/>
    </sheetView>
  </sheetViews>
  <sheetFormatPr defaultRowHeight="14.5" x14ac:dyDescent="0.35"/>
  <cols>
    <col min="1" max="1" width="12.36328125" bestFit="1" customWidth="1"/>
    <col min="2" max="2" width="22.54296875" bestFit="1" customWidth="1"/>
  </cols>
  <sheetData>
    <row r="3" spans="1:2" x14ac:dyDescent="0.35">
      <c r="A3" s="6" t="s">
        <v>812</v>
      </c>
      <c r="B3" s="7" t="s">
        <v>818</v>
      </c>
    </row>
    <row r="4" spans="1:2" x14ac:dyDescent="0.35">
      <c r="A4" s="8" t="s">
        <v>386</v>
      </c>
      <c r="B4" s="18">
        <v>195.44444444444446</v>
      </c>
    </row>
    <row r="5" spans="1:2" x14ac:dyDescent="0.35">
      <c r="A5" s="9" t="s">
        <v>813</v>
      </c>
      <c r="B5" s="19">
        <v>195.44444444444446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4FA9E-DB6D-448C-B60F-956E8D620938}">
  <dimension ref="A3:D4"/>
  <sheetViews>
    <sheetView workbookViewId="0">
      <selection activeCell="D10" sqref="D10"/>
    </sheetView>
  </sheetViews>
  <sheetFormatPr defaultRowHeight="14.5" x14ac:dyDescent="0.35"/>
  <cols>
    <col min="1" max="1" width="12.36328125" bestFit="1" customWidth="1"/>
    <col min="2" max="2" width="22.54296875" bestFit="1" customWidth="1"/>
    <col min="3" max="3" width="21.81640625" bestFit="1" customWidth="1"/>
    <col min="4" max="4" width="22.1796875" bestFit="1" customWidth="1"/>
  </cols>
  <sheetData>
    <row r="3" spans="1:4" x14ac:dyDescent="0.35">
      <c r="A3" s="6" t="s">
        <v>812</v>
      </c>
      <c r="B3" s="2" t="s">
        <v>818</v>
      </c>
      <c r="C3" s="13" t="s">
        <v>817</v>
      </c>
      <c r="D3" s="12" t="s">
        <v>816</v>
      </c>
    </row>
    <row r="4" spans="1:4" x14ac:dyDescent="0.35">
      <c r="A4" s="9" t="s">
        <v>813</v>
      </c>
      <c r="B4" s="23"/>
      <c r="C4" s="24"/>
      <c r="D4" s="2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29E7-18AC-4BB6-A2B0-F7F45B95DBF5}">
  <dimension ref="A3:B5"/>
  <sheetViews>
    <sheetView workbookViewId="0">
      <selection activeCell="B10" sqref="B10"/>
    </sheetView>
  </sheetViews>
  <sheetFormatPr defaultRowHeight="14.5" x14ac:dyDescent="0.35"/>
  <cols>
    <col min="1" max="1" width="12.36328125" bestFit="1" customWidth="1"/>
    <col min="2" max="2" width="14.26953125" bestFit="1" customWidth="1"/>
  </cols>
  <sheetData>
    <row r="3" spans="1:2" x14ac:dyDescent="0.35">
      <c r="A3" s="6" t="s">
        <v>812</v>
      </c>
      <c r="B3" s="7" t="s">
        <v>821</v>
      </c>
    </row>
    <row r="4" spans="1:2" x14ac:dyDescent="0.35">
      <c r="A4" s="8" t="s">
        <v>386</v>
      </c>
      <c r="B4" s="18">
        <v>18</v>
      </c>
    </row>
    <row r="5" spans="1:2" x14ac:dyDescent="0.35">
      <c r="A5" s="9" t="s">
        <v>813</v>
      </c>
      <c r="B5" s="19">
        <v>18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E078-9C91-4497-A574-867032EEA7D2}">
  <dimension ref="A3:B5"/>
  <sheetViews>
    <sheetView workbookViewId="0">
      <selection activeCell="A3" sqref="A3"/>
    </sheetView>
  </sheetViews>
  <sheetFormatPr defaultRowHeight="14.5" x14ac:dyDescent="0.35"/>
  <cols>
    <col min="1" max="1" width="12.36328125" bestFit="1" customWidth="1"/>
    <col min="2" max="2" width="14.26953125" bestFit="1" customWidth="1"/>
  </cols>
  <sheetData>
    <row r="3" spans="1:2" x14ac:dyDescent="0.35">
      <c r="A3" s="6" t="s">
        <v>812</v>
      </c>
      <c r="B3" s="7" t="s">
        <v>821</v>
      </c>
    </row>
    <row r="4" spans="1:2" x14ac:dyDescent="0.35">
      <c r="A4" s="8" t="s">
        <v>21</v>
      </c>
      <c r="B4" s="18">
        <v>18</v>
      </c>
    </row>
    <row r="5" spans="1:2" x14ac:dyDescent="0.35">
      <c r="A5" s="9" t="s">
        <v>813</v>
      </c>
      <c r="B5" s="19">
        <v>18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2B0A9-7C51-4AE5-9DB4-6847E4B9D5BC}">
  <dimension ref="A2:E34"/>
  <sheetViews>
    <sheetView topLeftCell="A3" zoomScale="81" zoomScaleNormal="152" workbookViewId="0">
      <selection activeCell="F11" sqref="F11"/>
    </sheetView>
  </sheetViews>
  <sheetFormatPr defaultRowHeight="14.5" x14ac:dyDescent="0.35"/>
  <cols>
    <col min="1" max="1" width="13.08984375" bestFit="1" customWidth="1"/>
    <col min="2" max="2" width="20.7265625" bestFit="1" customWidth="1"/>
  </cols>
  <sheetData>
    <row r="2" spans="1:5" x14ac:dyDescent="0.35">
      <c r="E2" t="s">
        <v>815</v>
      </c>
    </row>
    <row r="3" spans="1:5" x14ac:dyDescent="0.35">
      <c r="A3" s="6" t="s">
        <v>812</v>
      </c>
      <c r="B3" s="7" t="s">
        <v>814</v>
      </c>
    </row>
    <row r="4" spans="1:5" x14ac:dyDescent="0.35">
      <c r="A4" s="8" t="s">
        <v>386</v>
      </c>
      <c r="B4" s="18">
        <v>18</v>
      </c>
      <c r="D4" s="8" t="s">
        <v>12</v>
      </c>
      <c r="E4" s="7">
        <v>7</v>
      </c>
    </row>
    <row r="5" spans="1:5" x14ac:dyDescent="0.35">
      <c r="A5" s="9" t="s">
        <v>813</v>
      </c>
      <c r="B5" s="19">
        <v>18</v>
      </c>
      <c r="D5" s="11" t="s">
        <v>18</v>
      </c>
      <c r="E5" s="10">
        <v>84</v>
      </c>
    </row>
    <row r="6" spans="1:5" x14ac:dyDescent="0.35">
      <c r="D6" s="11" t="s">
        <v>661</v>
      </c>
      <c r="E6" s="10">
        <v>6</v>
      </c>
    </row>
    <row r="7" spans="1:5" x14ac:dyDescent="0.35">
      <c r="D7" s="11" t="s">
        <v>32</v>
      </c>
      <c r="E7" s="10">
        <v>59</v>
      </c>
    </row>
    <row r="8" spans="1:5" x14ac:dyDescent="0.35">
      <c r="D8" s="11" t="s">
        <v>36</v>
      </c>
      <c r="E8" s="10">
        <v>210</v>
      </c>
    </row>
    <row r="9" spans="1:5" x14ac:dyDescent="0.35">
      <c r="D9" s="11" t="s">
        <v>92</v>
      </c>
      <c r="E9" s="10">
        <v>14</v>
      </c>
    </row>
    <row r="10" spans="1:5" x14ac:dyDescent="0.35">
      <c r="D10" s="11" t="s">
        <v>94</v>
      </c>
      <c r="E10" s="10">
        <v>95</v>
      </c>
    </row>
    <row r="11" spans="1:5" x14ac:dyDescent="0.35">
      <c r="D11" s="11" t="s">
        <v>104</v>
      </c>
      <c r="E11" s="10">
        <v>255</v>
      </c>
    </row>
    <row r="12" spans="1:5" x14ac:dyDescent="0.35">
      <c r="D12" s="11" t="s">
        <v>149</v>
      </c>
      <c r="E12" s="10">
        <v>90</v>
      </c>
    </row>
    <row r="13" spans="1:5" x14ac:dyDescent="0.35">
      <c r="D13" s="11" t="s">
        <v>162</v>
      </c>
      <c r="E13" s="10">
        <v>51</v>
      </c>
    </row>
    <row r="14" spans="1:5" x14ac:dyDescent="0.35">
      <c r="D14" s="11" t="s">
        <v>193</v>
      </c>
      <c r="E14" s="10">
        <v>7</v>
      </c>
    </row>
    <row r="15" spans="1:5" x14ac:dyDescent="0.35">
      <c r="D15" s="11" t="s">
        <v>176</v>
      </c>
      <c r="E15" s="10">
        <v>6</v>
      </c>
    </row>
    <row r="16" spans="1:5" x14ac:dyDescent="0.35">
      <c r="D16" s="11" t="s">
        <v>179</v>
      </c>
      <c r="E16" s="10">
        <v>6</v>
      </c>
    </row>
    <row r="17" spans="4:5" x14ac:dyDescent="0.35">
      <c r="D17" s="11" t="s">
        <v>182</v>
      </c>
      <c r="E17" s="10">
        <v>232</v>
      </c>
    </row>
    <row r="18" spans="4:5" x14ac:dyDescent="0.35">
      <c r="D18" s="11" t="s">
        <v>216</v>
      </c>
      <c r="E18" s="10">
        <v>41</v>
      </c>
    </row>
    <row r="19" spans="4:5" x14ac:dyDescent="0.35">
      <c r="D19" s="11" t="s">
        <v>242</v>
      </c>
      <c r="E19" s="10">
        <v>160</v>
      </c>
    </row>
    <row r="20" spans="4:5" x14ac:dyDescent="0.35">
      <c r="D20" s="11" t="s">
        <v>280</v>
      </c>
      <c r="E20" s="10">
        <v>558</v>
      </c>
    </row>
    <row r="21" spans="4:5" x14ac:dyDescent="0.35">
      <c r="D21" s="11" t="s">
        <v>377</v>
      </c>
      <c r="E21" s="10">
        <v>6</v>
      </c>
    </row>
    <row r="22" spans="4:5" x14ac:dyDescent="0.35">
      <c r="D22" s="11" t="s">
        <v>380</v>
      </c>
      <c r="E22" s="10">
        <v>5</v>
      </c>
    </row>
    <row r="23" spans="4:5" x14ac:dyDescent="0.35">
      <c r="D23" s="11" t="s">
        <v>794</v>
      </c>
      <c r="E23" s="10">
        <v>6</v>
      </c>
    </row>
    <row r="24" spans="4:5" x14ac:dyDescent="0.35">
      <c r="D24" s="11" t="s">
        <v>383</v>
      </c>
      <c r="E24" s="10">
        <v>6</v>
      </c>
    </row>
    <row r="25" spans="4:5" x14ac:dyDescent="0.35">
      <c r="D25" s="11" t="s">
        <v>386</v>
      </c>
      <c r="E25" s="10">
        <v>123</v>
      </c>
    </row>
    <row r="26" spans="4:5" x14ac:dyDescent="0.35">
      <c r="D26" s="11" t="s">
        <v>416</v>
      </c>
      <c r="E26" s="10">
        <v>7</v>
      </c>
    </row>
    <row r="27" spans="4:5" x14ac:dyDescent="0.35">
      <c r="D27" s="11" t="s">
        <v>418</v>
      </c>
      <c r="E27" s="10">
        <v>51</v>
      </c>
    </row>
    <row r="28" spans="4:5" x14ac:dyDescent="0.35">
      <c r="D28" s="11" t="s">
        <v>434</v>
      </c>
      <c r="E28" s="10">
        <v>321</v>
      </c>
    </row>
    <row r="29" spans="4:5" x14ac:dyDescent="0.35">
      <c r="D29" s="11" t="s">
        <v>476</v>
      </c>
      <c r="E29" s="10">
        <v>215</v>
      </c>
    </row>
    <row r="30" spans="4:5" x14ac:dyDescent="0.35">
      <c r="D30" s="11" t="s">
        <v>536</v>
      </c>
      <c r="E30" s="10">
        <v>94</v>
      </c>
    </row>
    <row r="31" spans="4:5" x14ac:dyDescent="0.35">
      <c r="D31" s="11" t="s">
        <v>566</v>
      </c>
      <c r="E31" s="10">
        <v>7</v>
      </c>
    </row>
    <row r="32" spans="4:5" x14ac:dyDescent="0.35">
      <c r="D32" s="11" t="s">
        <v>569</v>
      </c>
      <c r="E32" s="10">
        <v>361</v>
      </c>
    </row>
    <row r="33" spans="4:5" x14ac:dyDescent="0.35">
      <c r="D33" s="11" t="s">
        <v>643</v>
      </c>
      <c r="E33" s="10">
        <v>19</v>
      </c>
    </row>
    <row r="34" spans="4:5" x14ac:dyDescent="0.35">
      <c r="D34" s="11" t="s">
        <v>625</v>
      </c>
      <c r="E34" s="10">
        <v>154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B7268-8751-43A0-AF0D-C6DF83F47A66}">
  <dimension ref="A3:D5"/>
  <sheetViews>
    <sheetView workbookViewId="0">
      <selection activeCell="A25" sqref="A25"/>
    </sheetView>
  </sheetViews>
  <sheetFormatPr defaultRowHeight="14.5" x14ac:dyDescent="0.35"/>
  <cols>
    <col min="1" max="1" width="12.36328125" bestFit="1" customWidth="1"/>
    <col min="2" max="2" width="22.1796875" bestFit="1" customWidth="1"/>
    <col min="3" max="3" width="21.81640625" bestFit="1" customWidth="1"/>
    <col min="4" max="4" width="22.54296875" bestFit="1" customWidth="1"/>
  </cols>
  <sheetData>
    <row r="3" spans="1:4" x14ac:dyDescent="0.35">
      <c r="A3" s="6" t="s">
        <v>812</v>
      </c>
      <c r="B3" s="2" t="s">
        <v>816</v>
      </c>
      <c r="C3" s="13" t="s">
        <v>817</v>
      </c>
      <c r="D3" s="12" t="s">
        <v>818</v>
      </c>
    </row>
    <row r="4" spans="1:4" x14ac:dyDescent="0.35">
      <c r="A4" s="8" t="s">
        <v>21</v>
      </c>
      <c r="B4" s="21">
        <v>42.944444444444443</v>
      </c>
      <c r="C4" s="22">
        <v>102.61111111111111</v>
      </c>
      <c r="D4" s="25">
        <v>195.44444444444446</v>
      </c>
    </row>
    <row r="5" spans="1:4" x14ac:dyDescent="0.35">
      <c r="A5" s="9" t="s">
        <v>813</v>
      </c>
      <c r="B5" s="23">
        <v>42.944444444444443</v>
      </c>
      <c r="C5" s="24">
        <v>102.61111111111111</v>
      </c>
      <c r="D5" s="26">
        <v>195.44444444444446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E5D35-CA5B-4572-B596-B4B67F1C4863}">
  <dimension ref="A3:P22"/>
  <sheetViews>
    <sheetView topLeftCell="A2" workbookViewId="0">
      <selection activeCell="H7" sqref="H7"/>
    </sheetView>
  </sheetViews>
  <sheetFormatPr defaultRowHeight="14.5" x14ac:dyDescent="0.35"/>
  <cols>
    <col min="1" max="1" width="37.54296875" bestFit="1" customWidth="1"/>
    <col min="6" max="6" width="22" bestFit="1" customWidth="1"/>
    <col min="8" max="8" width="29.36328125" bestFit="1" customWidth="1"/>
    <col min="10" max="10" width="23.1796875" bestFit="1" customWidth="1"/>
    <col min="13" max="13" width="12.36328125" bestFit="1" customWidth="1"/>
    <col min="14" max="14" width="21.81640625" bestFit="1" customWidth="1"/>
    <col min="16" max="16" width="12.36328125" bestFit="1" customWidth="1"/>
  </cols>
  <sheetData>
    <row r="3" spans="1:16" x14ac:dyDescent="0.35">
      <c r="A3" s="14" t="s">
        <v>812</v>
      </c>
      <c r="F3" t="s">
        <v>807</v>
      </c>
      <c r="H3" t="s">
        <v>808</v>
      </c>
      <c r="J3" s="4" t="s">
        <v>809</v>
      </c>
      <c r="M3" s="6" t="s">
        <v>812</v>
      </c>
      <c r="N3" s="7" t="s">
        <v>817</v>
      </c>
      <c r="P3" s="14" t="s">
        <v>812</v>
      </c>
    </row>
    <row r="4" spans="1:16" x14ac:dyDescent="0.35">
      <c r="A4" s="15" t="s">
        <v>727</v>
      </c>
      <c r="F4">
        <f>COUNTA(_xlfn.UNIQUE(Worksheet!D2:D3257))</f>
        <v>492</v>
      </c>
      <c r="H4" t="str">
        <f>INDEX(Worksheet!C2:C3257,MATCH(MAX(Worksheet!K2:K3257),Worksheet!K2:K3257,0))</f>
        <v>Thiruvananthapuram</v>
      </c>
      <c r="J4">
        <f>MAX(Worksheet!J2:J3257)</f>
        <v>500</v>
      </c>
      <c r="M4" s="8" t="s">
        <v>404</v>
      </c>
      <c r="N4" s="18">
        <v>173</v>
      </c>
      <c r="P4" s="15">
        <v>52</v>
      </c>
    </row>
    <row r="5" spans="1:16" x14ac:dyDescent="0.35">
      <c r="A5" s="16" t="s">
        <v>409</v>
      </c>
      <c r="M5" s="11" t="s">
        <v>393</v>
      </c>
      <c r="N5" s="20">
        <v>97</v>
      </c>
      <c r="P5" s="16">
        <v>54</v>
      </c>
    </row>
    <row r="6" spans="1:16" x14ac:dyDescent="0.35">
      <c r="A6" s="16" t="s">
        <v>390</v>
      </c>
      <c r="M6" s="11" t="s">
        <v>395</v>
      </c>
      <c r="N6" s="20">
        <v>83</v>
      </c>
      <c r="P6" s="16">
        <v>68</v>
      </c>
    </row>
    <row r="7" spans="1:16" x14ac:dyDescent="0.35">
      <c r="A7" s="16" t="s">
        <v>392</v>
      </c>
      <c r="F7" t="s">
        <v>810</v>
      </c>
      <c r="H7" t="s">
        <v>811</v>
      </c>
      <c r="M7" s="11" t="s">
        <v>397</v>
      </c>
      <c r="N7" s="20">
        <v>81</v>
      </c>
      <c r="P7" s="16">
        <v>81</v>
      </c>
    </row>
    <row r="8" spans="1:16" x14ac:dyDescent="0.35">
      <c r="A8" s="16" t="s">
        <v>402</v>
      </c>
      <c r="F8">
        <f>MIN(Worksheet!I2:I3257)</f>
        <v>1</v>
      </c>
      <c r="H8" s="5">
        <f>AVERAGE(Worksheet!K2:K3257)</f>
        <v>41.317961947758789</v>
      </c>
      <c r="M8" s="11" t="s">
        <v>406</v>
      </c>
      <c r="N8" s="20">
        <v>113</v>
      </c>
      <c r="P8" s="16">
        <v>83</v>
      </c>
    </row>
    <row r="9" spans="1:16" x14ac:dyDescent="0.35">
      <c r="A9" s="16" t="s">
        <v>728</v>
      </c>
      <c r="M9" s="11" t="s">
        <v>797</v>
      </c>
      <c r="N9" s="20">
        <v>52</v>
      </c>
      <c r="P9" s="16">
        <v>85</v>
      </c>
    </row>
    <row r="10" spans="1:16" x14ac:dyDescent="0.35">
      <c r="A10" s="16" t="s">
        <v>396</v>
      </c>
      <c r="M10" s="11" t="s">
        <v>399</v>
      </c>
      <c r="N10" s="20">
        <v>110</v>
      </c>
      <c r="P10" s="16">
        <v>92</v>
      </c>
    </row>
    <row r="11" spans="1:16" x14ac:dyDescent="0.35">
      <c r="A11" s="16" t="s">
        <v>400</v>
      </c>
      <c r="M11" s="11" t="s">
        <v>401</v>
      </c>
      <c r="N11" s="20">
        <v>95</v>
      </c>
      <c r="P11" s="16">
        <v>95</v>
      </c>
    </row>
    <row r="12" spans="1:16" x14ac:dyDescent="0.35">
      <c r="A12" s="16" t="s">
        <v>405</v>
      </c>
      <c r="F12">
        <f>COUNTA(_xlfn.UNIQUE(A4:A495))</f>
        <v>20</v>
      </c>
      <c r="M12" s="11" t="s">
        <v>408</v>
      </c>
      <c r="N12" s="20">
        <v>132</v>
      </c>
      <c r="P12" s="16">
        <v>97</v>
      </c>
    </row>
    <row r="13" spans="1:16" x14ac:dyDescent="0.35">
      <c r="A13" s="16" t="s">
        <v>388</v>
      </c>
      <c r="M13" s="11" t="s">
        <v>387</v>
      </c>
      <c r="N13" s="20">
        <v>81</v>
      </c>
      <c r="P13" s="16">
        <v>103</v>
      </c>
    </row>
    <row r="14" spans="1:16" x14ac:dyDescent="0.35">
      <c r="A14" s="16" t="s">
        <v>394</v>
      </c>
      <c r="M14" s="11" t="s">
        <v>389</v>
      </c>
      <c r="N14" s="20">
        <v>92</v>
      </c>
      <c r="P14" s="16">
        <v>110</v>
      </c>
    </row>
    <row r="15" spans="1:16" x14ac:dyDescent="0.35">
      <c r="A15" s="16" t="s">
        <v>407</v>
      </c>
      <c r="M15" s="11" t="s">
        <v>391</v>
      </c>
      <c r="N15" s="20">
        <v>85</v>
      </c>
      <c r="P15" s="16">
        <v>129</v>
      </c>
    </row>
    <row r="16" spans="1:16" x14ac:dyDescent="0.35">
      <c r="A16" s="16" t="s">
        <v>398</v>
      </c>
      <c r="M16" s="11" t="s">
        <v>443</v>
      </c>
      <c r="N16" s="20">
        <v>115.66666666666667</v>
      </c>
      <c r="P16" s="16">
        <v>132</v>
      </c>
    </row>
    <row r="17" spans="1:16" x14ac:dyDescent="0.35">
      <c r="A17" s="16" t="s">
        <v>729</v>
      </c>
      <c r="M17" s="11" t="s">
        <v>414</v>
      </c>
      <c r="N17" s="20">
        <v>139</v>
      </c>
      <c r="P17" s="16">
        <v>139</v>
      </c>
    </row>
    <row r="18" spans="1:16" x14ac:dyDescent="0.35">
      <c r="A18" s="16" t="s">
        <v>444</v>
      </c>
      <c r="M18" s="11" t="s">
        <v>726</v>
      </c>
      <c r="N18" s="20">
        <v>54</v>
      </c>
      <c r="P18" s="16">
        <v>173</v>
      </c>
    </row>
    <row r="19" spans="1:16" x14ac:dyDescent="0.35">
      <c r="A19" s="16" t="s">
        <v>445</v>
      </c>
      <c r="M19" s="9" t="s">
        <v>813</v>
      </c>
      <c r="N19" s="19">
        <v>102.61111111111111</v>
      </c>
      <c r="P19" s="16">
        <v>176</v>
      </c>
    </row>
    <row r="20" spans="1:16" x14ac:dyDescent="0.35">
      <c r="A20" s="16" t="s">
        <v>415</v>
      </c>
      <c r="P20" s="17" t="s">
        <v>813</v>
      </c>
    </row>
    <row r="21" spans="1:16" x14ac:dyDescent="0.35">
      <c r="A21" s="16" t="s">
        <v>798</v>
      </c>
    </row>
    <row r="22" spans="1:16" x14ac:dyDescent="0.35">
      <c r="A22" s="17" t="s">
        <v>813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Sheet10</vt:lpstr>
      <vt:lpstr>Worksheet</vt:lpstr>
      <vt:lpstr>DASHBOARD</vt:lpstr>
      <vt:lpstr>Sheet5</vt:lpstr>
      <vt:lpstr>Sheet6</vt:lpstr>
      <vt:lpstr>Sheet1</vt:lpstr>
      <vt:lpstr>Sheet2</vt:lpstr>
      <vt:lpstr>Sheet4</vt:lpstr>
      <vt:lpstr>Sheet7</vt:lpstr>
      <vt:lpstr>Sheet8</vt:lpstr>
      <vt:lpstr>map</vt:lpstr>
      <vt:lpstr>Sheet3</vt:lpstr>
      <vt:lpstr>sheet11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manoj prava dash</cp:lastModifiedBy>
  <dcterms:created xsi:type="dcterms:W3CDTF">2025-03-05T09:46:44Z</dcterms:created>
  <dcterms:modified xsi:type="dcterms:W3CDTF">2025-04-26T09:37:24Z</dcterms:modified>
  <cp:category/>
</cp:coreProperties>
</file>