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janta purchase Sep-20" sheetId="4" r:id="rId1"/>
  </sheets>
  <calcPr calcId="125725"/>
</workbook>
</file>

<file path=xl/calcChain.xml><?xml version="1.0" encoding="utf-8"?>
<calcChain xmlns="http://schemas.openxmlformats.org/spreadsheetml/2006/main">
  <c r="M96" i="4"/>
  <c r="L96"/>
  <c r="K96"/>
  <c r="L95"/>
  <c r="M95" s="1"/>
  <c r="K95"/>
  <c r="L94"/>
  <c r="K94"/>
  <c r="M94" s="1"/>
  <c r="L93"/>
  <c r="K93"/>
  <c r="M93" s="1"/>
  <c r="M92"/>
  <c r="L92"/>
  <c r="K92"/>
  <c r="L91"/>
  <c r="M91" s="1"/>
  <c r="K91"/>
  <c r="L90"/>
  <c r="K90"/>
  <c r="M90" s="1"/>
  <c r="L89"/>
  <c r="K89"/>
  <c r="M89" s="1"/>
  <c r="M88"/>
  <c r="L88"/>
  <c r="K88"/>
  <c r="L87"/>
  <c r="M87" s="1"/>
  <c r="K87"/>
  <c r="L86"/>
  <c r="K86"/>
  <c r="M86" s="1"/>
  <c r="L85"/>
  <c r="K85"/>
  <c r="M85" s="1"/>
  <c r="M84"/>
  <c r="L84"/>
  <c r="K84"/>
  <c r="L83"/>
  <c r="M83" s="1"/>
  <c r="K83"/>
  <c r="L82"/>
  <c r="K82"/>
  <c r="M82" s="1"/>
  <c r="L81"/>
  <c r="K81"/>
  <c r="M81" s="1"/>
  <c r="M80"/>
  <c r="L80"/>
  <c r="K80"/>
  <c r="L79"/>
  <c r="M79" s="1"/>
  <c r="K79"/>
  <c r="L78"/>
  <c r="K78"/>
  <c r="M78" s="1"/>
  <c r="L77"/>
  <c r="K77"/>
  <c r="M77" s="1"/>
  <c r="L76"/>
  <c r="K76"/>
  <c r="M76" s="1"/>
  <c r="M75"/>
  <c r="L75"/>
  <c r="K75"/>
  <c r="M74"/>
  <c r="L74"/>
  <c r="K74"/>
  <c r="L73"/>
  <c r="K73"/>
  <c r="M73" s="1"/>
  <c r="L72"/>
  <c r="K72"/>
  <c r="M72" s="1"/>
  <c r="M71"/>
  <c r="L71"/>
  <c r="K71"/>
  <c r="M70"/>
  <c r="L70"/>
  <c r="K70"/>
  <c r="L69"/>
  <c r="K69"/>
  <c r="M69" s="1"/>
  <c r="M68"/>
  <c r="L68"/>
  <c r="K68"/>
  <c r="L67"/>
  <c r="K67"/>
  <c r="M67" s="1"/>
  <c r="L66"/>
  <c r="K66"/>
  <c r="M66" s="1"/>
  <c r="M65"/>
  <c r="L65"/>
  <c r="K65"/>
  <c r="M64"/>
  <c r="L64"/>
  <c r="K64"/>
  <c r="L63"/>
  <c r="K63"/>
  <c r="M63" s="1"/>
  <c r="M62"/>
  <c r="L62"/>
  <c r="K62"/>
  <c r="M61"/>
  <c r="L61"/>
  <c r="K61"/>
  <c r="L60"/>
  <c r="K60"/>
  <c r="M60" s="1"/>
  <c r="L59"/>
  <c r="K59"/>
  <c r="M59" s="1"/>
  <c r="L58"/>
  <c r="K58"/>
  <c r="M58" s="1"/>
  <c r="L57"/>
  <c r="K57"/>
  <c r="M57" s="1"/>
  <c r="M56"/>
  <c r="L56"/>
  <c r="K56"/>
  <c r="M55"/>
  <c r="L55"/>
  <c r="K55"/>
  <c r="L54"/>
  <c r="K54"/>
  <c r="M54" s="1"/>
  <c r="L53"/>
  <c r="K53"/>
  <c r="M53" s="1"/>
  <c r="M52"/>
  <c r="L52"/>
  <c r="K52"/>
  <c r="M50"/>
  <c r="L50"/>
  <c r="K50"/>
  <c r="L49"/>
  <c r="K49"/>
  <c r="M49" s="1"/>
  <c r="L48"/>
  <c r="K48"/>
  <c r="M48" s="1"/>
  <c r="M47"/>
  <c r="L47"/>
  <c r="K47"/>
  <c r="M46"/>
  <c r="L46"/>
  <c r="K46"/>
  <c r="L45"/>
  <c r="K45"/>
  <c r="M45" s="1"/>
  <c r="L44"/>
  <c r="K44"/>
  <c r="M44" s="1"/>
  <c r="M43"/>
  <c r="L43"/>
  <c r="K43"/>
  <c r="M42"/>
  <c r="L42"/>
  <c r="K42"/>
  <c r="L41"/>
  <c r="K41"/>
  <c r="M41" s="1"/>
  <c r="L40"/>
  <c r="K40"/>
  <c r="M40" s="1"/>
  <c r="M39"/>
  <c r="L39"/>
  <c r="K39"/>
  <c r="M38"/>
  <c r="L38"/>
  <c r="K38"/>
  <c r="L37"/>
  <c r="K37"/>
  <c r="M37" s="1"/>
  <c r="L36"/>
  <c r="K36"/>
  <c r="M36" s="1"/>
  <c r="M35"/>
  <c r="L35"/>
  <c r="K35"/>
  <c r="M34"/>
  <c r="L34"/>
  <c r="K34"/>
  <c r="L33"/>
  <c r="K33"/>
  <c r="M33" s="1"/>
  <c r="L32"/>
  <c r="K32"/>
  <c r="M32" s="1"/>
  <c r="M31"/>
  <c r="L31"/>
  <c r="K31"/>
  <c r="M30"/>
  <c r="L30"/>
  <c r="K30"/>
  <c r="L29"/>
  <c r="K29"/>
  <c r="M29" s="1"/>
  <c r="L28"/>
  <c r="K28"/>
  <c r="M28" s="1"/>
  <c r="M27"/>
  <c r="L27"/>
  <c r="K27"/>
  <c r="M26"/>
  <c r="L26"/>
  <c r="K26"/>
  <c r="L25"/>
  <c r="K25"/>
  <c r="M25" s="1"/>
  <c r="L24"/>
  <c r="K24"/>
  <c r="M24" s="1"/>
  <c r="L23"/>
  <c r="K23"/>
  <c r="M23" s="1"/>
  <c r="M22"/>
  <c r="L22"/>
  <c r="K22"/>
  <c r="M21"/>
  <c r="L21"/>
  <c r="K21"/>
  <c r="L20"/>
  <c r="K20"/>
  <c r="M20" s="1"/>
  <c r="L19"/>
  <c r="K19"/>
  <c r="M19" s="1"/>
  <c r="M18"/>
  <c r="L18"/>
  <c r="K18"/>
  <c r="M17"/>
  <c r="L17"/>
  <c r="K17"/>
  <c r="L16"/>
  <c r="K16"/>
  <c r="M16" s="1"/>
  <c r="L15"/>
  <c r="K15"/>
  <c r="M15" s="1"/>
  <c r="M14"/>
  <c r="L14"/>
  <c r="K14"/>
  <c r="M13"/>
  <c r="L13"/>
  <c r="K13"/>
  <c r="L12"/>
  <c r="K12"/>
  <c r="M12" s="1"/>
  <c r="L11"/>
  <c r="K11"/>
  <c r="M11" s="1"/>
  <c r="M10"/>
  <c r="L10"/>
  <c r="K10"/>
  <c r="M9"/>
  <c r="L9"/>
  <c r="K9"/>
  <c r="L8"/>
  <c r="K8"/>
  <c r="M8" s="1"/>
  <c r="L7"/>
  <c r="K7"/>
  <c r="M7" s="1"/>
  <c r="M6"/>
  <c r="L6"/>
  <c r="K6"/>
</calcChain>
</file>

<file path=xl/sharedStrings.xml><?xml version="1.0" encoding="utf-8"?>
<sst xmlns="http://schemas.openxmlformats.org/spreadsheetml/2006/main" count="245" uniqueCount="66">
  <si>
    <t xml:space="preserve">BASIC AMOUNT </t>
  </si>
  <si>
    <t>SGST</t>
  </si>
  <si>
    <t>CGST</t>
  </si>
  <si>
    <t>IGST</t>
  </si>
  <si>
    <t>INVOICE NO.</t>
  </si>
  <si>
    <t>INVOICE DATE</t>
  </si>
  <si>
    <t>SATAR SCAFF SHUTTERING FABRICATION</t>
  </si>
  <si>
    <t xml:space="preserve">                         VILLAGE -DUNDSA, PYALA ROAD, SIKRI, DISTRICT PALWAL (HARYANA)</t>
  </si>
  <si>
    <t>S.R.No</t>
  </si>
  <si>
    <t>PARTY NAME</t>
  </si>
  <si>
    <t>PARTY ADDRES</t>
  </si>
  <si>
    <t>PARTY GST NO.</t>
  </si>
  <si>
    <t>TOTAL TAXABLE AMT</t>
  </si>
  <si>
    <t>DESCRIPTION OF GOODS</t>
  </si>
  <si>
    <t>HSN/SAC</t>
  </si>
  <si>
    <t>GST(18%)</t>
  </si>
  <si>
    <r>
      <t xml:space="preserve"> </t>
    </r>
    <r>
      <rPr>
        <b/>
        <sz val="24"/>
        <color theme="1"/>
        <rFont val="Calibri"/>
        <family val="2"/>
        <scheme val="minor"/>
      </rPr>
      <t xml:space="preserve">PURCHASE BILL </t>
    </r>
    <r>
      <rPr>
        <sz val="24"/>
        <color theme="1"/>
        <rFont val="Calibri"/>
        <family val="2"/>
        <scheme val="minor"/>
      </rPr>
      <t xml:space="preserve">                                                                    GST NO :- 06AISPN1327K1ZY</t>
    </r>
  </si>
  <si>
    <t>Ajanta Steel India Pvt. Ltd.</t>
  </si>
  <si>
    <t>66/1(BCR COMPLEX),INDUSTRIAL AREA , FARIDABAD</t>
  </si>
  <si>
    <t xml:space="preserve">M.A PLATE </t>
  </si>
  <si>
    <t>06AAJCA9442L1ZA</t>
  </si>
  <si>
    <t>2020-21/3537</t>
  </si>
  <si>
    <t xml:space="preserve">CHANNEL </t>
  </si>
  <si>
    <t>FLATS/BARS</t>
  </si>
  <si>
    <t xml:space="preserve">LOADING </t>
  </si>
  <si>
    <t>FREIGHT</t>
  </si>
  <si>
    <t>2020-21/3711</t>
  </si>
  <si>
    <t>MS ANGLE</t>
  </si>
  <si>
    <t>2020-21/3851</t>
  </si>
  <si>
    <t>2020-21/3900</t>
  </si>
  <si>
    <t>2020-21/4301</t>
  </si>
  <si>
    <t>FLAT/BARS</t>
  </si>
  <si>
    <t>H.R. SHEET</t>
  </si>
  <si>
    <t>BAR</t>
  </si>
  <si>
    <t>2020-21/5245</t>
  </si>
  <si>
    <t>2020-21/5549</t>
  </si>
  <si>
    <t>2020-21/5459</t>
  </si>
  <si>
    <t>07AGOPG9655M2ZK</t>
  </si>
  <si>
    <t>LOADING</t>
  </si>
  <si>
    <t>2020-21/5766</t>
  </si>
  <si>
    <t>CHANNEL</t>
  </si>
  <si>
    <t>2020-21/5888</t>
  </si>
  <si>
    <t>H.R COIL/PLATE</t>
  </si>
  <si>
    <t>2020-21/6387</t>
  </si>
  <si>
    <t>H.R COIL / PLATE</t>
  </si>
  <si>
    <t>2020-21/6506</t>
  </si>
  <si>
    <t>H.R SHEET</t>
  </si>
  <si>
    <t>2020-21/6600</t>
  </si>
  <si>
    <t xml:space="preserve">M.S PLATE </t>
  </si>
  <si>
    <t>M.S. PLATE</t>
  </si>
  <si>
    <t>2020-21/3597</t>
  </si>
  <si>
    <t>LOADING CHARGE</t>
  </si>
  <si>
    <t>FREIGHT CHARGE</t>
  </si>
  <si>
    <t>2020-21/4742</t>
  </si>
  <si>
    <t>2020-21/4671</t>
  </si>
  <si>
    <t>2020-21/4656</t>
  </si>
  <si>
    <t>2020-21/4657</t>
  </si>
  <si>
    <t>2020-21/4999</t>
  </si>
  <si>
    <t>BLACK STEEL TUBE</t>
  </si>
  <si>
    <t>2020-21/6731</t>
  </si>
  <si>
    <t>2020-21/6795</t>
  </si>
  <si>
    <t>H.R. COIL / PLATE</t>
  </si>
  <si>
    <t>2020-21/6969</t>
  </si>
  <si>
    <t>2020-21/7039</t>
  </si>
  <si>
    <t>SHAPE AND SECTION</t>
  </si>
  <si>
    <t>2020-21/7070</t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</si>
</sst>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0.00_);\(0.00\)"/>
    <numFmt numFmtId="166" formatCode="0.00;[Red]0.00"/>
  </numFmts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2" fillId="0" borderId="6" xfId="0" applyFont="1" applyBorder="1"/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6" xfId="0" applyFill="1" applyBorder="1"/>
    <xf numFmtId="15" fontId="0" fillId="2" borderId="6" xfId="0" applyNumberFormat="1" applyFill="1" applyBorder="1"/>
    <xf numFmtId="0" fontId="1" fillId="2" borderId="6" xfId="0" applyFont="1" applyFill="1" applyBorder="1" applyAlignment="1">
      <alignment horizontal="left" vertical="top" wrapText="1"/>
    </xf>
    <xf numFmtId="1" fontId="0" fillId="2" borderId="6" xfId="0" applyNumberFormat="1" applyFill="1" applyBorder="1"/>
    <xf numFmtId="0" fontId="1" fillId="2" borderId="6" xfId="0" applyFont="1" applyFill="1" applyBorder="1"/>
    <xf numFmtId="0" fontId="5" fillId="2" borderId="6" xfId="0" applyFont="1" applyFill="1" applyBorder="1"/>
    <xf numFmtId="0" fontId="0" fillId="2" borderId="11" xfId="0" applyFill="1" applyBorder="1"/>
    <xf numFmtId="0" fontId="0" fillId="2" borderId="6" xfId="0" applyFill="1" applyBorder="1" applyAlignment="1">
      <alignment horizontal="center" vertical="center"/>
    </xf>
    <xf numFmtId="164" fontId="0" fillId="2" borderId="6" xfId="0" applyNumberFormat="1" applyFill="1" applyBorder="1"/>
    <xf numFmtId="165" fontId="0" fillId="2" borderId="6" xfId="0" applyNumberFormat="1" applyFill="1" applyBorder="1"/>
    <xf numFmtId="166" fontId="0" fillId="2" borderId="6" xfId="0" applyNumberFormat="1" applyFill="1" applyBorder="1"/>
    <xf numFmtId="2" fontId="0" fillId="2" borderId="6" xfId="0" applyNumberFormat="1" applyFill="1" applyBorder="1"/>
    <xf numFmtId="0" fontId="0" fillId="2" borderId="10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6" fillId="2" borderId="6" xfId="0" applyFont="1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topLeftCell="A82" workbookViewId="0">
      <selection activeCell="C95" sqref="C95"/>
    </sheetView>
  </sheetViews>
  <sheetFormatPr defaultRowHeight="15"/>
  <cols>
    <col min="1" max="1" width="6.85546875" style="7" bestFit="1" customWidth="1"/>
    <col min="2" max="2" width="32.28515625" bestFit="1" customWidth="1"/>
    <col min="3" max="3" width="76.5703125" bestFit="1" customWidth="1"/>
    <col min="4" max="4" width="44.140625" bestFit="1" customWidth="1"/>
    <col min="5" max="5" width="9" bestFit="1" customWidth="1"/>
    <col min="6" max="6" width="18.140625" bestFit="1" customWidth="1"/>
    <col min="7" max="7" width="16.140625" bestFit="1" customWidth="1"/>
    <col min="8" max="8" width="11.140625" bestFit="1" customWidth="1"/>
    <col min="9" max="9" width="12.7109375" bestFit="1" customWidth="1"/>
    <col min="10" max="10" width="4.28515625" bestFit="1" customWidth="1"/>
    <col min="11" max="11" width="7.5703125" bestFit="1" customWidth="1"/>
    <col min="12" max="12" width="8.5703125" bestFit="1" customWidth="1"/>
    <col min="13" max="13" width="16.140625" bestFit="1" customWidth="1"/>
  </cols>
  <sheetData>
    <row r="1" spans="1:13" ht="31.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ht="31.5">
      <c r="A2" s="24" t="s">
        <v>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</row>
    <row r="3" spans="1:13" ht="31.5">
      <c r="A3" s="27" t="s">
        <v>16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9"/>
    </row>
    <row r="4" spans="1:13">
      <c r="A4" s="6" t="s">
        <v>8</v>
      </c>
      <c r="B4" s="4" t="s">
        <v>9</v>
      </c>
      <c r="C4" s="4" t="s">
        <v>10</v>
      </c>
      <c r="D4" s="4" t="s">
        <v>13</v>
      </c>
      <c r="E4" s="4" t="s">
        <v>14</v>
      </c>
      <c r="F4" s="4" t="s">
        <v>11</v>
      </c>
      <c r="G4" s="4" t="s">
        <v>4</v>
      </c>
      <c r="H4" s="4" t="s">
        <v>5</v>
      </c>
      <c r="I4" s="4" t="s">
        <v>0</v>
      </c>
      <c r="J4" s="30" t="s">
        <v>15</v>
      </c>
      <c r="K4" s="30"/>
      <c r="L4" s="30"/>
      <c r="M4" s="5" t="s">
        <v>12</v>
      </c>
    </row>
    <row r="5" spans="1:13">
      <c r="A5" s="6"/>
      <c r="B5" s="1"/>
      <c r="C5" s="2"/>
      <c r="D5" s="2"/>
      <c r="E5" s="2"/>
      <c r="F5" s="2"/>
      <c r="G5" s="2"/>
      <c r="H5" s="2"/>
      <c r="I5" s="2"/>
      <c r="J5" s="2" t="s">
        <v>3</v>
      </c>
      <c r="K5" s="2" t="s">
        <v>1</v>
      </c>
      <c r="L5" s="2" t="s">
        <v>2</v>
      </c>
      <c r="M5" s="3"/>
    </row>
    <row r="6" spans="1:13">
      <c r="A6" s="15">
        <v>1</v>
      </c>
      <c r="B6" s="31" t="s">
        <v>17</v>
      </c>
      <c r="C6" s="8" t="s">
        <v>18</v>
      </c>
      <c r="D6" s="8" t="s">
        <v>48</v>
      </c>
      <c r="E6" s="8">
        <v>7208</v>
      </c>
      <c r="F6" s="8" t="s">
        <v>20</v>
      </c>
      <c r="G6" s="8" t="s">
        <v>21</v>
      </c>
      <c r="H6" s="16">
        <v>44089</v>
      </c>
      <c r="I6" s="17">
        <v>36380</v>
      </c>
      <c r="J6" s="8"/>
      <c r="K6" s="18">
        <f t="shared" ref="K6:K69" si="0">I6*9%</f>
        <v>3274.2</v>
      </c>
      <c r="L6" s="19">
        <f t="shared" ref="L6:L69" si="1">I6*9%</f>
        <v>3274.2</v>
      </c>
      <c r="M6" s="19">
        <f t="shared" ref="M6:M24" si="2">SUM(I6,K6,L6,)</f>
        <v>42928.399999999994</v>
      </c>
    </row>
    <row r="7" spans="1:13">
      <c r="A7" s="15"/>
      <c r="B7" s="8"/>
      <c r="C7" s="8"/>
      <c r="D7" s="8" t="s">
        <v>22</v>
      </c>
      <c r="E7" s="8">
        <v>7216</v>
      </c>
      <c r="F7" s="8" t="s">
        <v>20</v>
      </c>
      <c r="G7" s="8" t="s">
        <v>21</v>
      </c>
      <c r="H7" s="16">
        <v>44089</v>
      </c>
      <c r="I7" s="17">
        <v>37500</v>
      </c>
      <c r="J7" s="8"/>
      <c r="K7" s="18">
        <f t="shared" si="0"/>
        <v>3375</v>
      </c>
      <c r="L7" s="19">
        <f t="shared" si="1"/>
        <v>3375</v>
      </c>
      <c r="M7" s="19">
        <f t="shared" si="2"/>
        <v>44250</v>
      </c>
    </row>
    <row r="8" spans="1:13">
      <c r="A8" s="15"/>
      <c r="B8" s="8"/>
      <c r="C8" s="8"/>
      <c r="D8" s="8" t="s">
        <v>23</v>
      </c>
      <c r="E8" s="8">
        <v>7211</v>
      </c>
      <c r="F8" s="8" t="s">
        <v>20</v>
      </c>
      <c r="G8" s="8" t="s">
        <v>21</v>
      </c>
      <c r="H8" s="16">
        <v>44089</v>
      </c>
      <c r="I8" s="17">
        <v>42750</v>
      </c>
      <c r="J8" s="8"/>
      <c r="K8" s="18">
        <f t="shared" si="0"/>
        <v>3847.5</v>
      </c>
      <c r="L8" s="19">
        <f t="shared" si="1"/>
        <v>3847.5</v>
      </c>
      <c r="M8" s="19">
        <f t="shared" si="2"/>
        <v>50445</v>
      </c>
    </row>
    <row r="9" spans="1:13">
      <c r="A9" s="15"/>
      <c r="B9" s="8"/>
      <c r="C9" s="8"/>
      <c r="D9" s="8" t="s">
        <v>24</v>
      </c>
      <c r="E9" s="8"/>
      <c r="F9" s="8"/>
      <c r="G9" s="8"/>
      <c r="H9" s="16"/>
      <c r="I9" s="17">
        <v>600</v>
      </c>
      <c r="J9" s="8"/>
      <c r="K9" s="8">
        <f t="shared" si="0"/>
        <v>54</v>
      </c>
      <c r="L9" s="19">
        <f t="shared" si="1"/>
        <v>54</v>
      </c>
      <c r="M9" s="19">
        <f t="shared" si="2"/>
        <v>708</v>
      </c>
    </row>
    <row r="10" spans="1:13">
      <c r="A10" s="15"/>
      <c r="B10" s="8"/>
      <c r="C10" s="8"/>
      <c r="D10" s="8" t="s">
        <v>25</v>
      </c>
      <c r="E10" s="8"/>
      <c r="F10" s="8"/>
      <c r="G10" s="8"/>
      <c r="H10" s="16"/>
      <c r="I10" s="17">
        <v>1800</v>
      </c>
      <c r="J10" s="8"/>
      <c r="K10" s="8">
        <f t="shared" si="0"/>
        <v>162</v>
      </c>
      <c r="L10" s="19">
        <f t="shared" si="1"/>
        <v>162</v>
      </c>
      <c r="M10" s="19">
        <f t="shared" si="2"/>
        <v>2124</v>
      </c>
    </row>
    <row r="11" spans="1:13">
      <c r="A11" s="15">
        <v>2</v>
      </c>
      <c r="B11" s="31" t="s">
        <v>17</v>
      </c>
      <c r="C11" s="8" t="s">
        <v>18</v>
      </c>
      <c r="D11" s="8" t="s">
        <v>49</v>
      </c>
      <c r="E11" s="8">
        <v>7208</v>
      </c>
      <c r="F11" s="8" t="s">
        <v>20</v>
      </c>
      <c r="G11" s="8" t="s">
        <v>50</v>
      </c>
      <c r="H11" s="16">
        <v>44091</v>
      </c>
      <c r="I11" s="17">
        <v>78752</v>
      </c>
      <c r="J11" s="32"/>
      <c r="K11" s="8">
        <f t="shared" si="0"/>
        <v>7087.6799999999994</v>
      </c>
      <c r="L11" s="19">
        <f t="shared" si="1"/>
        <v>7087.6799999999994</v>
      </c>
      <c r="M11" s="19">
        <f t="shared" si="2"/>
        <v>92927.359999999986</v>
      </c>
    </row>
    <row r="12" spans="1:13">
      <c r="A12" s="15"/>
      <c r="B12" s="8"/>
      <c r="C12" s="8"/>
      <c r="D12" s="8" t="s">
        <v>23</v>
      </c>
      <c r="E12" s="8">
        <v>7211</v>
      </c>
      <c r="F12" s="8" t="s">
        <v>20</v>
      </c>
      <c r="G12" s="8" t="s">
        <v>50</v>
      </c>
      <c r="H12" s="16">
        <v>44091</v>
      </c>
      <c r="I12" s="17">
        <v>10725</v>
      </c>
      <c r="J12" s="32"/>
      <c r="K12" s="8">
        <f t="shared" si="0"/>
        <v>965.25</v>
      </c>
      <c r="L12" s="19">
        <f t="shared" si="1"/>
        <v>965.25</v>
      </c>
      <c r="M12" s="19">
        <f t="shared" si="2"/>
        <v>12655.5</v>
      </c>
    </row>
    <row r="13" spans="1:13">
      <c r="A13" s="15"/>
      <c r="B13" s="8"/>
      <c r="C13" s="8"/>
      <c r="D13" s="8" t="s">
        <v>51</v>
      </c>
      <c r="E13" s="8"/>
      <c r="F13" s="8"/>
      <c r="G13" s="8"/>
      <c r="H13" s="16"/>
      <c r="I13" s="17">
        <v>400</v>
      </c>
      <c r="J13" s="32"/>
      <c r="K13" s="8">
        <f t="shared" si="0"/>
        <v>36</v>
      </c>
      <c r="L13" s="19">
        <f t="shared" si="1"/>
        <v>36</v>
      </c>
      <c r="M13" s="19">
        <f t="shared" si="2"/>
        <v>472</v>
      </c>
    </row>
    <row r="14" spans="1:13">
      <c r="A14" s="15"/>
      <c r="B14" s="8"/>
      <c r="C14" s="8"/>
      <c r="D14" s="8" t="s">
        <v>52</v>
      </c>
      <c r="E14" s="8"/>
      <c r="F14" s="8"/>
      <c r="G14" s="8"/>
      <c r="H14" s="16"/>
      <c r="I14" s="17">
        <v>1600</v>
      </c>
      <c r="J14" s="32"/>
      <c r="K14" s="8">
        <f t="shared" si="0"/>
        <v>144</v>
      </c>
      <c r="L14" s="19">
        <f t="shared" si="1"/>
        <v>144</v>
      </c>
      <c r="M14" s="19">
        <f t="shared" si="2"/>
        <v>1888</v>
      </c>
    </row>
    <row r="15" spans="1:13">
      <c r="A15" s="15">
        <v>3</v>
      </c>
      <c r="B15" s="31" t="s">
        <v>17</v>
      </c>
      <c r="C15" s="8" t="s">
        <v>18</v>
      </c>
      <c r="D15" s="8" t="s">
        <v>32</v>
      </c>
      <c r="E15" s="8">
        <v>7208</v>
      </c>
      <c r="F15" s="8" t="s">
        <v>20</v>
      </c>
      <c r="G15" s="8" t="s">
        <v>26</v>
      </c>
      <c r="H15" s="16">
        <v>44093</v>
      </c>
      <c r="I15" s="18">
        <v>88580</v>
      </c>
      <c r="J15" s="32"/>
      <c r="K15" s="8">
        <f t="shared" si="0"/>
        <v>7972.2</v>
      </c>
      <c r="L15" s="8">
        <f t="shared" si="1"/>
        <v>7972.2</v>
      </c>
      <c r="M15" s="19">
        <f t="shared" si="2"/>
        <v>104524.4</v>
      </c>
    </row>
    <row r="16" spans="1:13">
      <c r="A16" s="15"/>
      <c r="B16" s="8"/>
      <c r="C16" s="8"/>
      <c r="D16" s="8" t="s">
        <v>24</v>
      </c>
      <c r="E16" s="8"/>
      <c r="F16" s="8"/>
      <c r="G16" s="8"/>
      <c r="H16" s="16"/>
      <c r="I16" s="17">
        <v>400</v>
      </c>
      <c r="J16" s="8"/>
      <c r="K16" s="8">
        <f t="shared" si="0"/>
        <v>36</v>
      </c>
      <c r="L16" s="19">
        <f t="shared" si="1"/>
        <v>36</v>
      </c>
      <c r="M16" s="19">
        <f t="shared" si="2"/>
        <v>472</v>
      </c>
    </row>
    <row r="17" spans="1:13">
      <c r="A17" s="20"/>
      <c r="B17" s="8"/>
      <c r="C17" s="8"/>
      <c r="D17" s="8" t="s">
        <v>25</v>
      </c>
      <c r="E17" s="8"/>
      <c r="F17" s="8"/>
      <c r="G17" s="8"/>
      <c r="H17" s="16"/>
      <c r="I17" s="17">
        <v>1600</v>
      </c>
      <c r="J17" s="8"/>
      <c r="K17" s="8">
        <f t="shared" si="0"/>
        <v>144</v>
      </c>
      <c r="L17" s="19">
        <f t="shared" si="1"/>
        <v>144</v>
      </c>
      <c r="M17" s="19">
        <f t="shared" si="2"/>
        <v>1888</v>
      </c>
    </row>
    <row r="18" spans="1:13">
      <c r="A18" s="15">
        <v>4</v>
      </c>
      <c r="B18" s="31" t="s">
        <v>17</v>
      </c>
      <c r="C18" s="8" t="s">
        <v>18</v>
      </c>
      <c r="D18" s="8" t="s">
        <v>27</v>
      </c>
      <c r="E18" s="8">
        <v>7216</v>
      </c>
      <c r="F18" s="8" t="s">
        <v>20</v>
      </c>
      <c r="G18" s="8" t="s">
        <v>28</v>
      </c>
      <c r="H18" s="16">
        <v>44097</v>
      </c>
      <c r="I18" s="8">
        <v>148000</v>
      </c>
      <c r="J18" s="8"/>
      <c r="K18" s="8">
        <f t="shared" si="0"/>
        <v>13320</v>
      </c>
      <c r="L18" s="8">
        <f t="shared" si="1"/>
        <v>13320</v>
      </c>
      <c r="M18" s="8">
        <f t="shared" si="2"/>
        <v>174640</v>
      </c>
    </row>
    <row r="19" spans="1:13">
      <c r="A19" s="15"/>
      <c r="B19" s="8"/>
      <c r="C19" s="8"/>
      <c r="D19" s="8" t="s">
        <v>23</v>
      </c>
      <c r="E19" s="8">
        <v>7211</v>
      </c>
      <c r="F19" s="8" t="s">
        <v>20</v>
      </c>
      <c r="G19" s="8" t="s">
        <v>28</v>
      </c>
      <c r="H19" s="16">
        <v>44097</v>
      </c>
      <c r="I19" s="8">
        <v>132000</v>
      </c>
      <c r="J19" s="8"/>
      <c r="K19" s="8">
        <f t="shared" si="0"/>
        <v>11880</v>
      </c>
      <c r="L19" s="8">
        <f t="shared" si="1"/>
        <v>11880</v>
      </c>
      <c r="M19" s="8">
        <f t="shared" si="2"/>
        <v>155760</v>
      </c>
    </row>
    <row r="20" spans="1:13">
      <c r="A20" s="15"/>
      <c r="B20" s="8"/>
      <c r="C20" s="8"/>
      <c r="D20" s="8" t="s">
        <v>51</v>
      </c>
      <c r="E20" s="8"/>
      <c r="F20" s="8"/>
      <c r="G20" s="8"/>
      <c r="H20" s="16"/>
      <c r="I20" s="8">
        <v>1500</v>
      </c>
      <c r="J20" s="8"/>
      <c r="K20" s="8">
        <f t="shared" si="0"/>
        <v>135</v>
      </c>
      <c r="L20" s="8">
        <f t="shared" si="1"/>
        <v>135</v>
      </c>
      <c r="M20" s="8">
        <f t="shared" si="2"/>
        <v>1770</v>
      </c>
    </row>
    <row r="21" spans="1:13">
      <c r="A21" s="15"/>
      <c r="B21" s="8"/>
      <c r="C21" s="8"/>
      <c r="D21" s="8" t="s">
        <v>52</v>
      </c>
      <c r="E21" s="8"/>
      <c r="F21" s="8"/>
      <c r="G21" s="8"/>
      <c r="H21" s="16"/>
      <c r="I21" s="8">
        <v>1700</v>
      </c>
      <c r="J21" s="8"/>
      <c r="K21" s="8">
        <f t="shared" si="0"/>
        <v>153</v>
      </c>
      <c r="L21" s="8">
        <f t="shared" si="1"/>
        <v>153</v>
      </c>
      <c r="M21" s="8">
        <f t="shared" si="2"/>
        <v>2006</v>
      </c>
    </row>
    <row r="22" spans="1:13">
      <c r="A22" s="15">
        <v>5</v>
      </c>
      <c r="B22" s="31" t="s">
        <v>17</v>
      </c>
      <c r="C22" s="8" t="s">
        <v>18</v>
      </c>
      <c r="D22" s="8" t="s">
        <v>23</v>
      </c>
      <c r="E22" s="8">
        <v>7211</v>
      </c>
      <c r="F22" s="8" t="s">
        <v>20</v>
      </c>
      <c r="G22" s="8" t="s">
        <v>29</v>
      </c>
      <c r="H22" s="16">
        <v>44099</v>
      </c>
      <c r="I22" s="8">
        <v>11025</v>
      </c>
      <c r="J22" s="8"/>
      <c r="K22" s="8">
        <f t="shared" si="0"/>
        <v>992.25</v>
      </c>
      <c r="L22" s="8">
        <f t="shared" si="1"/>
        <v>992.25</v>
      </c>
      <c r="M22" s="8">
        <f t="shared" si="2"/>
        <v>13009.5</v>
      </c>
    </row>
    <row r="23" spans="1:13">
      <c r="A23" s="15"/>
      <c r="B23" s="8"/>
      <c r="C23" s="8"/>
      <c r="D23" s="8" t="s">
        <v>24</v>
      </c>
      <c r="E23" s="8"/>
      <c r="F23" s="8"/>
      <c r="G23" s="8"/>
      <c r="H23" s="8"/>
      <c r="I23" s="8">
        <v>60</v>
      </c>
      <c r="J23" s="8"/>
      <c r="K23" s="8">
        <f t="shared" si="0"/>
        <v>5.3999999999999995</v>
      </c>
      <c r="L23" s="8">
        <f t="shared" si="1"/>
        <v>5.3999999999999995</v>
      </c>
      <c r="M23" s="8">
        <f t="shared" si="2"/>
        <v>70.800000000000011</v>
      </c>
    </row>
    <row r="24" spans="1:13">
      <c r="A24" s="15"/>
      <c r="B24" s="8"/>
      <c r="C24" s="8"/>
      <c r="D24" s="8" t="s">
        <v>25</v>
      </c>
      <c r="E24" s="8"/>
      <c r="F24" s="8"/>
      <c r="G24" s="8"/>
      <c r="H24" s="8"/>
      <c r="I24" s="8">
        <v>800</v>
      </c>
      <c r="J24" s="8"/>
      <c r="K24" s="8">
        <f t="shared" si="0"/>
        <v>72</v>
      </c>
      <c r="L24" s="8">
        <f t="shared" si="1"/>
        <v>72</v>
      </c>
      <c r="M24" s="8">
        <f t="shared" si="2"/>
        <v>944</v>
      </c>
    </row>
    <row r="25" spans="1:13">
      <c r="A25" s="15">
        <v>6</v>
      </c>
      <c r="B25" s="31" t="s">
        <v>17</v>
      </c>
      <c r="C25" s="8" t="s">
        <v>18</v>
      </c>
      <c r="D25" s="8" t="s">
        <v>19</v>
      </c>
      <c r="E25" s="8">
        <v>7208</v>
      </c>
      <c r="F25" s="8" t="s">
        <v>20</v>
      </c>
      <c r="G25" s="8" t="s">
        <v>30</v>
      </c>
      <c r="H25" s="16">
        <v>44109</v>
      </c>
      <c r="I25" s="17">
        <v>160200</v>
      </c>
      <c r="J25" s="8"/>
      <c r="K25" s="18">
        <f t="shared" si="0"/>
        <v>14418</v>
      </c>
      <c r="L25" s="19">
        <f t="shared" si="1"/>
        <v>14418</v>
      </c>
      <c r="M25" s="19">
        <f>SUM(I25,K25,L25,)</f>
        <v>189036</v>
      </c>
    </row>
    <row r="26" spans="1:13">
      <c r="A26" s="15"/>
      <c r="B26" s="8"/>
      <c r="C26" s="8"/>
      <c r="D26" s="8" t="s">
        <v>24</v>
      </c>
      <c r="E26" s="8"/>
      <c r="F26" s="8"/>
      <c r="G26" s="8"/>
      <c r="H26" s="16"/>
      <c r="I26" s="17">
        <v>720</v>
      </c>
      <c r="J26" s="8"/>
      <c r="K26" s="18">
        <f t="shared" si="0"/>
        <v>64.8</v>
      </c>
      <c r="L26" s="19">
        <f t="shared" si="1"/>
        <v>64.8</v>
      </c>
      <c r="M26" s="19">
        <f t="shared" ref="M26:M86" si="3">SUM(I26,K26,L26,)</f>
        <v>849.59999999999991</v>
      </c>
    </row>
    <row r="27" spans="1:13">
      <c r="A27" s="15"/>
      <c r="B27" s="8"/>
      <c r="C27" s="8"/>
      <c r="D27" s="8" t="s">
        <v>25</v>
      </c>
      <c r="E27" s="8"/>
      <c r="F27" s="8"/>
      <c r="G27" s="8"/>
      <c r="H27" s="16"/>
      <c r="I27" s="17">
        <v>1500</v>
      </c>
      <c r="J27" s="8"/>
      <c r="K27" s="18">
        <f t="shared" si="0"/>
        <v>135</v>
      </c>
      <c r="L27" s="19">
        <f t="shared" si="1"/>
        <v>135</v>
      </c>
      <c r="M27" s="19">
        <f t="shared" si="3"/>
        <v>1770</v>
      </c>
    </row>
    <row r="28" spans="1:13">
      <c r="A28" s="15">
        <v>7</v>
      </c>
      <c r="B28" s="31" t="s">
        <v>17</v>
      </c>
      <c r="C28" s="8" t="s">
        <v>18</v>
      </c>
      <c r="D28" s="8" t="s">
        <v>31</v>
      </c>
      <c r="E28" s="8">
        <v>7211</v>
      </c>
      <c r="F28" s="8" t="s">
        <v>20</v>
      </c>
      <c r="G28" s="8" t="s">
        <v>53</v>
      </c>
      <c r="H28" s="16">
        <v>44119</v>
      </c>
      <c r="I28" s="17">
        <v>56240</v>
      </c>
      <c r="J28" s="8"/>
      <c r="K28" s="18">
        <f t="shared" si="0"/>
        <v>5061.5999999999995</v>
      </c>
      <c r="L28" s="19">
        <f t="shared" si="1"/>
        <v>5061.5999999999995</v>
      </c>
      <c r="M28" s="19">
        <f t="shared" si="3"/>
        <v>66363.199999999997</v>
      </c>
    </row>
    <row r="29" spans="1:13">
      <c r="A29" s="15"/>
      <c r="B29" s="8"/>
      <c r="C29" s="8"/>
      <c r="D29" s="8" t="s">
        <v>24</v>
      </c>
      <c r="E29" s="8"/>
      <c r="F29" s="8"/>
      <c r="G29" s="8"/>
      <c r="H29" s="16"/>
      <c r="I29" s="17">
        <v>300</v>
      </c>
      <c r="J29" s="8"/>
      <c r="K29" s="8">
        <f t="shared" si="0"/>
        <v>27</v>
      </c>
      <c r="L29" s="19">
        <f t="shared" si="1"/>
        <v>27</v>
      </c>
      <c r="M29" s="19">
        <f t="shared" si="3"/>
        <v>354</v>
      </c>
    </row>
    <row r="30" spans="1:13">
      <c r="A30" s="15">
        <v>8</v>
      </c>
      <c r="B30" s="31" t="s">
        <v>17</v>
      </c>
      <c r="C30" s="8" t="s">
        <v>18</v>
      </c>
      <c r="D30" s="8" t="s">
        <v>32</v>
      </c>
      <c r="E30" s="8">
        <v>7208</v>
      </c>
      <c r="F30" s="8" t="s">
        <v>20</v>
      </c>
      <c r="G30" s="8" t="s">
        <v>54</v>
      </c>
      <c r="H30" s="16">
        <v>44118</v>
      </c>
      <c r="I30" s="18">
        <v>12057.5</v>
      </c>
      <c r="J30" s="32"/>
      <c r="K30" s="8">
        <f t="shared" si="0"/>
        <v>1085.175</v>
      </c>
      <c r="L30" s="8">
        <f t="shared" si="1"/>
        <v>1085.175</v>
      </c>
      <c r="M30" s="19">
        <f t="shared" si="3"/>
        <v>14227.849999999999</v>
      </c>
    </row>
    <row r="31" spans="1:13">
      <c r="A31" s="15"/>
      <c r="B31" s="8"/>
      <c r="C31" s="8"/>
      <c r="D31" s="8" t="s">
        <v>24</v>
      </c>
      <c r="E31" s="8"/>
      <c r="F31" s="8"/>
      <c r="G31" s="8"/>
      <c r="H31" s="16"/>
      <c r="I31" s="17">
        <v>70</v>
      </c>
      <c r="J31" s="8"/>
      <c r="K31" s="8">
        <f t="shared" si="0"/>
        <v>6.3</v>
      </c>
      <c r="L31" s="19">
        <f t="shared" si="1"/>
        <v>6.3</v>
      </c>
      <c r="M31" s="19">
        <f t="shared" si="3"/>
        <v>82.6</v>
      </c>
    </row>
    <row r="32" spans="1:13">
      <c r="A32" s="15"/>
      <c r="B32" s="8"/>
      <c r="C32" s="8"/>
      <c r="D32" s="8" t="s">
        <v>25</v>
      </c>
      <c r="E32" s="8"/>
      <c r="F32" s="8"/>
      <c r="G32" s="8"/>
      <c r="H32" s="16"/>
      <c r="I32" s="17">
        <v>800</v>
      </c>
      <c r="J32" s="8"/>
      <c r="K32" s="8">
        <f t="shared" si="0"/>
        <v>72</v>
      </c>
      <c r="L32" s="19">
        <f t="shared" si="1"/>
        <v>72</v>
      </c>
      <c r="M32" s="19">
        <f t="shared" si="3"/>
        <v>944</v>
      </c>
    </row>
    <row r="33" spans="1:13">
      <c r="A33" s="15">
        <v>9</v>
      </c>
      <c r="B33" s="31" t="s">
        <v>17</v>
      </c>
      <c r="C33" s="8" t="s">
        <v>18</v>
      </c>
      <c r="D33" s="8" t="s">
        <v>32</v>
      </c>
      <c r="E33" s="8">
        <v>7208</v>
      </c>
      <c r="F33" s="8" t="s">
        <v>20</v>
      </c>
      <c r="G33" s="8" t="s">
        <v>55</v>
      </c>
      <c r="H33" s="16">
        <v>44117</v>
      </c>
      <c r="I33" s="8">
        <v>37500</v>
      </c>
      <c r="J33" s="8"/>
      <c r="K33" s="8">
        <f t="shared" si="0"/>
        <v>3375</v>
      </c>
      <c r="L33" s="8">
        <f t="shared" si="1"/>
        <v>3375</v>
      </c>
      <c r="M33" s="8">
        <f t="shared" si="3"/>
        <v>44250</v>
      </c>
    </row>
    <row r="34" spans="1:13">
      <c r="A34" s="15"/>
      <c r="B34" s="8"/>
      <c r="C34" s="8"/>
      <c r="D34" s="8" t="s">
        <v>31</v>
      </c>
      <c r="E34" s="8">
        <v>7211</v>
      </c>
      <c r="F34" s="8" t="s">
        <v>20</v>
      </c>
      <c r="G34" s="8" t="s">
        <v>55</v>
      </c>
      <c r="H34" s="16"/>
      <c r="I34" s="8">
        <v>11830</v>
      </c>
      <c r="J34" s="8"/>
      <c r="K34" s="8">
        <f t="shared" si="0"/>
        <v>1064.7</v>
      </c>
      <c r="L34" s="8">
        <f t="shared" si="1"/>
        <v>1064.7</v>
      </c>
      <c r="M34" s="8">
        <f t="shared" si="3"/>
        <v>13959.400000000001</v>
      </c>
    </row>
    <row r="35" spans="1:13">
      <c r="A35" s="15"/>
      <c r="B35" s="8"/>
      <c r="C35" s="8"/>
      <c r="D35" s="8" t="s">
        <v>27</v>
      </c>
      <c r="E35" s="8">
        <v>7216</v>
      </c>
      <c r="F35" s="8" t="s">
        <v>20</v>
      </c>
      <c r="G35" s="8" t="s">
        <v>55</v>
      </c>
      <c r="H35" s="16"/>
      <c r="I35" s="8">
        <v>120085</v>
      </c>
      <c r="J35" s="8"/>
      <c r="K35" s="8">
        <f t="shared" si="0"/>
        <v>10807.65</v>
      </c>
      <c r="L35" s="8">
        <f t="shared" si="1"/>
        <v>10807.65</v>
      </c>
      <c r="M35" s="8">
        <f t="shared" si="3"/>
        <v>141700.29999999999</v>
      </c>
    </row>
    <row r="36" spans="1:13">
      <c r="A36" s="15"/>
      <c r="B36" s="8"/>
      <c r="C36" s="8"/>
      <c r="D36" s="8" t="s">
        <v>24</v>
      </c>
      <c r="E36" s="8"/>
      <c r="F36" s="8"/>
      <c r="G36" s="8"/>
      <c r="H36" s="16"/>
      <c r="I36" s="8">
        <v>66</v>
      </c>
      <c r="J36" s="8"/>
      <c r="K36" s="8">
        <f t="shared" si="0"/>
        <v>5.9399999999999995</v>
      </c>
      <c r="L36" s="8">
        <f t="shared" si="1"/>
        <v>5.9399999999999995</v>
      </c>
      <c r="M36" s="8">
        <f t="shared" si="3"/>
        <v>77.88</v>
      </c>
    </row>
    <row r="37" spans="1:13">
      <c r="A37" s="15">
        <v>10</v>
      </c>
      <c r="B37" s="31" t="s">
        <v>17</v>
      </c>
      <c r="C37" s="8" t="s">
        <v>18</v>
      </c>
      <c r="D37" s="8" t="s">
        <v>27</v>
      </c>
      <c r="E37" s="8">
        <v>7216</v>
      </c>
      <c r="F37" s="8" t="s">
        <v>20</v>
      </c>
      <c r="G37" s="8" t="s">
        <v>56</v>
      </c>
      <c r="H37" s="16">
        <v>44117</v>
      </c>
      <c r="I37" s="8">
        <v>125925</v>
      </c>
      <c r="J37" s="8"/>
      <c r="K37" s="8">
        <f t="shared" si="0"/>
        <v>11333.25</v>
      </c>
      <c r="L37" s="8">
        <f t="shared" si="1"/>
        <v>11333.25</v>
      </c>
      <c r="M37" s="8">
        <f t="shared" si="3"/>
        <v>148591.5</v>
      </c>
    </row>
    <row r="38" spans="1:13">
      <c r="A38" s="15"/>
      <c r="B38" s="8"/>
      <c r="C38" s="8"/>
      <c r="D38" s="8" t="s">
        <v>24</v>
      </c>
      <c r="E38" s="8"/>
      <c r="F38" s="8"/>
      <c r="G38" s="8"/>
      <c r="H38" s="8"/>
      <c r="I38" s="8">
        <v>1600</v>
      </c>
      <c r="J38" s="8"/>
      <c r="K38" s="8">
        <f t="shared" si="0"/>
        <v>144</v>
      </c>
      <c r="L38" s="8">
        <f t="shared" si="1"/>
        <v>144</v>
      </c>
      <c r="M38" s="8">
        <f t="shared" si="3"/>
        <v>1888</v>
      </c>
    </row>
    <row r="39" spans="1:13">
      <c r="A39" s="15"/>
      <c r="B39" s="8"/>
      <c r="C39" s="8"/>
      <c r="D39" s="8" t="s">
        <v>25</v>
      </c>
      <c r="E39" s="8"/>
      <c r="F39" s="8"/>
      <c r="G39" s="8"/>
      <c r="H39" s="8"/>
      <c r="I39" s="8">
        <v>2200</v>
      </c>
      <c r="J39" s="8"/>
      <c r="K39" s="8">
        <f t="shared" si="0"/>
        <v>198</v>
      </c>
      <c r="L39" s="8">
        <f t="shared" si="1"/>
        <v>198</v>
      </c>
      <c r="M39" s="8">
        <f t="shared" si="3"/>
        <v>2596</v>
      </c>
    </row>
    <row r="40" spans="1:13">
      <c r="A40" s="15">
        <v>11</v>
      </c>
      <c r="B40" s="31" t="s">
        <v>17</v>
      </c>
      <c r="C40" s="8" t="s">
        <v>18</v>
      </c>
      <c r="D40" s="8" t="s">
        <v>31</v>
      </c>
      <c r="E40" s="8">
        <v>7211</v>
      </c>
      <c r="F40" s="8" t="s">
        <v>20</v>
      </c>
      <c r="G40" s="8" t="s">
        <v>57</v>
      </c>
      <c r="H40" s="9">
        <v>44125</v>
      </c>
      <c r="I40" s="8">
        <v>38000</v>
      </c>
      <c r="J40" s="8"/>
      <c r="K40" s="8">
        <f t="shared" si="0"/>
        <v>3420</v>
      </c>
      <c r="L40" s="8">
        <f t="shared" si="1"/>
        <v>3420</v>
      </c>
      <c r="M40" s="8">
        <f t="shared" si="3"/>
        <v>44840</v>
      </c>
    </row>
    <row r="41" spans="1:13">
      <c r="A41" s="15"/>
      <c r="B41" s="8"/>
      <c r="C41" s="8"/>
      <c r="D41" s="8" t="s">
        <v>24</v>
      </c>
      <c r="E41" s="8"/>
      <c r="F41" s="8"/>
      <c r="G41" s="8"/>
      <c r="H41" s="8"/>
      <c r="I41" s="8">
        <v>200</v>
      </c>
      <c r="J41" s="8"/>
      <c r="K41" s="8">
        <f t="shared" si="0"/>
        <v>18</v>
      </c>
      <c r="L41" s="8">
        <f t="shared" si="1"/>
        <v>18</v>
      </c>
      <c r="M41" s="8">
        <f t="shared" si="3"/>
        <v>236</v>
      </c>
    </row>
    <row r="42" spans="1:13">
      <c r="A42" s="15"/>
      <c r="B42" s="8"/>
      <c r="C42" s="8"/>
      <c r="D42" s="8" t="s">
        <v>25</v>
      </c>
      <c r="E42" s="8"/>
      <c r="F42" s="8"/>
      <c r="G42" s="8"/>
      <c r="H42" s="8"/>
      <c r="I42" s="8">
        <v>1400</v>
      </c>
      <c r="J42" s="8"/>
      <c r="K42" s="8">
        <f t="shared" si="0"/>
        <v>126</v>
      </c>
      <c r="L42" s="8">
        <f t="shared" si="1"/>
        <v>126</v>
      </c>
      <c r="M42" s="8">
        <f t="shared" si="3"/>
        <v>1652</v>
      </c>
    </row>
    <row r="43" spans="1:13">
      <c r="A43" s="15">
        <v>12</v>
      </c>
      <c r="B43" s="31" t="s">
        <v>17</v>
      </c>
      <c r="C43" s="8" t="s">
        <v>18</v>
      </c>
      <c r="D43" s="8" t="s">
        <v>27</v>
      </c>
      <c r="E43" s="8">
        <v>7216</v>
      </c>
      <c r="F43" s="8" t="s">
        <v>20</v>
      </c>
      <c r="G43" s="8" t="s">
        <v>34</v>
      </c>
      <c r="H43" s="9">
        <v>44131</v>
      </c>
      <c r="I43" s="8">
        <v>144300</v>
      </c>
      <c r="J43" s="8"/>
      <c r="K43" s="8">
        <f t="shared" si="0"/>
        <v>12987</v>
      </c>
      <c r="L43" s="8">
        <f t="shared" si="1"/>
        <v>12987</v>
      </c>
      <c r="M43" s="8">
        <f t="shared" si="3"/>
        <v>170274</v>
      </c>
    </row>
    <row r="44" spans="1:13">
      <c r="A44" s="15"/>
      <c r="B44" s="8"/>
      <c r="C44" s="8"/>
      <c r="D44" s="8" t="s">
        <v>33</v>
      </c>
      <c r="E44" s="8">
        <v>7214</v>
      </c>
      <c r="F44" s="8" t="s">
        <v>20</v>
      </c>
      <c r="G44" s="8" t="s">
        <v>34</v>
      </c>
      <c r="H44" s="9">
        <v>44131</v>
      </c>
      <c r="I44" s="8">
        <v>133000</v>
      </c>
      <c r="J44" s="8"/>
      <c r="K44" s="8">
        <f t="shared" si="0"/>
        <v>11970</v>
      </c>
      <c r="L44" s="8">
        <f t="shared" si="1"/>
        <v>11970</v>
      </c>
      <c r="M44" s="8">
        <f t="shared" si="3"/>
        <v>156940</v>
      </c>
    </row>
    <row r="45" spans="1:13">
      <c r="A45" s="15"/>
      <c r="B45" s="8"/>
      <c r="C45" s="8"/>
      <c r="D45" s="8" t="s">
        <v>24</v>
      </c>
      <c r="E45" s="8"/>
      <c r="F45" s="8"/>
      <c r="G45" s="8"/>
      <c r="H45" s="8"/>
      <c r="I45" s="8">
        <v>1500</v>
      </c>
      <c r="J45" s="8"/>
      <c r="K45" s="8">
        <f t="shared" si="0"/>
        <v>135</v>
      </c>
      <c r="L45" s="8">
        <f t="shared" si="1"/>
        <v>135</v>
      </c>
      <c r="M45" s="8">
        <f t="shared" si="3"/>
        <v>1770</v>
      </c>
    </row>
    <row r="46" spans="1:13">
      <c r="A46" s="15"/>
      <c r="B46" s="8"/>
      <c r="C46" s="8"/>
      <c r="D46" s="8" t="s">
        <v>25</v>
      </c>
      <c r="E46" s="8"/>
      <c r="F46" s="8"/>
      <c r="G46" s="8"/>
      <c r="H46" s="8"/>
      <c r="I46" s="8">
        <v>2000</v>
      </c>
      <c r="J46" s="8"/>
      <c r="K46" s="8">
        <f t="shared" si="0"/>
        <v>180</v>
      </c>
      <c r="L46" s="8">
        <f t="shared" si="1"/>
        <v>180</v>
      </c>
      <c r="M46" s="8">
        <f t="shared" si="3"/>
        <v>2360</v>
      </c>
    </row>
    <row r="47" spans="1:13">
      <c r="A47" s="15">
        <v>13</v>
      </c>
      <c r="B47" s="31" t="s">
        <v>17</v>
      </c>
      <c r="C47" s="8" t="s">
        <v>18</v>
      </c>
      <c r="D47" s="8" t="s">
        <v>23</v>
      </c>
      <c r="E47" s="8">
        <v>7211</v>
      </c>
      <c r="F47" s="8" t="s">
        <v>20</v>
      </c>
      <c r="G47" s="8" t="s">
        <v>35</v>
      </c>
      <c r="H47" s="9">
        <v>44139</v>
      </c>
      <c r="I47" s="8">
        <v>38000</v>
      </c>
      <c r="J47" s="8"/>
      <c r="K47" s="8">
        <f t="shared" si="0"/>
        <v>3420</v>
      </c>
      <c r="L47" s="8">
        <f t="shared" si="1"/>
        <v>3420</v>
      </c>
      <c r="M47" s="8">
        <f t="shared" si="3"/>
        <v>44840</v>
      </c>
    </row>
    <row r="48" spans="1:13">
      <c r="A48" s="15"/>
      <c r="B48" s="8"/>
      <c r="C48" s="10"/>
      <c r="D48" s="8" t="s">
        <v>27</v>
      </c>
      <c r="E48" s="8">
        <v>7216</v>
      </c>
      <c r="F48" s="8" t="s">
        <v>20</v>
      </c>
      <c r="G48" s="8" t="s">
        <v>35</v>
      </c>
      <c r="H48" s="9">
        <v>44139</v>
      </c>
      <c r="I48" s="8">
        <v>46020</v>
      </c>
      <c r="J48" s="8"/>
      <c r="K48" s="8">
        <f t="shared" si="0"/>
        <v>4141.8</v>
      </c>
      <c r="L48" s="8">
        <f t="shared" si="1"/>
        <v>4141.8</v>
      </c>
      <c r="M48" s="8">
        <f t="shared" si="3"/>
        <v>54303.600000000006</v>
      </c>
    </row>
    <row r="49" spans="1:13">
      <c r="A49" s="15"/>
      <c r="B49" s="8"/>
      <c r="C49" s="8"/>
      <c r="D49" s="8" t="s">
        <v>24</v>
      </c>
      <c r="E49" s="8"/>
      <c r="F49" s="8"/>
      <c r="G49" s="8"/>
      <c r="H49" s="9"/>
      <c r="I49" s="8">
        <v>500</v>
      </c>
      <c r="J49" s="8"/>
      <c r="K49" s="8">
        <f t="shared" si="0"/>
        <v>45</v>
      </c>
      <c r="L49" s="8">
        <f t="shared" si="1"/>
        <v>45</v>
      </c>
      <c r="M49" s="8">
        <f t="shared" si="3"/>
        <v>590</v>
      </c>
    </row>
    <row r="50" spans="1:13">
      <c r="A50" s="15"/>
      <c r="B50" s="8"/>
      <c r="C50" s="8"/>
      <c r="D50" s="8" t="s">
        <v>25</v>
      </c>
      <c r="E50" s="8"/>
      <c r="F50" s="8"/>
      <c r="G50" s="11"/>
      <c r="H50" s="9"/>
      <c r="I50" s="8">
        <v>226</v>
      </c>
      <c r="J50" s="8"/>
      <c r="K50" s="8">
        <f t="shared" si="0"/>
        <v>20.34</v>
      </c>
      <c r="L50" s="8">
        <f t="shared" si="1"/>
        <v>20.34</v>
      </c>
      <c r="M50" s="8">
        <f t="shared" si="3"/>
        <v>266.68</v>
      </c>
    </row>
    <row r="51" spans="1:13">
      <c r="A51" s="15"/>
      <c r="B51" s="8"/>
      <c r="C51" s="8"/>
      <c r="D51" s="8"/>
      <c r="E51" s="8"/>
      <c r="F51" s="8"/>
      <c r="G51" s="11"/>
      <c r="H51" s="9"/>
      <c r="I51" s="8"/>
      <c r="J51" s="8"/>
      <c r="K51" s="8"/>
      <c r="L51" s="8"/>
      <c r="M51" s="8"/>
    </row>
    <row r="52" spans="1:13">
      <c r="A52" s="15">
        <v>14</v>
      </c>
      <c r="B52" s="31" t="s">
        <v>17</v>
      </c>
      <c r="C52" s="8" t="s">
        <v>18</v>
      </c>
      <c r="D52" s="8" t="s">
        <v>27</v>
      </c>
      <c r="E52" s="8">
        <v>7216</v>
      </c>
      <c r="F52" s="8" t="s">
        <v>20</v>
      </c>
      <c r="G52" s="8" t="s">
        <v>36</v>
      </c>
      <c r="H52" s="9">
        <v>44137</v>
      </c>
      <c r="I52" s="8">
        <v>26600</v>
      </c>
      <c r="J52" s="8"/>
      <c r="K52" s="8">
        <f t="shared" si="0"/>
        <v>2394</v>
      </c>
      <c r="L52" s="8">
        <f t="shared" si="1"/>
        <v>2394</v>
      </c>
      <c r="M52" s="8">
        <f t="shared" si="3"/>
        <v>31388</v>
      </c>
    </row>
    <row r="53" spans="1:13">
      <c r="A53" s="15"/>
      <c r="B53" s="8"/>
      <c r="C53" s="8"/>
      <c r="D53" s="8" t="s">
        <v>23</v>
      </c>
      <c r="E53" s="8">
        <v>7211</v>
      </c>
      <c r="F53" s="8" t="s">
        <v>37</v>
      </c>
      <c r="G53" s="8" t="s">
        <v>36</v>
      </c>
      <c r="H53" s="9">
        <v>44137</v>
      </c>
      <c r="I53" s="8">
        <v>39000</v>
      </c>
      <c r="J53" s="8"/>
      <c r="K53" s="8">
        <f t="shared" si="0"/>
        <v>3510</v>
      </c>
      <c r="L53" s="8">
        <f t="shared" si="1"/>
        <v>3510</v>
      </c>
      <c r="M53" s="8">
        <f t="shared" si="3"/>
        <v>46020</v>
      </c>
    </row>
    <row r="54" spans="1:13">
      <c r="A54" s="15"/>
      <c r="B54" s="8"/>
      <c r="C54" s="8"/>
      <c r="D54" s="8" t="s">
        <v>38</v>
      </c>
      <c r="E54" s="8"/>
      <c r="F54" s="8"/>
      <c r="G54" s="8"/>
      <c r="H54" s="8"/>
      <c r="I54" s="8">
        <v>350</v>
      </c>
      <c r="J54" s="8"/>
      <c r="K54" s="8">
        <f t="shared" si="0"/>
        <v>31.5</v>
      </c>
      <c r="L54" s="8">
        <f t="shared" si="1"/>
        <v>31.5</v>
      </c>
      <c r="M54" s="8">
        <f t="shared" si="3"/>
        <v>413</v>
      </c>
    </row>
    <row r="55" spans="1:13">
      <c r="A55" s="15">
        <v>15</v>
      </c>
      <c r="B55" s="31" t="s">
        <v>17</v>
      </c>
      <c r="C55" s="8" t="s">
        <v>18</v>
      </c>
      <c r="D55" s="8" t="s">
        <v>27</v>
      </c>
      <c r="E55" s="8">
        <v>7216</v>
      </c>
      <c r="F55" s="8" t="s">
        <v>20</v>
      </c>
      <c r="G55" s="8" t="s">
        <v>39</v>
      </c>
      <c r="H55" s="9">
        <v>44144</v>
      </c>
      <c r="I55" s="8">
        <v>62400</v>
      </c>
      <c r="J55" s="8"/>
      <c r="K55" s="8">
        <f t="shared" si="0"/>
        <v>5616</v>
      </c>
      <c r="L55" s="8">
        <f t="shared" si="1"/>
        <v>5616</v>
      </c>
      <c r="M55" s="8">
        <f t="shared" si="3"/>
        <v>73632</v>
      </c>
    </row>
    <row r="56" spans="1:13">
      <c r="A56" s="15"/>
      <c r="B56" s="8"/>
      <c r="C56" s="8"/>
      <c r="D56" s="8" t="s">
        <v>23</v>
      </c>
      <c r="E56" s="8">
        <v>7211</v>
      </c>
      <c r="F56" s="8" t="s">
        <v>20</v>
      </c>
      <c r="G56" s="8" t="s">
        <v>39</v>
      </c>
      <c r="H56" s="9">
        <v>44144</v>
      </c>
      <c r="I56" s="8">
        <v>20540</v>
      </c>
      <c r="J56" s="8"/>
      <c r="K56" s="8">
        <f t="shared" si="0"/>
        <v>1848.6</v>
      </c>
      <c r="L56" s="8">
        <f t="shared" si="1"/>
        <v>1848.6</v>
      </c>
      <c r="M56" s="8">
        <f t="shared" si="3"/>
        <v>24237.199999999997</v>
      </c>
    </row>
    <row r="57" spans="1:13">
      <c r="A57" s="15"/>
      <c r="B57" s="8"/>
      <c r="C57" s="8"/>
      <c r="D57" s="8" t="s">
        <v>38</v>
      </c>
      <c r="E57" s="8"/>
      <c r="F57" s="8"/>
      <c r="G57" s="8"/>
      <c r="H57" s="9"/>
      <c r="I57" s="8">
        <v>400</v>
      </c>
      <c r="J57" s="8"/>
      <c r="K57" s="8">
        <f t="shared" si="0"/>
        <v>36</v>
      </c>
      <c r="L57" s="8">
        <f t="shared" si="1"/>
        <v>36</v>
      </c>
      <c r="M57" s="8">
        <f t="shared" si="3"/>
        <v>472</v>
      </c>
    </row>
    <row r="58" spans="1:13">
      <c r="A58" s="15"/>
      <c r="B58" s="12"/>
      <c r="C58" s="12"/>
      <c r="D58" s="8" t="s">
        <v>25</v>
      </c>
      <c r="E58" s="8"/>
      <c r="F58" s="8"/>
      <c r="G58" s="8"/>
      <c r="H58" s="9"/>
      <c r="I58" s="8">
        <v>1400</v>
      </c>
      <c r="J58" s="8"/>
      <c r="K58" s="8">
        <f t="shared" si="0"/>
        <v>126</v>
      </c>
      <c r="L58" s="8">
        <f t="shared" si="1"/>
        <v>126</v>
      </c>
      <c r="M58" s="8">
        <f t="shared" si="3"/>
        <v>1652</v>
      </c>
    </row>
    <row r="59" spans="1:13">
      <c r="A59" s="15">
        <v>16</v>
      </c>
      <c r="B59" s="31" t="s">
        <v>17</v>
      </c>
      <c r="C59" s="8" t="s">
        <v>18</v>
      </c>
      <c r="D59" s="8" t="s">
        <v>40</v>
      </c>
      <c r="E59" s="8">
        <v>7216</v>
      </c>
      <c r="F59" s="8" t="s">
        <v>20</v>
      </c>
      <c r="G59" s="8" t="s">
        <v>41</v>
      </c>
      <c r="H59" s="9">
        <v>44148</v>
      </c>
      <c r="I59" s="8">
        <v>18960</v>
      </c>
      <c r="J59" s="8"/>
      <c r="K59" s="8">
        <f t="shared" si="0"/>
        <v>1706.3999999999999</v>
      </c>
      <c r="L59" s="8">
        <f t="shared" si="1"/>
        <v>1706.3999999999999</v>
      </c>
      <c r="M59" s="8">
        <f t="shared" si="3"/>
        <v>22372.800000000003</v>
      </c>
    </row>
    <row r="60" spans="1:13">
      <c r="A60" s="15"/>
      <c r="B60" s="8"/>
      <c r="C60" s="8"/>
      <c r="D60" s="8" t="s">
        <v>27</v>
      </c>
      <c r="E60" s="8">
        <v>7216</v>
      </c>
      <c r="F60" s="8" t="s">
        <v>20</v>
      </c>
      <c r="G60" s="8" t="s">
        <v>41</v>
      </c>
      <c r="H60" s="9">
        <v>44148</v>
      </c>
      <c r="I60" s="8">
        <v>39000</v>
      </c>
      <c r="J60" s="8"/>
      <c r="K60" s="8">
        <f t="shared" si="0"/>
        <v>3510</v>
      </c>
      <c r="L60" s="8">
        <f t="shared" si="1"/>
        <v>3510</v>
      </c>
      <c r="M60" s="8">
        <f t="shared" si="3"/>
        <v>46020</v>
      </c>
    </row>
    <row r="61" spans="1:13">
      <c r="A61" s="15"/>
      <c r="B61" s="8"/>
      <c r="C61" s="8"/>
      <c r="D61" s="8" t="s">
        <v>23</v>
      </c>
      <c r="E61" s="8">
        <v>7211</v>
      </c>
      <c r="F61" s="8" t="s">
        <v>20</v>
      </c>
      <c r="G61" s="8" t="s">
        <v>41</v>
      </c>
      <c r="H61" s="9">
        <v>44148</v>
      </c>
      <c r="I61" s="8">
        <v>55300</v>
      </c>
      <c r="J61" s="8"/>
      <c r="K61" s="8">
        <f t="shared" si="0"/>
        <v>4977</v>
      </c>
      <c r="L61" s="8">
        <f t="shared" si="1"/>
        <v>4977</v>
      </c>
      <c r="M61" s="8">
        <f t="shared" si="3"/>
        <v>65254</v>
      </c>
    </row>
    <row r="62" spans="1:13">
      <c r="A62" s="15"/>
      <c r="B62" s="8"/>
      <c r="C62" s="8"/>
      <c r="D62" s="8" t="s">
        <v>38</v>
      </c>
      <c r="E62" s="8"/>
      <c r="F62" s="8"/>
      <c r="G62" s="8"/>
      <c r="H62" s="9"/>
      <c r="I62" s="8">
        <v>580</v>
      </c>
      <c r="J62" s="8"/>
      <c r="K62" s="8">
        <f t="shared" si="0"/>
        <v>52.199999999999996</v>
      </c>
      <c r="L62" s="8">
        <f t="shared" si="1"/>
        <v>52.199999999999996</v>
      </c>
      <c r="M62" s="8">
        <f t="shared" si="3"/>
        <v>684.40000000000009</v>
      </c>
    </row>
    <row r="63" spans="1:13">
      <c r="A63" s="15"/>
      <c r="B63" s="8"/>
      <c r="C63" s="8"/>
      <c r="D63" s="8" t="s">
        <v>25</v>
      </c>
      <c r="E63" s="8"/>
      <c r="F63" s="8"/>
      <c r="G63" s="8"/>
      <c r="H63" s="8"/>
      <c r="I63" s="8">
        <v>2000</v>
      </c>
      <c r="J63" s="8"/>
      <c r="K63" s="8">
        <f t="shared" si="0"/>
        <v>180</v>
      </c>
      <c r="L63" s="8">
        <f t="shared" si="1"/>
        <v>180</v>
      </c>
      <c r="M63" s="8">
        <f t="shared" si="3"/>
        <v>2360</v>
      </c>
    </row>
    <row r="64" spans="1:13">
      <c r="A64" s="15">
        <v>17</v>
      </c>
      <c r="B64" s="31" t="s">
        <v>17</v>
      </c>
      <c r="C64" s="8" t="s">
        <v>18</v>
      </c>
      <c r="D64" s="8" t="s">
        <v>42</v>
      </c>
      <c r="E64" s="8">
        <v>7208</v>
      </c>
      <c r="F64" s="8" t="s">
        <v>20</v>
      </c>
      <c r="G64" s="8" t="s">
        <v>43</v>
      </c>
      <c r="H64" s="9">
        <v>44163</v>
      </c>
      <c r="I64" s="8">
        <v>44100</v>
      </c>
      <c r="J64" s="8"/>
      <c r="K64" s="8">
        <f t="shared" si="0"/>
        <v>3969</v>
      </c>
      <c r="L64" s="8">
        <f t="shared" si="1"/>
        <v>3969</v>
      </c>
      <c r="M64" s="8">
        <f t="shared" si="3"/>
        <v>52038</v>
      </c>
    </row>
    <row r="65" spans="1:13">
      <c r="A65" s="15"/>
      <c r="B65" s="13"/>
      <c r="C65" s="13"/>
      <c r="D65" s="8" t="s">
        <v>23</v>
      </c>
      <c r="E65" s="8">
        <v>7211</v>
      </c>
      <c r="F65" s="8" t="s">
        <v>20</v>
      </c>
      <c r="G65" s="8" t="s">
        <v>43</v>
      </c>
      <c r="H65" s="9">
        <v>44163</v>
      </c>
      <c r="I65" s="8">
        <v>28957.5</v>
      </c>
      <c r="J65" s="8"/>
      <c r="K65" s="8">
        <f t="shared" si="0"/>
        <v>2606.1749999999997</v>
      </c>
      <c r="L65" s="8">
        <f t="shared" si="1"/>
        <v>2606.1749999999997</v>
      </c>
      <c r="M65" s="8">
        <f t="shared" si="3"/>
        <v>34169.85</v>
      </c>
    </row>
    <row r="66" spans="1:13">
      <c r="A66" s="15"/>
      <c r="B66" s="8"/>
      <c r="C66" s="8"/>
      <c r="D66" s="8" t="s">
        <v>23</v>
      </c>
      <c r="E66" s="14">
        <v>7211</v>
      </c>
      <c r="F66" s="8" t="s">
        <v>20</v>
      </c>
      <c r="G66" s="8" t="s">
        <v>43</v>
      </c>
      <c r="H66" s="9">
        <v>44163</v>
      </c>
      <c r="I66" s="8">
        <v>12393</v>
      </c>
      <c r="J66" s="8"/>
      <c r="K66" s="8">
        <f t="shared" si="0"/>
        <v>1115.3699999999999</v>
      </c>
      <c r="L66" s="8">
        <f t="shared" si="1"/>
        <v>1115.3699999999999</v>
      </c>
      <c r="M66" s="8">
        <f t="shared" si="3"/>
        <v>14623.739999999998</v>
      </c>
    </row>
    <row r="67" spans="1:13">
      <c r="A67" s="15"/>
      <c r="B67" s="8"/>
      <c r="C67" s="8"/>
      <c r="D67" s="8" t="s">
        <v>38</v>
      </c>
      <c r="E67" s="8"/>
      <c r="F67" s="8"/>
      <c r="G67" s="8"/>
      <c r="H67" s="8"/>
      <c r="I67" s="8">
        <v>350</v>
      </c>
      <c r="J67" s="8"/>
      <c r="K67" s="8">
        <f t="shared" si="0"/>
        <v>31.5</v>
      </c>
      <c r="L67" s="8">
        <f t="shared" si="1"/>
        <v>31.5</v>
      </c>
      <c r="M67" s="8">
        <f t="shared" si="3"/>
        <v>413</v>
      </c>
    </row>
    <row r="68" spans="1:13">
      <c r="A68" s="15"/>
      <c r="B68" s="8"/>
      <c r="C68" s="8"/>
      <c r="D68" s="8" t="s">
        <v>25</v>
      </c>
      <c r="E68" s="8"/>
      <c r="F68" s="8"/>
      <c r="G68" s="8"/>
      <c r="H68" s="9"/>
      <c r="I68" s="8">
        <v>1700</v>
      </c>
      <c r="J68" s="8"/>
      <c r="K68" s="8">
        <f t="shared" si="0"/>
        <v>153</v>
      </c>
      <c r="L68" s="8">
        <f t="shared" si="1"/>
        <v>153</v>
      </c>
      <c r="M68" s="8">
        <f t="shared" si="3"/>
        <v>2006</v>
      </c>
    </row>
    <row r="69" spans="1:13">
      <c r="A69" s="15">
        <v>18</v>
      </c>
      <c r="B69" s="31" t="s">
        <v>17</v>
      </c>
      <c r="C69" s="8" t="s">
        <v>18</v>
      </c>
      <c r="D69" s="8" t="s">
        <v>44</v>
      </c>
      <c r="E69" s="8">
        <v>7208</v>
      </c>
      <c r="F69" s="8" t="s">
        <v>20</v>
      </c>
      <c r="G69" s="8" t="s">
        <v>45</v>
      </c>
      <c r="H69" s="9">
        <v>44166</v>
      </c>
      <c r="I69" s="8">
        <v>55664</v>
      </c>
      <c r="J69" s="8"/>
      <c r="K69" s="8">
        <f t="shared" si="0"/>
        <v>5009.76</v>
      </c>
      <c r="L69" s="8">
        <f t="shared" si="1"/>
        <v>5009.76</v>
      </c>
      <c r="M69" s="8">
        <f t="shared" si="3"/>
        <v>65683.520000000004</v>
      </c>
    </row>
    <row r="70" spans="1:13">
      <c r="A70" s="15"/>
      <c r="B70" s="8"/>
      <c r="C70" s="10"/>
      <c r="D70" s="8" t="s">
        <v>27</v>
      </c>
      <c r="E70" s="8">
        <v>7216</v>
      </c>
      <c r="F70" s="8" t="s">
        <v>20</v>
      </c>
      <c r="G70" s="8" t="s">
        <v>45</v>
      </c>
      <c r="H70" s="9">
        <v>44166</v>
      </c>
      <c r="I70" s="8">
        <v>77800</v>
      </c>
      <c r="J70" s="8"/>
      <c r="K70" s="8">
        <f t="shared" ref="K70:K86" si="4">I70*9%</f>
        <v>7002</v>
      </c>
      <c r="L70" s="8">
        <f t="shared" ref="L70:L86" si="5">I70*9%</f>
        <v>7002</v>
      </c>
      <c r="M70" s="8">
        <f t="shared" si="3"/>
        <v>91804</v>
      </c>
    </row>
    <row r="71" spans="1:13">
      <c r="A71" s="15"/>
      <c r="B71" s="8"/>
      <c r="C71" s="8"/>
      <c r="D71" s="8" t="s">
        <v>24</v>
      </c>
      <c r="E71" s="8"/>
      <c r="F71" s="8"/>
      <c r="G71" s="8"/>
      <c r="H71" s="9"/>
      <c r="I71" s="8">
        <v>629</v>
      </c>
      <c r="J71" s="8"/>
      <c r="K71" s="8">
        <f t="shared" si="4"/>
        <v>56.61</v>
      </c>
      <c r="L71" s="8">
        <f t="shared" si="5"/>
        <v>56.61</v>
      </c>
      <c r="M71" s="8">
        <f t="shared" si="3"/>
        <v>742.22</v>
      </c>
    </row>
    <row r="72" spans="1:13">
      <c r="A72" s="15"/>
      <c r="B72" s="8"/>
      <c r="C72" s="8"/>
      <c r="D72" s="8" t="s">
        <v>25</v>
      </c>
      <c r="E72" s="8"/>
      <c r="F72" s="8"/>
      <c r="G72" s="11"/>
      <c r="H72" s="9"/>
      <c r="I72" s="8">
        <v>1500</v>
      </c>
      <c r="J72" s="8"/>
      <c r="K72" s="8">
        <f t="shared" si="4"/>
        <v>135</v>
      </c>
      <c r="L72" s="8">
        <f t="shared" si="5"/>
        <v>135</v>
      </c>
      <c r="M72" s="8">
        <f t="shared" si="3"/>
        <v>1770</v>
      </c>
    </row>
    <row r="73" spans="1:13">
      <c r="A73" s="15">
        <v>19</v>
      </c>
      <c r="B73" s="31" t="s">
        <v>17</v>
      </c>
      <c r="C73" s="8" t="s">
        <v>18</v>
      </c>
      <c r="D73" s="8" t="s">
        <v>46</v>
      </c>
      <c r="E73" s="8">
        <v>7208</v>
      </c>
      <c r="F73" s="8" t="s">
        <v>20</v>
      </c>
      <c r="G73" s="8" t="s">
        <v>47</v>
      </c>
      <c r="H73" s="9">
        <v>44169</v>
      </c>
      <c r="I73" s="8">
        <v>57120</v>
      </c>
      <c r="J73" s="8"/>
      <c r="K73" s="8">
        <f t="shared" si="4"/>
        <v>5140.8</v>
      </c>
      <c r="L73" s="8">
        <f t="shared" si="5"/>
        <v>5140.8</v>
      </c>
      <c r="M73" s="8">
        <f t="shared" si="3"/>
        <v>67401.600000000006</v>
      </c>
    </row>
    <row r="74" spans="1:13">
      <c r="A74" s="15"/>
      <c r="B74" s="8"/>
      <c r="C74" s="8"/>
      <c r="D74" s="8" t="s">
        <v>23</v>
      </c>
      <c r="E74" s="8">
        <v>7211</v>
      </c>
      <c r="F74" s="8" t="s">
        <v>20</v>
      </c>
      <c r="G74" s="8" t="s">
        <v>47</v>
      </c>
      <c r="H74" s="9">
        <v>44169</v>
      </c>
      <c r="I74" s="8">
        <v>20500</v>
      </c>
      <c r="J74" s="8"/>
      <c r="K74" s="8">
        <f t="shared" si="4"/>
        <v>1845</v>
      </c>
      <c r="L74" s="8">
        <f t="shared" si="5"/>
        <v>1845</v>
      </c>
      <c r="M74" s="8">
        <f t="shared" si="3"/>
        <v>24190</v>
      </c>
    </row>
    <row r="75" spans="1:13">
      <c r="A75" s="15"/>
      <c r="B75" s="8"/>
      <c r="C75" s="8"/>
      <c r="D75" s="8" t="s">
        <v>27</v>
      </c>
      <c r="E75" s="8">
        <v>7216</v>
      </c>
      <c r="F75" s="8" t="s">
        <v>20</v>
      </c>
      <c r="G75" s="8" t="s">
        <v>47</v>
      </c>
      <c r="H75" s="9">
        <v>44169</v>
      </c>
      <c r="I75" s="8">
        <v>60680</v>
      </c>
      <c r="J75" s="8"/>
      <c r="K75" s="8">
        <f t="shared" si="4"/>
        <v>5461.2</v>
      </c>
      <c r="L75" s="8">
        <f t="shared" si="5"/>
        <v>5461.2</v>
      </c>
      <c r="M75" s="8">
        <f t="shared" si="3"/>
        <v>71602.399999999994</v>
      </c>
    </row>
    <row r="76" spans="1:13">
      <c r="A76" s="15"/>
      <c r="B76" s="8"/>
      <c r="C76" s="8"/>
      <c r="D76" s="8" t="s">
        <v>38</v>
      </c>
      <c r="E76" s="8"/>
      <c r="F76" s="8"/>
      <c r="G76" s="8"/>
      <c r="H76" s="8"/>
      <c r="I76" s="8">
        <v>600</v>
      </c>
      <c r="J76" s="8"/>
      <c r="K76" s="8">
        <f t="shared" si="4"/>
        <v>54</v>
      </c>
      <c r="L76" s="8">
        <f t="shared" si="5"/>
        <v>54</v>
      </c>
      <c r="M76" s="8">
        <f t="shared" si="3"/>
        <v>708</v>
      </c>
    </row>
    <row r="77" spans="1:13">
      <c r="A77" s="15"/>
      <c r="B77" s="8"/>
      <c r="C77" s="8"/>
      <c r="D77" s="8" t="s">
        <v>25</v>
      </c>
      <c r="E77" s="8"/>
      <c r="F77" s="8"/>
      <c r="G77" s="8"/>
      <c r="H77" s="8"/>
      <c r="I77" s="8">
        <v>1600</v>
      </c>
      <c r="J77" s="8"/>
      <c r="K77" s="8">
        <f t="shared" si="4"/>
        <v>144</v>
      </c>
      <c r="L77" s="8">
        <f t="shared" si="5"/>
        <v>144</v>
      </c>
      <c r="M77" s="8">
        <f t="shared" si="3"/>
        <v>1888</v>
      </c>
    </row>
    <row r="78" spans="1:13">
      <c r="A78" s="15">
        <v>20</v>
      </c>
      <c r="B78" s="31" t="s">
        <v>17</v>
      </c>
      <c r="C78" s="8" t="s">
        <v>18</v>
      </c>
      <c r="D78" s="8" t="s">
        <v>58</v>
      </c>
      <c r="E78" s="8">
        <v>7306</v>
      </c>
      <c r="F78" s="8" t="s">
        <v>20</v>
      </c>
      <c r="G78" s="8" t="s">
        <v>59</v>
      </c>
      <c r="H78" s="9">
        <v>44173</v>
      </c>
      <c r="I78" s="8">
        <v>91530</v>
      </c>
      <c r="J78" s="8"/>
      <c r="K78" s="8">
        <f t="shared" si="4"/>
        <v>8237.6999999999989</v>
      </c>
      <c r="L78" s="8">
        <f t="shared" si="5"/>
        <v>8237.6999999999989</v>
      </c>
      <c r="M78" s="8">
        <f t="shared" si="3"/>
        <v>108005.4</v>
      </c>
    </row>
    <row r="79" spans="1:13">
      <c r="A79" s="15"/>
      <c r="B79" s="8"/>
      <c r="C79" s="8"/>
      <c r="D79" s="8" t="s">
        <v>23</v>
      </c>
      <c r="E79" s="8">
        <v>7211</v>
      </c>
      <c r="F79" s="8" t="s">
        <v>20</v>
      </c>
      <c r="G79" s="8" t="s">
        <v>59</v>
      </c>
      <c r="H79" s="9">
        <v>44173</v>
      </c>
      <c r="I79" s="8">
        <v>24650</v>
      </c>
      <c r="J79" s="8"/>
      <c r="K79" s="8">
        <f t="shared" si="4"/>
        <v>2218.5</v>
      </c>
      <c r="L79" s="8">
        <f t="shared" si="5"/>
        <v>2218.5</v>
      </c>
      <c r="M79" s="8">
        <f t="shared" si="3"/>
        <v>29087</v>
      </c>
    </row>
    <row r="80" spans="1:13">
      <c r="A80" s="15"/>
      <c r="B80" s="8"/>
      <c r="C80" s="8"/>
      <c r="D80" s="8" t="s">
        <v>51</v>
      </c>
      <c r="E80" s="8"/>
      <c r="F80" s="8"/>
      <c r="G80" s="8"/>
      <c r="H80" s="8"/>
      <c r="I80" s="8">
        <v>450</v>
      </c>
      <c r="J80" s="8"/>
      <c r="K80" s="8">
        <f t="shared" si="4"/>
        <v>40.5</v>
      </c>
      <c r="L80" s="8">
        <f t="shared" si="5"/>
        <v>40.5</v>
      </c>
      <c r="M80" s="8">
        <f t="shared" si="3"/>
        <v>531</v>
      </c>
    </row>
    <row r="81" spans="1:13">
      <c r="A81" s="15"/>
      <c r="B81" s="8"/>
      <c r="C81" s="8"/>
      <c r="D81" s="8" t="s">
        <v>52</v>
      </c>
      <c r="E81" s="8"/>
      <c r="F81" s="8"/>
      <c r="G81" s="8"/>
      <c r="H81" s="8"/>
      <c r="I81" s="8">
        <v>1600</v>
      </c>
      <c r="J81" s="8"/>
      <c r="K81" s="8">
        <f t="shared" si="4"/>
        <v>144</v>
      </c>
      <c r="L81" s="8">
        <f t="shared" si="5"/>
        <v>144</v>
      </c>
      <c r="M81" s="8">
        <f t="shared" si="3"/>
        <v>1888</v>
      </c>
    </row>
    <row r="82" spans="1:13">
      <c r="A82" s="15">
        <v>21</v>
      </c>
      <c r="B82" s="31" t="s">
        <v>17</v>
      </c>
      <c r="C82" s="8" t="s">
        <v>18</v>
      </c>
      <c r="D82" s="8" t="s">
        <v>32</v>
      </c>
      <c r="E82" s="8">
        <v>7208</v>
      </c>
      <c r="F82" s="8" t="s">
        <v>20</v>
      </c>
      <c r="G82" s="8" t="s">
        <v>60</v>
      </c>
      <c r="H82" s="9">
        <v>44174</v>
      </c>
      <c r="I82" s="8">
        <v>97387</v>
      </c>
      <c r="J82" s="8"/>
      <c r="K82" s="8">
        <f t="shared" si="4"/>
        <v>8764.83</v>
      </c>
      <c r="L82" s="8">
        <f t="shared" si="5"/>
        <v>8764.83</v>
      </c>
      <c r="M82" s="8">
        <f t="shared" si="3"/>
        <v>114916.66</v>
      </c>
    </row>
    <row r="83" spans="1:13">
      <c r="A83" s="15"/>
      <c r="B83" s="8"/>
      <c r="C83" s="8"/>
      <c r="D83" s="8" t="s">
        <v>61</v>
      </c>
      <c r="E83" s="8">
        <v>7208</v>
      </c>
      <c r="F83" s="8" t="s">
        <v>20</v>
      </c>
      <c r="G83" s="8" t="s">
        <v>60</v>
      </c>
      <c r="H83" s="9">
        <v>44174</v>
      </c>
      <c r="I83" s="8">
        <v>99487</v>
      </c>
      <c r="J83" s="8"/>
      <c r="K83" s="8">
        <f t="shared" si="4"/>
        <v>8953.83</v>
      </c>
      <c r="L83" s="8">
        <f t="shared" si="5"/>
        <v>8953.83</v>
      </c>
      <c r="M83" s="8">
        <f t="shared" si="3"/>
        <v>117394.66</v>
      </c>
    </row>
    <row r="84" spans="1:13">
      <c r="A84" s="15"/>
      <c r="B84" s="8"/>
      <c r="C84" s="8"/>
      <c r="D84" s="8" t="s">
        <v>23</v>
      </c>
      <c r="E84" s="8">
        <v>7211</v>
      </c>
      <c r="F84" s="8" t="s">
        <v>20</v>
      </c>
      <c r="G84" s="8" t="s">
        <v>60</v>
      </c>
      <c r="H84" s="9">
        <v>44174</v>
      </c>
      <c r="I84" s="8">
        <v>38640</v>
      </c>
      <c r="J84" s="8"/>
      <c r="K84" s="8">
        <f t="shared" si="4"/>
        <v>3477.6</v>
      </c>
      <c r="L84" s="8">
        <f t="shared" si="5"/>
        <v>3477.6</v>
      </c>
      <c r="M84" s="8">
        <f t="shared" si="3"/>
        <v>45595.199999999997</v>
      </c>
    </row>
    <row r="85" spans="1:13">
      <c r="A85" s="15"/>
      <c r="B85" s="8"/>
      <c r="C85" s="8"/>
      <c r="D85" s="8" t="s">
        <v>51</v>
      </c>
      <c r="E85" s="8"/>
      <c r="F85" s="8"/>
      <c r="G85" s="8"/>
      <c r="H85" s="8"/>
      <c r="I85" s="8">
        <v>920</v>
      </c>
      <c r="J85" s="8"/>
      <c r="K85" s="8">
        <f t="shared" si="4"/>
        <v>82.8</v>
      </c>
      <c r="L85" s="8">
        <f t="shared" si="5"/>
        <v>82.8</v>
      </c>
      <c r="M85" s="8">
        <f t="shared" si="3"/>
        <v>1085.5999999999999</v>
      </c>
    </row>
    <row r="86" spans="1:13">
      <c r="A86" s="15"/>
      <c r="B86" s="8"/>
      <c r="C86" s="8"/>
      <c r="D86" s="8" t="s">
        <v>52</v>
      </c>
      <c r="E86" s="8"/>
      <c r="F86" s="8"/>
      <c r="G86" s="8"/>
      <c r="H86" s="8"/>
      <c r="I86" s="8">
        <v>1800</v>
      </c>
      <c r="J86" s="8"/>
      <c r="K86" s="8">
        <f t="shared" si="4"/>
        <v>162</v>
      </c>
      <c r="L86" s="8">
        <f t="shared" si="5"/>
        <v>162</v>
      </c>
      <c r="M86" s="8">
        <f t="shared" si="3"/>
        <v>2124</v>
      </c>
    </row>
    <row r="87" spans="1:13">
      <c r="A87" s="15">
        <v>22</v>
      </c>
      <c r="B87" s="31" t="s">
        <v>17</v>
      </c>
      <c r="C87" s="8" t="s">
        <v>18</v>
      </c>
      <c r="D87" s="8" t="s">
        <v>40</v>
      </c>
      <c r="E87" s="8">
        <v>7216</v>
      </c>
      <c r="F87" s="8" t="s">
        <v>20</v>
      </c>
      <c r="G87" s="8" t="s">
        <v>62</v>
      </c>
      <c r="H87" s="9">
        <v>44180</v>
      </c>
      <c r="I87" s="8">
        <v>7854</v>
      </c>
      <c r="J87" s="8"/>
      <c r="K87" s="8">
        <f>I87*9%</f>
        <v>706.86</v>
      </c>
      <c r="L87" s="8">
        <f>I87*9%</f>
        <v>706.86</v>
      </c>
      <c r="M87" s="8">
        <f>SUM(I87,K87,L87,)</f>
        <v>9267.7200000000012</v>
      </c>
    </row>
    <row r="88" spans="1:13">
      <c r="A88" s="15"/>
      <c r="B88" s="8"/>
      <c r="C88" s="8"/>
      <c r="D88" s="8" t="s">
        <v>24</v>
      </c>
      <c r="E88" s="8"/>
      <c r="F88" s="8"/>
      <c r="G88" s="8"/>
      <c r="H88" s="8"/>
      <c r="I88" s="8">
        <v>25</v>
      </c>
      <c r="J88" s="8"/>
      <c r="K88" s="8">
        <f>I88*9%</f>
        <v>2.25</v>
      </c>
      <c r="L88" s="8">
        <f>I88*9%</f>
        <v>2.25</v>
      </c>
      <c r="M88" s="8">
        <f>SUM(I88,K88,L88,)</f>
        <v>29.5</v>
      </c>
    </row>
    <row r="89" spans="1:13">
      <c r="A89" s="15"/>
      <c r="B89" s="8"/>
      <c r="C89" s="8"/>
      <c r="D89" s="8" t="s">
        <v>25</v>
      </c>
      <c r="E89" s="8"/>
      <c r="F89" s="8"/>
      <c r="G89" s="8"/>
      <c r="H89" s="8"/>
      <c r="I89" s="8">
        <v>700</v>
      </c>
      <c r="J89" s="8"/>
      <c r="K89" s="8">
        <f>I89*9%</f>
        <v>63</v>
      </c>
      <c r="L89" s="8">
        <f>I89*9%</f>
        <v>63</v>
      </c>
      <c r="M89" s="8">
        <f>SUM(I89,K89,L89,)</f>
        <v>826</v>
      </c>
    </row>
    <row r="90" spans="1:13">
      <c r="A90" s="15">
        <v>23</v>
      </c>
      <c r="B90" s="31" t="s">
        <v>17</v>
      </c>
      <c r="C90" s="8" t="s">
        <v>18</v>
      </c>
      <c r="D90" s="8" t="s">
        <v>61</v>
      </c>
      <c r="E90" s="8">
        <v>7208</v>
      </c>
      <c r="F90" s="8" t="s">
        <v>20</v>
      </c>
      <c r="G90" s="8" t="s">
        <v>63</v>
      </c>
      <c r="H90" s="9">
        <v>44181</v>
      </c>
      <c r="I90" s="8">
        <v>107365</v>
      </c>
      <c r="J90" s="8"/>
      <c r="K90" s="8">
        <f>I90*9%</f>
        <v>9662.85</v>
      </c>
      <c r="L90" s="8">
        <f>I90*9%</f>
        <v>9662.85</v>
      </c>
      <c r="M90" s="8">
        <f>SUM(I90,K90,L90,)</f>
        <v>126690.70000000001</v>
      </c>
    </row>
    <row r="91" spans="1:13">
      <c r="A91" s="15"/>
      <c r="B91" s="8"/>
      <c r="C91" s="8"/>
      <c r="D91" s="8" t="s">
        <v>64</v>
      </c>
      <c r="E91" s="8">
        <v>7216</v>
      </c>
      <c r="F91" s="8" t="s">
        <v>20</v>
      </c>
      <c r="G91" s="8" t="s">
        <v>63</v>
      </c>
      <c r="H91" s="9">
        <v>44181</v>
      </c>
      <c r="I91" s="8">
        <v>31080</v>
      </c>
      <c r="J91" s="8"/>
      <c r="K91" s="8">
        <f>I91*9%</f>
        <v>2797.2</v>
      </c>
      <c r="L91" s="8">
        <f>I91*9%</f>
        <v>2797.2</v>
      </c>
      <c r="M91" s="8">
        <f>SUM(I91,K91,L91,)</f>
        <v>36674.399999999994</v>
      </c>
    </row>
    <row r="92" spans="1:13">
      <c r="A92" s="15"/>
      <c r="B92" s="8"/>
      <c r="C92" s="8"/>
      <c r="D92" s="8" t="s">
        <v>51</v>
      </c>
      <c r="E92" s="8"/>
      <c r="F92" s="8"/>
      <c r="G92" s="8"/>
      <c r="H92" s="8"/>
      <c r="I92" s="8">
        <v>1000</v>
      </c>
      <c r="J92" s="8"/>
      <c r="K92" s="8">
        <f>I92*9%</f>
        <v>90</v>
      </c>
      <c r="L92" s="8">
        <f>I92*9%</f>
        <v>90</v>
      </c>
      <c r="M92" s="8">
        <f>SUM(I92,K92,L92,)</f>
        <v>1180</v>
      </c>
    </row>
    <row r="93" spans="1:13">
      <c r="A93" s="15"/>
      <c r="B93" s="8"/>
      <c r="C93" s="8"/>
      <c r="D93" s="8" t="s">
        <v>52</v>
      </c>
      <c r="E93" s="8"/>
      <c r="F93" s="8"/>
      <c r="G93" s="8"/>
      <c r="H93" s="8"/>
      <c r="I93" s="8">
        <v>1500</v>
      </c>
      <c r="J93" s="8"/>
      <c r="K93" s="8">
        <f>I93*9%</f>
        <v>135</v>
      </c>
      <c r="L93" s="8">
        <f>I93*9%</f>
        <v>135</v>
      </c>
      <c r="M93" s="8">
        <f>SUM(I93,K93,L93,)</f>
        <v>1770</v>
      </c>
    </row>
    <row r="94" spans="1:13">
      <c r="A94" s="15">
        <v>24</v>
      </c>
      <c r="B94" s="31" t="s">
        <v>17</v>
      </c>
      <c r="C94" s="8" t="s">
        <v>18</v>
      </c>
      <c r="D94" s="8" t="s">
        <v>23</v>
      </c>
      <c r="E94" s="8">
        <v>7211</v>
      </c>
      <c r="F94" s="8" t="s">
        <v>20</v>
      </c>
      <c r="G94" s="8" t="s">
        <v>65</v>
      </c>
      <c r="H94" s="9">
        <v>44182</v>
      </c>
      <c r="I94" s="8">
        <v>23392</v>
      </c>
      <c r="J94" s="8"/>
      <c r="K94" s="8">
        <f>I94*9%</f>
        <v>2105.2799999999997</v>
      </c>
      <c r="L94" s="8">
        <f>I94*9%</f>
        <v>2105.2799999999997</v>
      </c>
      <c r="M94" s="8">
        <f>SUM(I94,K94,L94,)</f>
        <v>27602.559999999998</v>
      </c>
    </row>
    <row r="95" spans="1:13">
      <c r="A95" s="15"/>
      <c r="B95" s="8"/>
      <c r="C95" s="8"/>
      <c r="D95" s="8" t="s">
        <v>51</v>
      </c>
      <c r="E95" s="8"/>
      <c r="F95" s="8"/>
      <c r="G95" s="8"/>
      <c r="H95" s="8"/>
      <c r="I95" s="8">
        <v>250</v>
      </c>
      <c r="J95" s="8"/>
      <c r="K95" s="8">
        <f>I95*9%</f>
        <v>22.5</v>
      </c>
      <c r="L95" s="8">
        <f>I95*9%</f>
        <v>22.5</v>
      </c>
      <c r="M95" s="8">
        <f>SUM(I95,K95,L95,)</f>
        <v>295</v>
      </c>
    </row>
    <row r="96" spans="1:13">
      <c r="A96" s="15"/>
      <c r="B96" s="8"/>
      <c r="C96" s="8"/>
      <c r="D96" s="8" t="s">
        <v>52</v>
      </c>
      <c r="E96" s="8"/>
      <c r="F96" s="8"/>
      <c r="G96" s="8"/>
      <c r="H96" s="8"/>
      <c r="I96" s="8">
        <v>800</v>
      </c>
      <c r="J96" s="8"/>
      <c r="K96" s="8">
        <f>I96*9%</f>
        <v>72</v>
      </c>
      <c r="L96" s="8">
        <f>I96*9%</f>
        <v>72</v>
      </c>
      <c r="M96" s="8">
        <f>SUM(I96,K96,L96,)</f>
        <v>944</v>
      </c>
    </row>
  </sheetData>
  <mergeCells count="4">
    <mergeCell ref="A1:M1"/>
    <mergeCell ref="A2:M2"/>
    <mergeCell ref="A3:M3"/>
    <mergeCell ref="J4:L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Ajanta purchase Sep-20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2020-09-13T06:44:34Z</dcterms:created>
  <dcterms:modified xsi:type="dcterms:W3CDTF">2020-12-19T10:04:54Z</dcterms:modified>
</cp:coreProperties>
</file>